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name="UNIT_ROLLUP" sheetId="1" state="visible" r:id="rId1"/>
    <sheet name="MISSION STATEMENT" sheetId="2" state="visible" r:id="rId2"/>
    <sheet name="CCN_Library" sheetId="3" state="visible" r:id="rId3"/>
    <sheet name="TO" sheetId="4" state="visible" r:id="rId4"/>
    <sheet name="TE" sheetId="5" state="visible" r:id="rId5"/>
    <sheet name="14312" sheetId="6" state="visible" r:id="rId6"/>
    <sheet name="14345" sheetId="7" state="visible" r:id="rId7"/>
    <sheet name="17110" sheetId="8" state="visible" r:id="rId8"/>
    <sheet name="17120" sheetId="9" state="visible" r:id="rId9"/>
    <sheet name="21451" sheetId="10" state="visible" r:id="rId10"/>
    <sheet name="21710" sheetId="11" state="visible" r:id="rId11"/>
    <sheet name="44112" sheetId="12" state="visible" r:id="rId12"/>
    <sheet name="45110" sheetId="13" state="visible" r:id="rId13"/>
    <sheet name="61072" sheetId="14" state="visible" r:id="rId14"/>
    <sheet name="61073" sheetId="15" state="visible" r:id="rId15"/>
  </sheets>
  <externalReferences>
    <externalReference r:id="rId16"/>
    <externalReference r:id="rId17"/>
    <externalReference r:id="rId18"/>
    <externalReference r:id="rId19"/>
    <externalReference r:id="rId20"/>
  </externalReference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52">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externalLink" Target="/xl/externalLinks/externalLink1.xml" Id="rId16" /><Relationship Type="http://schemas.openxmlformats.org/officeDocument/2006/relationships/externalLink" Target="/xl/externalLinks/externalLink2.xml" Id="rId17" /><Relationship Type="http://schemas.openxmlformats.org/officeDocument/2006/relationships/externalLink" Target="/xl/externalLinks/externalLink3.xml" Id="rId18" /><Relationship Type="http://schemas.openxmlformats.org/officeDocument/2006/relationships/externalLink" Target="/xl/externalLinks/externalLink4.xml" Id="rId19" /><Relationship Type="http://schemas.openxmlformats.org/officeDocument/2006/relationships/externalLink" Target="/xl/externalLinks/externalLink5.xml" Id="rId20" /><Relationship Type="http://schemas.openxmlformats.org/officeDocument/2006/relationships/styles" Target="styles.xml" Id="rId21" /><Relationship Type="http://schemas.openxmlformats.org/officeDocument/2006/relationships/theme" Target="theme/theme1.xml" Id="rId22" /></Relationships>
</file>

<file path=xl/externalLinks/_rels/externalLink1.xml.rels><Relationships xmlns="http://schemas.openxmlformats.org/package/2006/relationships"><Relationship Type="http://schemas.openxmlformats.org/officeDocument/2006/relationships/externalLinkPath" Target="file:///\\naeanrfkfs43\BULK_Storage_4\Users\p0047813\AppData\Local\Microsoft\Windows\Temporary%20Internet%20Files\Content.Outlook\L7YX691S\Master%20Asset%20(2).xls" TargetMode="External" Id="rId1" /></Relationships>
</file>

<file path=xl/externalLinks/_rels/externalLink2.xml.rels><Relationships xmlns="http://schemas.openxmlformats.org/package/2006/relationships"><Relationship Type="http://schemas.openxmlformats.org/officeDocument/2006/relationships/externalLinkPath" Target="file:///C:\Users\renel.douyon\Desktop\Copy%20of%2019Marine%20Air%20Support%20Squadron_advocate%20review%20(002).xlsx" TargetMode="External" Id="rId1" /></Relationships>
</file>

<file path=xl/externalLinks/_rels/externalLink3.xml.rels><Relationships xmlns="http://schemas.openxmlformats.org/package/2006/relationships"><Relationship Type="http://schemas.openxmlformats.org/officeDocument/2006/relationships/externalLinkPath" Target="file:///\\mcuspndlfs44\CPEN_GF\cpen_pwd\IR%20TEAM%20OASIS\BFR\1stMED%20BN%20BFR%202025\1ST%20MED%20BN%20M11020_BFR%20UNIT%20EDIT_04MAY2018.xlsx" TargetMode="External" Id="rId1" /></Relationships>
</file>

<file path=xl/externalLinks/_rels/externalLink4.xml.rels><Relationships xmlns="http://schemas.openxmlformats.org/package/2006/relationships"><Relationship Type="http://schemas.openxmlformats.org/officeDocument/2006/relationships/externalLinkPath" Target="https://mcicom.usmc.mil/MCICOM_IR_OPT/Standard%20BFRs/2%20LAAD/M00146-MS-M19885-20161222.xlsx" TargetMode="External" Id="rId1" /></Relationships>
</file>

<file path=xl/externalLinks/_rels/externalLink5.xml.rels><Relationships xmlns="http://schemas.openxmlformats.org/package/2006/relationships"><Relationship Type="http://schemas.openxmlformats.org/officeDocument/2006/relationships/externalLinkPath" Target="https://flankspeed-my.sharepoint-mil.us/AM2&amp;4/AM2/AM21/MCB%20Camp%20Butler%20MCIPAC%20FRP%20FY23/SV#5/Team D - DY EA/TO&amp;E/TO E CUT/M13020 2029 TO E CUT.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etloc"/>
      <sheetName val="Macro1"/>
      <sheetName val="Sheet1"/>
      <sheetName val="TE"/>
    </sheetNames>
    <sheetDataSet>
      <sheetData sheetId="0" refreshError="1"/>
      <sheetData sheetId="1">
        <row r="206">
          <cell r="A206" t="str">
            <v>Recover</v>
          </cell>
        </row>
      </sheetData>
      <sheetData sheetId="2" refreshError="1"/>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1665"/>
      <sheetName val="14312"/>
      <sheetName val="14985"/>
      <sheetName val="14345"/>
      <sheetName val="17120"/>
      <sheetName val="17120 (2)"/>
      <sheetName val="21451"/>
      <sheetName val="21710"/>
      <sheetName val="44112"/>
      <sheetName val="61072"/>
      <sheetName val="61073"/>
    </sheetNames>
    <sheetDataSet>
      <sheetData sheetId="0"/>
      <sheetData sheetId="1"/>
      <sheetData sheetId="2"/>
      <sheetData sheetId="3"/>
      <sheetData sheetId="4"/>
      <sheetData sheetId="5">
        <row r="50">
          <cell r="C50" t="str">
            <v>A00477B</v>
          </cell>
        </row>
        <row r="96">
          <cell r="C96" t="str">
            <v>B03957B</v>
          </cell>
        </row>
      </sheetData>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1"/>
      <sheetName val="14312"/>
      <sheetName val="14345_Newest"/>
      <sheetName val="14378"/>
      <sheetName val="17110"/>
      <sheetName val="17120"/>
      <sheetName val="21451"/>
      <sheetName val="21710"/>
      <sheetName val="21820"/>
      <sheetName val="44112"/>
      <sheetName val="61072"/>
      <sheetName val="61073"/>
      <sheetName val="Sheet1"/>
    </sheetNames>
    <sheetDataSet>
      <sheetData sheetId="0" refreshError="1"/>
      <sheetData sheetId="1" refreshError="1"/>
      <sheetData sheetId="2" refreshError="1"/>
      <sheetData sheetId="3">
        <row r="9">
          <cell r="C9">
            <v>14312</v>
          </cell>
        </row>
      </sheetData>
      <sheetData sheetId="4" refreshError="1"/>
      <sheetData sheetId="5">
        <row r="51">
          <cell r="C51" t="str">
            <v>TAMCN</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2"/>
      <sheetName val="14345"/>
      <sheetName val="17110"/>
      <sheetName val="17135"/>
      <sheetName val="21451"/>
      <sheetName val="21710"/>
      <sheetName val="44112"/>
      <sheetName val="61072"/>
      <sheetName val="61073"/>
      <sheetName val="Comments Roll-Up"/>
      <sheetName val="Locator_Deck"/>
      <sheetName val="Battalion Rollup"/>
      <sheetName val="21440"/>
      <sheetName val="21430"/>
      <sheetName val="21820"/>
      <sheetName val="21880"/>
      <sheetName val="44135"/>
      <sheetName val="45110"/>
      <sheetName val="Glossary"/>
      <sheetName val="TE OLD"/>
      <sheetName val="44112old"/>
      <sheetName val="14312 OLD"/>
      <sheetName val="MISSION STATEMENT"/>
      <sheetName val="14320"/>
      <sheetName val="14321"/>
      <sheetName val="14345_5UICs"/>
      <sheetName val="21453"/>
      <sheetName val="61073_5UICs"/>
      <sheetName val="TAMCN Info"/>
      <sheetName val="UNIT_ROLL_UP"/>
      <sheetName val="21420"/>
      <sheetName val="21910"/>
      <sheetName val="44110"/>
    </sheetNames>
    <sheetDataSet>
      <sheetData sheetId="0"/>
      <sheetData sheetId="1">
        <row r="50">
          <cell r="C50" t="str">
            <v>M28342</v>
          </cell>
        </row>
      </sheetData>
      <sheetData sheetId="2"/>
      <sheetData sheetId="3"/>
      <sheetData sheetId="4" refreshError="1">
        <row r="50">
          <cell r="C50">
            <v>0</v>
          </cell>
        </row>
        <row r="96">
          <cell r="C96">
            <v>0</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TO calc"/>
      <sheetName val="TE calc"/>
      <sheetName val="Locator_Deck"/>
      <sheetName val="EQUIP"/>
      <sheetName val="CCN"/>
      <sheetName val="MOS"/>
      <sheetName val="TAMCN"/>
      <sheetName val="CSP"/>
      <sheetName val="TO values"/>
      <sheetName val="TE values"/>
      <sheetName val="Camp Lejeune "/>
    </sheetNames>
    <sheetDataSet>
      <sheetData sheetId="0" refreshError="1"/>
      <sheetData sheetId="1" refreshError="1"/>
      <sheetData sheetId="2" refreshError="1"/>
      <sheetData sheetId="3" refreshError="1"/>
      <sheetData sheetId="4" refreshError="1">
        <row r="7">
          <cell r="C7">
            <v>11110</v>
          </cell>
          <cell r="D7" t="str">
            <v>RUNWAY / FIXED WING</v>
          </cell>
        </row>
        <row r="8">
          <cell r="C8">
            <v>11112</v>
          </cell>
          <cell r="D8" t="str">
            <v>RUNWAY / FIXED WING - UNSURFACED</v>
          </cell>
        </row>
        <row r="9">
          <cell r="C9">
            <v>11115</v>
          </cell>
          <cell r="D9" t="str">
            <v>RUNWAY /  ROTARY WING</v>
          </cell>
        </row>
        <row r="10">
          <cell r="C10">
            <v>11120</v>
          </cell>
          <cell r="D10" t="str">
            <v>HELICOPTER LANDING PAD / HOVERPOINT</v>
          </cell>
        </row>
        <row r="11">
          <cell r="C11">
            <v>11125</v>
          </cell>
          <cell r="D11" t="str">
            <v>FIXED WING AIRCRAFT (VTOL) LANDING PAD</v>
          </cell>
        </row>
        <row r="12">
          <cell r="C12">
            <v>11130</v>
          </cell>
          <cell r="D12" t="str">
            <v>RUNWAY OVERRUN - PAVED SURFACED (M2/SY)</v>
          </cell>
        </row>
        <row r="13">
          <cell r="C13">
            <v>11210</v>
          </cell>
          <cell r="D13" t="str">
            <v>TAXIWAY</v>
          </cell>
        </row>
        <row r="14">
          <cell r="C14">
            <v>11320</v>
          </cell>
          <cell r="D14" t="str">
            <v>AIRCRAFT PARKING APRON</v>
          </cell>
        </row>
        <row r="15">
          <cell r="C15">
            <v>11340</v>
          </cell>
          <cell r="D15" t="str">
            <v>AIRCRAFT ACCESS APRON</v>
          </cell>
        </row>
        <row r="16">
          <cell r="C16">
            <v>11610</v>
          </cell>
          <cell r="D16" t="str">
            <v>AIRCRAFT WASHRACK PAVEMENT</v>
          </cell>
        </row>
        <row r="17">
          <cell r="C17">
            <v>11612</v>
          </cell>
          <cell r="D17" t="str">
            <v>AIRCRAFT PAVEMENT SHOULDER</v>
          </cell>
        </row>
        <row r="18">
          <cell r="C18">
            <v>11615</v>
          </cell>
          <cell r="D18" t="str">
            <v>AIRCRAFT RINSE FACILITY</v>
          </cell>
        </row>
        <row r="19">
          <cell r="C19">
            <v>11620</v>
          </cell>
          <cell r="D19" t="str">
            <v>AIRCRAFT COMPASS CALIBRATION PAD</v>
          </cell>
        </row>
        <row r="20">
          <cell r="C20">
            <v>11635</v>
          </cell>
          <cell r="D20" t="str">
            <v>ARMING &amp; DE-ARMING PAD</v>
          </cell>
        </row>
        <row r="21">
          <cell r="C21">
            <v>11640</v>
          </cell>
          <cell r="D21" t="str">
            <v>PRECISION APPROACH RADAR (PAR) PAD</v>
          </cell>
        </row>
        <row r="22">
          <cell r="C22">
            <v>11641</v>
          </cell>
          <cell r="D22" t="str">
            <v>IMPROVED FRESNEL LENS OPTICAL LANDING SYSTEM (IFLOLS) PAD</v>
          </cell>
        </row>
        <row r="23">
          <cell r="C23">
            <v>11642</v>
          </cell>
          <cell r="D23" t="str">
            <v>BLAST PROTECTIVE PAVEMENT</v>
          </cell>
        </row>
        <row r="24">
          <cell r="C24">
            <v>11645</v>
          </cell>
          <cell r="D24" t="str">
            <v>LINE VEHICLE PARKING</v>
          </cell>
        </row>
        <row r="25">
          <cell r="C25">
            <v>11650</v>
          </cell>
          <cell r="D25" t="str">
            <v>TOWWAY</v>
          </cell>
        </row>
        <row r="26">
          <cell r="C26">
            <v>11655</v>
          </cell>
          <cell r="D26" t="str">
            <v>ORDNANCE HANDLING PAD</v>
          </cell>
        </row>
        <row r="27">
          <cell r="C27">
            <v>11656</v>
          </cell>
          <cell r="D27" t="str">
            <v>COMBAT AIRCRAFT LOADING AREA (CALA)</v>
          </cell>
        </row>
        <row r="28">
          <cell r="C28">
            <v>11660</v>
          </cell>
          <cell r="D28" t="str">
            <v>FIRE &amp; RESCUE VEHICLE ALERT PAD</v>
          </cell>
        </row>
        <row r="29">
          <cell r="C29">
            <v>11665</v>
          </cell>
          <cell r="D29" t="str">
            <v>TACTICAL SUPPORT LAYDOWN AREA</v>
          </cell>
        </row>
        <row r="30">
          <cell r="C30">
            <v>12110</v>
          </cell>
          <cell r="D30" t="str">
            <v>AIRCRAFT DIRECT FUELING STATION</v>
          </cell>
        </row>
        <row r="31">
          <cell r="C31">
            <v>12120</v>
          </cell>
          <cell r="D31" t="str">
            <v>AIRCRAFT TRUCK FUELING FACILITY</v>
          </cell>
        </row>
        <row r="32">
          <cell r="C32">
            <v>12150</v>
          </cell>
          <cell r="D32" t="str">
            <v>AIRCRAFT READY FUELS STORAGE</v>
          </cell>
        </row>
        <row r="33">
          <cell r="C33">
            <v>12210</v>
          </cell>
          <cell r="D33" t="str">
            <v>MARINE FUELING FACILITY</v>
          </cell>
        </row>
        <row r="34">
          <cell r="C34">
            <v>12220</v>
          </cell>
          <cell r="D34" t="str">
            <v>SMALL CRAFT FUELING STATION</v>
          </cell>
        </row>
        <row r="35">
          <cell r="C35">
            <v>12230</v>
          </cell>
          <cell r="D35" t="str">
            <v>SMALL CRAFT READY FUEL STORAGE</v>
          </cell>
        </row>
        <row r="36">
          <cell r="C36">
            <v>12310</v>
          </cell>
          <cell r="D36" t="str">
            <v>FILLING STATION</v>
          </cell>
        </row>
        <row r="37">
          <cell r="C37">
            <v>12315</v>
          </cell>
          <cell r="D37" t="str">
            <v>FILLING STATION BUILDING</v>
          </cell>
        </row>
        <row r="38">
          <cell r="C38">
            <v>12316</v>
          </cell>
          <cell r="D38" t="str">
            <v>OVERHEAD COVER, AIRFIELD</v>
          </cell>
        </row>
        <row r="39">
          <cell r="C39">
            <v>12317</v>
          </cell>
          <cell r="D39" t="str">
            <v>OVERHEAD COVER, MISCELLANEOUS</v>
          </cell>
        </row>
        <row r="40">
          <cell r="C40">
            <v>12330</v>
          </cell>
          <cell r="D40" t="str">
            <v>VEHICLE AND EQUIPMENT READY FUEL STORAGE</v>
          </cell>
        </row>
        <row r="41">
          <cell r="C41">
            <v>12340</v>
          </cell>
          <cell r="D41" t="str">
            <v>ETHANOL READY FUEL STORAGE</v>
          </cell>
        </row>
        <row r="42">
          <cell r="C42">
            <v>12350</v>
          </cell>
          <cell r="D42" t="str">
            <v>BIODIESEL READY FUEL STORAGE</v>
          </cell>
        </row>
        <row r="43">
          <cell r="C43">
            <v>12510</v>
          </cell>
          <cell r="D43" t="str">
            <v>POL PIPELINE-MULTIPLE SITES</v>
          </cell>
        </row>
        <row r="44">
          <cell r="C44">
            <v>12516</v>
          </cell>
          <cell r="D44" t="str">
            <v>POL PIPELINE PUMP STATION AND ANCILLARY EQUIPMENT</v>
          </cell>
        </row>
        <row r="45">
          <cell r="C45">
            <v>12517</v>
          </cell>
          <cell r="D45" t="str">
            <v>POL PUMP STATION BUILDING</v>
          </cell>
        </row>
        <row r="46">
          <cell r="C46">
            <v>12520</v>
          </cell>
          <cell r="D46" t="str">
            <v>SHED / SHELTER  FOR PUMP STATION AND ANCILLARY EQUIPMENT</v>
          </cell>
        </row>
        <row r="47">
          <cell r="C47">
            <v>12521</v>
          </cell>
          <cell r="D47" t="str">
            <v>POL PIPING-SINGLE SITE</v>
          </cell>
        </row>
        <row r="48">
          <cell r="C48">
            <v>12530</v>
          </cell>
          <cell r="D48" t="str">
            <v>SURGE STORAGE</v>
          </cell>
        </row>
        <row r="49">
          <cell r="C49">
            <v>12610</v>
          </cell>
          <cell r="D49" t="str">
            <v>DRUM AND CAN LOADING FACILITY</v>
          </cell>
        </row>
        <row r="50">
          <cell r="C50">
            <v>12615</v>
          </cell>
          <cell r="D50" t="str">
            <v>PETROLEUM READY FUEL STORAGE FACILITY</v>
          </cell>
        </row>
        <row r="51">
          <cell r="C51">
            <v>12630</v>
          </cell>
          <cell r="D51" t="str">
            <v>TANK TRUCK OR TANK CAR LOADING FACILITY</v>
          </cell>
        </row>
        <row r="52">
          <cell r="C52">
            <v>12640</v>
          </cell>
          <cell r="D52" t="str">
            <v>TANK TRUCK OR TANK CAR UNLOADING FACILITY</v>
          </cell>
        </row>
        <row r="53">
          <cell r="C53">
            <v>13110</v>
          </cell>
          <cell r="D53" t="str">
            <v>CABLE HOUSE</v>
          </cell>
        </row>
        <row r="54">
          <cell r="C54">
            <v>13112</v>
          </cell>
          <cell r="D54" t="str">
            <v>COMMUNICATIONS MAINTENANCE VAULT</v>
          </cell>
        </row>
        <row r="55">
          <cell r="C55">
            <v>13113</v>
          </cell>
          <cell r="D55" t="str">
            <v>COMMUNICATIONS MAINTENANCE TUNNEL</v>
          </cell>
        </row>
        <row r="56">
          <cell r="C56">
            <v>13115</v>
          </cell>
          <cell r="D56" t="str">
            <v>COMMUNICATIONS, INFORMATION, OR INTELLIGENCE FACILITY</v>
          </cell>
        </row>
        <row r="57">
          <cell r="C57">
            <v>13117</v>
          </cell>
          <cell r="D57" t="str">
            <v>COMMUNICATIONS MAINTENANCE CHANNEL</v>
          </cell>
        </row>
        <row r="58">
          <cell r="C58">
            <v>13120</v>
          </cell>
          <cell r="D58" t="str">
            <v>COMMUNICATIONS RELAY BUILDING</v>
          </cell>
        </row>
        <row r="59">
          <cell r="C59">
            <v>13122</v>
          </cell>
          <cell r="D59" t="str">
            <v>VHF / UHF COMMUNICATIONS FACILITY</v>
          </cell>
        </row>
        <row r="60">
          <cell r="C60">
            <v>13124</v>
          </cell>
          <cell r="D60" t="str">
            <v>SATELLITE COMMUNICATIONS FACILITY</v>
          </cell>
        </row>
        <row r="61">
          <cell r="C61">
            <v>13125</v>
          </cell>
          <cell r="D61" t="str">
            <v>TELEMETRY BUILDING</v>
          </cell>
        </row>
        <row r="62">
          <cell r="C62">
            <v>13130</v>
          </cell>
          <cell r="D62" t="str">
            <v>HELIX HOUSE</v>
          </cell>
        </row>
        <row r="63">
          <cell r="C63">
            <v>13135</v>
          </cell>
          <cell r="D63" t="str">
            <v>RECEIVER BUILDING</v>
          </cell>
        </row>
        <row r="64">
          <cell r="C64">
            <v>13140</v>
          </cell>
          <cell r="D64" t="str">
            <v>TELEPHONE EXCHANGE BUILDING</v>
          </cell>
        </row>
        <row r="65">
          <cell r="C65">
            <v>13142</v>
          </cell>
          <cell r="D65" t="str">
            <v>AUTOMATIC COMMUNICATIONS SWITCHING CENTER</v>
          </cell>
        </row>
        <row r="66">
          <cell r="C66">
            <v>13145</v>
          </cell>
          <cell r="D66" t="str">
            <v>TERMINAL EQUIPMENT BUILDING</v>
          </cell>
        </row>
        <row r="67">
          <cell r="C67">
            <v>13150</v>
          </cell>
          <cell r="D67" t="str">
            <v>TRANSMITTER BUILDING</v>
          </cell>
        </row>
        <row r="68">
          <cell r="C68">
            <v>13155</v>
          </cell>
          <cell r="D68" t="str">
            <v>CIRCULARLY DISPOSED ANTENNA ARRAY BUILDING</v>
          </cell>
        </row>
        <row r="69">
          <cell r="C69">
            <v>13156</v>
          </cell>
          <cell r="D69" t="str">
            <v>DIRECTION FINDER BUILDING</v>
          </cell>
        </row>
        <row r="70">
          <cell r="C70">
            <v>13160</v>
          </cell>
          <cell r="D70" t="str">
            <v>MILITARY AFFILIATE RADIO STATION (MARS)</v>
          </cell>
        </row>
        <row r="71">
          <cell r="C71">
            <v>13210</v>
          </cell>
          <cell r="D71" t="str">
            <v>ANTENNA COMMUNICATIONS</v>
          </cell>
        </row>
        <row r="72">
          <cell r="C72">
            <v>13250</v>
          </cell>
          <cell r="D72" t="str">
            <v>PUBLIC ADDRESS SYSTEM - OUTDOOR</v>
          </cell>
        </row>
        <row r="73">
          <cell r="C73">
            <v>13255</v>
          </cell>
          <cell r="D73" t="str">
            <v>CIRCULARLY DISPOSED ANTENNA ARRAY (WULLENWEBER)</v>
          </cell>
        </row>
        <row r="74">
          <cell r="C74">
            <v>13315</v>
          </cell>
          <cell r="D74" t="str">
            <v>RADAR WIND SOUNDING (RAWIN) BUILDING</v>
          </cell>
        </row>
        <row r="75">
          <cell r="C75">
            <v>13320</v>
          </cell>
          <cell r="D75" t="str">
            <v>VHF OMNI-DIRECTIONAL RANGE (VOR) FACILITY</v>
          </cell>
        </row>
        <row r="76">
          <cell r="C76">
            <v>13325</v>
          </cell>
          <cell r="D76" t="str">
            <v>TACTICAL AIR NAVIGATION (TACAN) BUILDING</v>
          </cell>
        </row>
        <row r="77">
          <cell r="C77">
            <v>13330</v>
          </cell>
          <cell r="D77" t="str">
            <v>VHF OMNI-DIRECTIONAL RANGE/TACAN  (VORTAC) BUILDING</v>
          </cell>
        </row>
        <row r="78">
          <cell r="C78">
            <v>13335</v>
          </cell>
          <cell r="D78" t="str">
            <v>NON-DIRECTIONAL BEACON (NDB) FACILITY - (BUILDING)</v>
          </cell>
        </row>
        <row r="79">
          <cell r="C79">
            <v>13365</v>
          </cell>
          <cell r="D79" t="str">
            <v>AIR NAVIGATION BUILDING</v>
          </cell>
        </row>
        <row r="80">
          <cell r="C80">
            <v>13371</v>
          </cell>
          <cell r="D80" t="str">
            <v>RADAR AIR TRAFFIC CONTROL FACILITY (RATCF)</v>
          </cell>
        </row>
        <row r="81">
          <cell r="C81">
            <v>13372</v>
          </cell>
          <cell r="D81" t="str">
            <v>MILITARY TERMINAL RADAR APPROACH CONTROL FAC (MTRACON)</v>
          </cell>
        </row>
        <row r="82">
          <cell r="C82">
            <v>13373</v>
          </cell>
          <cell r="D82" t="str">
            <v>FLEET AREA CONTROL SURVEILLANCE FACILITY (FACSFAC)</v>
          </cell>
        </row>
        <row r="83">
          <cell r="C83">
            <v>13374</v>
          </cell>
          <cell r="D83" t="str">
            <v>JOINT CONTROL FACILITY</v>
          </cell>
        </row>
        <row r="84">
          <cell r="C84">
            <v>13375</v>
          </cell>
          <cell r="D84" t="str">
            <v>AIR SURVEILLANCE RADAR (ASR) FACILITY</v>
          </cell>
        </row>
        <row r="85">
          <cell r="C85">
            <v>13376</v>
          </cell>
          <cell r="D85" t="str">
            <v>AIR ROUTE SURVEILLANCE RADAR (ARSR) FACILITY</v>
          </cell>
        </row>
        <row r="86">
          <cell r="C86">
            <v>13380</v>
          </cell>
          <cell r="D86" t="str">
            <v>WHEELS WATCH SHELTER</v>
          </cell>
        </row>
        <row r="87">
          <cell r="C87">
            <v>13410</v>
          </cell>
          <cell r="D87" t="str">
            <v>COMMUNICATION/NAVIGATION TOWER</v>
          </cell>
        </row>
        <row r="88">
          <cell r="C88">
            <v>13420</v>
          </cell>
          <cell r="D88" t="str">
            <v>AIRPORT AND / OR HELIPORT BEACON</v>
          </cell>
        </row>
        <row r="89">
          <cell r="C89">
            <v>13440</v>
          </cell>
          <cell r="D89" t="str">
            <v>GROUND CONTROL APPROACH SYSTEM</v>
          </cell>
        </row>
        <row r="90">
          <cell r="C90">
            <v>13441</v>
          </cell>
          <cell r="D90" t="str">
            <v>PRECISION APPROACH RADAR (PAR)</v>
          </cell>
        </row>
        <row r="91">
          <cell r="C91">
            <v>13442</v>
          </cell>
          <cell r="D91" t="str">
            <v>PRECISION APPROACH LANDING SYSTEM (PALS)</v>
          </cell>
        </row>
        <row r="92">
          <cell r="C92">
            <v>13443</v>
          </cell>
          <cell r="D92" t="str">
            <v>INSTRUMENT LANDING SYSTEM (ILS)</v>
          </cell>
        </row>
        <row r="93">
          <cell r="C93">
            <v>13444</v>
          </cell>
          <cell r="D93" t="str">
            <v>MICROWAVE LANDING SYSTEM (MLS)</v>
          </cell>
        </row>
        <row r="94">
          <cell r="C94">
            <v>13445</v>
          </cell>
          <cell r="D94" t="str">
            <v>SHOREBASED AUTOMATIC CARRIER LANDING SYSTEM (ACLS)</v>
          </cell>
        </row>
        <row r="95">
          <cell r="C95">
            <v>13450</v>
          </cell>
          <cell r="D95" t="str">
            <v>OBSTRUCTION LIGHTING AND MARKINGS</v>
          </cell>
        </row>
        <row r="96">
          <cell r="C96">
            <v>13455</v>
          </cell>
          <cell r="D96" t="str">
            <v>VISUAL APPROACH SLOPE INDICATOR (VASI) SYSTEM</v>
          </cell>
        </row>
        <row r="97">
          <cell r="C97">
            <v>13456</v>
          </cell>
          <cell r="D97" t="str">
            <v>PRECISION APPROACH PATH INDICATOR (PAPI) SYSTEM</v>
          </cell>
        </row>
        <row r="98">
          <cell r="C98">
            <v>13460</v>
          </cell>
          <cell r="D98" t="str">
            <v>OPTICAL LANDING AIDS</v>
          </cell>
        </row>
        <row r="99">
          <cell r="C99">
            <v>13462</v>
          </cell>
          <cell r="D99" t="str">
            <v>WIND DIRECTION INDICATOR</v>
          </cell>
        </row>
        <row r="100">
          <cell r="C100">
            <v>13464</v>
          </cell>
          <cell r="D100" t="str">
            <v>RUNWAY DISTANCE MARKERS</v>
          </cell>
        </row>
        <row r="101">
          <cell r="C101">
            <v>13466</v>
          </cell>
          <cell r="D101" t="str">
            <v>VOR/TACAN CHECK SIGN</v>
          </cell>
        </row>
        <row r="102">
          <cell r="C102">
            <v>13470</v>
          </cell>
          <cell r="D102" t="str">
            <v>RADAR TOWER</v>
          </cell>
        </row>
        <row r="103">
          <cell r="C103">
            <v>13471</v>
          </cell>
          <cell r="D103" t="str">
            <v>AVIATION METEOROLOGICAL FACILITY</v>
          </cell>
        </row>
        <row r="104">
          <cell r="C104">
            <v>13510</v>
          </cell>
          <cell r="D104" t="str">
            <v>COMMUNICATION LINES OTHER THAN TELEPHONE</v>
          </cell>
        </row>
        <row r="105">
          <cell r="C105">
            <v>13511</v>
          </cell>
          <cell r="D105" t="str">
            <v>FIBER OPTIC COMMUNICATIONS LINES, UNDERGROUND IN CONDUIT</v>
          </cell>
        </row>
        <row r="106">
          <cell r="C106">
            <v>13512</v>
          </cell>
          <cell r="D106" t="str">
            <v>FIBER OPTIC COMM LINES, NON-CONDUCTIVE RISER RATED</v>
          </cell>
        </row>
        <row r="107">
          <cell r="C107">
            <v>13513</v>
          </cell>
          <cell r="D107" t="str">
            <v>FIBER OPTIC COMMUNICATIONS LINES, OUTSIDE PLANT, ARMORED</v>
          </cell>
        </row>
        <row r="108">
          <cell r="C108">
            <v>13515</v>
          </cell>
          <cell r="D108" t="str">
            <v>OPTICAL GROUND WIRE</v>
          </cell>
        </row>
        <row r="109">
          <cell r="C109">
            <v>13520</v>
          </cell>
          <cell r="D109" t="str">
            <v>TELEPHONE LINES</v>
          </cell>
        </row>
        <row r="110">
          <cell r="C110">
            <v>13521</v>
          </cell>
          <cell r="D110" t="str">
            <v>FIBER OPTIC COMM LINES, OUTSIDE PLANT, MARINIZED</v>
          </cell>
        </row>
        <row r="111">
          <cell r="C111">
            <v>13531</v>
          </cell>
          <cell r="D111" t="str">
            <v>COPPER COMMUNICATIONS LINES, OUTSIDE PLANT, GEL FILLED</v>
          </cell>
        </row>
        <row r="112">
          <cell r="C112">
            <v>13532</v>
          </cell>
          <cell r="D112" t="str">
            <v>COPPER COMMUNICATIONS LINES, OUTSIDE PLANT, AIR CORE</v>
          </cell>
        </row>
        <row r="113">
          <cell r="C113">
            <v>13533</v>
          </cell>
          <cell r="D113" t="str">
            <v>COPPER COMMUNICATION LINES, OSP MARINIZED</v>
          </cell>
        </row>
        <row r="114">
          <cell r="C114">
            <v>13534</v>
          </cell>
          <cell r="D114" t="str">
            <v>COPPER COMMUNICATIONS LINES, OUTSIDE PLANT, ARMORED</v>
          </cell>
        </row>
        <row r="115">
          <cell r="C115">
            <v>13610</v>
          </cell>
          <cell r="D115" t="str">
            <v>APPROACH LIGHTING</v>
          </cell>
        </row>
        <row r="116">
          <cell r="C116">
            <v>13620</v>
          </cell>
          <cell r="D116" t="str">
            <v>APRON AND PARKING AREA LIGHTING AND MARKINGS</v>
          </cell>
        </row>
        <row r="117">
          <cell r="C117">
            <v>13630</v>
          </cell>
          <cell r="D117" t="str">
            <v>RUNWAY EDGE LIGHTING AND MARKINGS AND CIRCLING GUID LTG</v>
          </cell>
        </row>
        <row r="118">
          <cell r="C118">
            <v>13635</v>
          </cell>
          <cell r="D118" t="str">
            <v>RUNWAY CENTERLINE LIGHTING AND MARKINGS</v>
          </cell>
        </row>
        <row r="119">
          <cell r="C119">
            <v>13636</v>
          </cell>
          <cell r="D119" t="str">
            <v>SIMULATED CARRIER DECK LIGHTING</v>
          </cell>
        </row>
        <row r="120">
          <cell r="C120">
            <v>13645</v>
          </cell>
          <cell r="D120" t="str">
            <v>WHEELS UP /  WAVE OFF LIGHTING</v>
          </cell>
        </row>
        <row r="121">
          <cell r="C121">
            <v>13650</v>
          </cell>
          <cell r="D121" t="str">
            <v>TAXIWAY LIGHTING AND MARKINGS</v>
          </cell>
        </row>
        <row r="122">
          <cell r="C122">
            <v>13655</v>
          </cell>
          <cell r="D122" t="str">
            <v>TOUCHDOWN ZONE LIGHTING</v>
          </cell>
        </row>
        <row r="123">
          <cell r="C123">
            <v>13660</v>
          </cell>
          <cell r="D123" t="str">
            <v>THRESHOLD LIGHTING AND MARKINGS</v>
          </cell>
        </row>
        <row r="124">
          <cell r="C124">
            <v>13665</v>
          </cell>
          <cell r="D124" t="str">
            <v>HELIPORT LIGHTING AND MARKINGS</v>
          </cell>
        </row>
        <row r="125">
          <cell r="C125">
            <v>13720</v>
          </cell>
          <cell r="D125" t="str">
            <v>LIGHTHOUSE</v>
          </cell>
        </row>
        <row r="126">
          <cell r="C126">
            <v>13810</v>
          </cell>
          <cell r="D126" t="str">
            <v>BEACON - SHIP</v>
          </cell>
        </row>
        <row r="127">
          <cell r="C127">
            <v>13820</v>
          </cell>
          <cell r="D127" t="str">
            <v>NAVIGATION AID TARGET</v>
          </cell>
        </row>
        <row r="128">
          <cell r="C128">
            <v>13825</v>
          </cell>
          <cell r="D128" t="str">
            <v>ANTENNA - NAVIGATION</v>
          </cell>
        </row>
        <row r="129">
          <cell r="C129">
            <v>14111</v>
          </cell>
          <cell r="D129" t="str">
            <v>AIR PASSENGER TERMINAL</v>
          </cell>
        </row>
        <row r="130">
          <cell r="C130">
            <v>14112</v>
          </cell>
          <cell r="D130" t="str">
            <v>AIR CARGO TERMINAL</v>
          </cell>
        </row>
        <row r="131">
          <cell r="C131">
            <v>14113</v>
          </cell>
          <cell r="D131" t="str">
            <v>COURIER STATION</v>
          </cell>
        </row>
        <row r="132">
          <cell r="C132">
            <v>14120</v>
          </cell>
          <cell r="D132" t="str">
            <v>AIRCRAFT FIRE AND RESCUE STATION</v>
          </cell>
        </row>
        <row r="133">
          <cell r="C133">
            <v>14125</v>
          </cell>
          <cell r="D133" t="str">
            <v>COMBINED STRUCTURAL / AIRCRAFT FIRE / RESCUE STATION</v>
          </cell>
        </row>
        <row r="134">
          <cell r="C134">
            <v>14130</v>
          </cell>
          <cell r="D134" t="str">
            <v>AIRCRAFT LINE OPERATIONS BUILDING</v>
          </cell>
        </row>
        <row r="135">
          <cell r="C135">
            <v>14140</v>
          </cell>
          <cell r="D135" t="str">
            <v>AIRCRAFT OPERATIONS BUILDING (EXCLUDES CONTROL TWRS 14170)</v>
          </cell>
        </row>
        <row r="136">
          <cell r="C136">
            <v>14141</v>
          </cell>
          <cell r="D136" t="str">
            <v>MARINE AIR TRAFFIC CONTROL UNIT (MATCU) OPERATIONS BLDG</v>
          </cell>
        </row>
        <row r="137">
          <cell r="C137">
            <v>14142</v>
          </cell>
          <cell r="D137" t="str">
            <v>AIR INTELLIGENCE SUPPORT CENTER</v>
          </cell>
        </row>
        <row r="138">
          <cell r="C138">
            <v>14160</v>
          </cell>
          <cell r="D138" t="str">
            <v>VISUAL INFORMATION FACILITY</v>
          </cell>
        </row>
        <row r="139">
          <cell r="C139">
            <v>14165</v>
          </cell>
          <cell r="D139" t="str">
            <v>FLEET RECONAISSANCE PHOTOGRAPHIC LABORATORY</v>
          </cell>
        </row>
        <row r="140">
          <cell r="C140">
            <v>14170</v>
          </cell>
          <cell r="D140" t="str">
            <v>CONTROL TOWER (ATTACHED OR FREE-STANDING)</v>
          </cell>
        </row>
        <row r="141">
          <cell r="C141">
            <v>14181</v>
          </cell>
          <cell r="D141" t="str">
            <v>GROUND CONTROL APPROACH CREW FACILITY</v>
          </cell>
        </row>
        <row r="142">
          <cell r="C142">
            <v>14182</v>
          </cell>
          <cell r="D142" t="str">
            <v>FULL PRESSURE SUIT FACILITY</v>
          </cell>
        </row>
        <row r="143">
          <cell r="C143">
            <v>14187</v>
          </cell>
          <cell r="D143" t="str">
            <v>LIQUID OXYGEN / NITROGEN FACILITY (NON-INDUSTRIAL)</v>
          </cell>
        </row>
        <row r="144">
          <cell r="C144">
            <v>14188</v>
          </cell>
          <cell r="D144" t="str">
            <v>HARDENED AIRCRAFT SHELTER</v>
          </cell>
        </row>
        <row r="145">
          <cell r="C145">
            <v>14210</v>
          </cell>
          <cell r="D145" t="str">
            <v>HELIUM PROCESSING PLANT BUILDING</v>
          </cell>
        </row>
        <row r="146">
          <cell r="C146">
            <v>14219</v>
          </cell>
          <cell r="D146" t="str">
            <v>HELIUM STORAGE BUILDING</v>
          </cell>
        </row>
        <row r="147">
          <cell r="C147">
            <v>14220</v>
          </cell>
          <cell r="D147" t="str">
            <v>HELIUM STORAGE FACILITY</v>
          </cell>
        </row>
        <row r="148">
          <cell r="C148">
            <v>14308</v>
          </cell>
          <cell r="D148" t="str">
            <v>EXPEDITIONARY OPS BOAT MAINTENANCE REPAIR FACILITY</v>
          </cell>
        </row>
        <row r="149">
          <cell r="C149">
            <v>14309</v>
          </cell>
          <cell r="D149" t="str">
            <v>EXPEDITIONARY OPS SUPPORT FACILITY</v>
          </cell>
        </row>
        <row r="150">
          <cell r="C150">
            <v>14310</v>
          </cell>
          <cell r="D150" t="str">
            <v>EMERGENCY VEHICLE GARAGE</v>
          </cell>
        </row>
        <row r="151">
          <cell r="C151">
            <v>14311</v>
          </cell>
          <cell r="D151" t="str">
            <v>OPERATIONAL VEHICLE GARAGE</v>
          </cell>
        </row>
        <row r="152">
          <cell r="C152">
            <v>14312</v>
          </cell>
          <cell r="D152" t="str">
            <v>OPERATIONAL VEHICLE LAYDOWN AREA</v>
          </cell>
        </row>
        <row r="153">
          <cell r="C153">
            <v>14313</v>
          </cell>
          <cell r="D153" t="str">
            <v>OPERATIONAL VEHICLE/EQUIPMENT CANOPY</v>
          </cell>
        </row>
        <row r="154">
          <cell r="C154">
            <v>14315</v>
          </cell>
          <cell r="D154" t="str">
            <v>RANGE OPERATIONS CENTER</v>
          </cell>
        </row>
        <row r="155">
          <cell r="C155">
            <v>14317</v>
          </cell>
          <cell r="D155" t="str">
            <v>SPACE SURVEILLANCE FACILITY</v>
          </cell>
        </row>
        <row r="156">
          <cell r="C156">
            <v>14320</v>
          </cell>
          <cell r="D156" t="str">
            <v>ORDNANCE OPERATIONS BUILDING</v>
          </cell>
        </row>
        <row r="157">
          <cell r="C157">
            <v>14321</v>
          </cell>
          <cell r="D157" t="str">
            <v>AMMUNITION SEGREGATION FACILITY</v>
          </cell>
        </row>
        <row r="158">
          <cell r="C158">
            <v>14322</v>
          </cell>
          <cell r="D158" t="str">
            <v>NAVY EXPLOSIVE ORDNANCE DISPOSAL SHORE DETACHMENT</v>
          </cell>
        </row>
        <row r="159">
          <cell r="C159">
            <v>14323</v>
          </cell>
          <cell r="D159" t="str">
            <v>NAVY EXPLOSIVE ORDNANCE DISPOSAL MOBILE UNIT (EODMU)</v>
          </cell>
        </row>
        <row r="160">
          <cell r="C160">
            <v>14324</v>
          </cell>
          <cell r="D160" t="str">
            <v>MARINE CORPS EXPLOSIVE ORDNANCE DISPOSAL FACILITY</v>
          </cell>
        </row>
        <row r="161">
          <cell r="C161">
            <v>14325</v>
          </cell>
          <cell r="D161" t="str">
            <v>SEAL TEAM BUILDING</v>
          </cell>
        </row>
        <row r="162">
          <cell r="C162">
            <v>14326</v>
          </cell>
          <cell r="D162" t="str">
            <v>MARINE CORPS EXPLOSIVE ORDNANCE DISPOSAL PLATOON FACILITY</v>
          </cell>
        </row>
        <row r="163">
          <cell r="C163">
            <v>14335</v>
          </cell>
          <cell r="D163" t="str">
            <v>REGISTERED PUBLICATIONS ISSUING OFFICE</v>
          </cell>
        </row>
        <row r="164">
          <cell r="C164">
            <v>14341</v>
          </cell>
          <cell r="D164" t="str">
            <v>AMPHIBIOUS OPERATIONS BUILDING</v>
          </cell>
        </row>
        <row r="165">
          <cell r="C165">
            <v>14345</v>
          </cell>
          <cell r="D165" t="str">
            <v>ARMORY</v>
          </cell>
        </row>
        <row r="166">
          <cell r="C166">
            <v>14346</v>
          </cell>
          <cell r="D166" t="str">
            <v>MARINE BARRACKS - GENERAL PURPOSE BUILDING</v>
          </cell>
        </row>
        <row r="167">
          <cell r="C167">
            <v>14347</v>
          </cell>
          <cell r="D167" t="str">
            <v>ALERT FORCE BUILDING</v>
          </cell>
        </row>
        <row r="168">
          <cell r="C168">
            <v>14355</v>
          </cell>
          <cell r="D168" t="str">
            <v>TRANSIT SHED</v>
          </cell>
        </row>
        <row r="169">
          <cell r="C169">
            <v>14360</v>
          </cell>
          <cell r="D169" t="str">
            <v>EXPLOSIVES,  SHIPPING / TRANSFER DEPOT</v>
          </cell>
        </row>
        <row r="170">
          <cell r="C170">
            <v>14365</v>
          </cell>
          <cell r="D170" t="str">
            <v>REGION /INSTALLATION EMERGENCY OPERATIONS CENTER</v>
          </cell>
        </row>
        <row r="171">
          <cell r="C171">
            <v>14370</v>
          </cell>
          <cell r="D171" t="str">
            <v>RADIATION INSTRUMENT CALIBRATION FACILITY</v>
          </cell>
        </row>
        <row r="172">
          <cell r="C172">
            <v>14375</v>
          </cell>
          <cell r="D172" t="str">
            <v>POL OPERATIONS / SAMPLING / TESTING BUILDING</v>
          </cell>
        </row>
        <row r="173">
          <cell r="C173">
            <v>14377</v>
          </cell>
          <cell r="D173" t="str">
            <v>OPERATIONAL STORAGE</v>
          </cell>
        </row>
        <row r="174">
          <cell r="C174">
            <v>14378</v>
          </cell>
          <cell r="D174" t="str">
            <v>OPERATIONAL HAZARDOUS / FLAMMABLE STORAGE</v>
          </cell>
        </row>
        <row r="175">
          <cell r="C175">
            <v>14380</v>
          </cell>
          <cell r="D175" t="str">
            <v>MISSION OPERATION COMMAND AND CONTROL FACILITY</v>
          </cell>
        </row>
        <row r="176">
          <cell r="C176">
            <v>14385</v>
          </cell>
          <cell r="D176" t="str">
            <v>JOINT RESERVE INTELLIGENCE CENTER</v>
          </cell>
        </row>
        <row r="177">
          <cell r="C177">
            <v>14440</v>
          </cell>
          <cell r="D177" t="str">
            <v>SCALE HOUSE</v>
          </cell>
        </row>
        <row r="178">
          <cell r="C178">
            <v>14441</v>
          </cell>
          <cell r="D178" t="str">
            <v>MISCELLANEOUS AIR OPS OR WATERFRONT OPS SUPPORT BUILDING</v>
          </cell>
        </row>
        <row r="179">
          <cell r="C179">
            <v>14810</v>
          </cell>
          <cell r="D179" t="str">
            <v>SHIP PROPULSION SUPPORT FACILITY</v>
          </cell>
        </row>
        <row r="180">
          <cell r="C180">
            <v>14815</v>
          </cell>
          <cell r="D180" t="str">
            <v>SHIP WEAPONS HANDLING FACILITY</v>
          </cell>
        </row>
        <row r="181">
          <cell r="C181">
            <v>14817</v>
          </cell>
          <cell r="D181" t="str">
            <v>SPACE SURVEILLANCE ANTENNA</v>
          </cell>
        </row>
        <row r="182">
          <cell r="C182">
            <v>14820</v>
          </cell>
          <cell r="D182" t="str">
            <v>ORDNANCE DEMOLITION AREA</v>
          </cell>
        </row>
        <row r="183">
          <cell r="C183">
            <v>14825</v>
          </cell>
          <cell r="D183" t="str">
            <v>EXPLOSIVE TRUCK HOLDING YARD</v>
          </cell>
        </row>
        <row r="184">
          <cell r="C184">
            <v>14830</v>
          </cell>
          <cell r="D184" t="str">
            <v>EXPLOSIVES RAILROAD CAR HOLDING YARD</v>
          </cell>
        </row>
        <row r="185">
          <cell r="C185">
            <v>14835</v>
          </cell>
          <cell r="D185" t="str">
            <v>CONTAINER HOLDING YARD</v>
          </cell>
        </row>
        <row r="186">
          <cell r="C186">
            <v>14840</v>
          </cell>
          <cell r="D186" t="str">
            <v>CONTAINER TRANSFER FACILITY (ORDNANCE)</v>
          </cell>
        </row>
        <row r="187">
          <cell r="C187">
            <v>14845</v>
          </cell>
          <cell r="D187" t="str">
            <v>RAIL / TRUCK RECEIVING STATION (ORDNANCE)</v>
          </cell>
        </row>
        <row r="188">
          <cell r="C188">
            <v>14910</v>
          </cell>
          <cell r="D188" t="str">
            <v>PROTECTIVE BARRICADE/REVETMENT</v>
          </cell>
        </row>
        <row r="189">
          <cell r="C189">
            <v>14915</v>
          </cell>
          <cell r="D189" t="str">
            <v>FIXED POINT UTILITIES SYSTEM</v>
          </cell>
        </row>
        <row r="190">
          <cell r="C190">
            <v>14930</v>
          </cell>
          <cell r="D190" t="str">
            <v>AIRCRAFT ARRESTING GEAR</v>
          </cell>
        </row>
        <row r="191">
          <cell r="C191">
            <v>14945</v>
          </cell>
          <cell r="D191" t="str">
            <v>MISSILE LAUNCH FACILITY</v>
          </cell>
        </row>
        <row r="192">
          <cell r="C192">
            <v>14950</v>
          </cell>
          <cell r="D192" t="str">
            <v>BLAST DEFLECTOR FENCE</v>
          </cell>
        </row>
        <row r="193">
          <cell r="C193">
            <v>14962</v>
          </cell>
          <cell r="D193" t="str">
            <v>TACTICAL VEHICLE WASH FACILITY</v>
          </cell>
        </row>
        <row r="194">
          <cell r="C194">
            <v>14985</v>
          </cell>
          <cell r="D194" t="str">
            <v>EXPEDITIONARY AIR CONTROL SITE MACS AND MASS</v>
          </cell>
        </row>
        <row r="195">
          <cell r="C195">
            <v>14986</v>
          </cell>
          <cell r="D195" t="str">
            <v>OPERATIONS SUPPORT SHED</v>
          </cell>
        </row>
        <row r="196">
          <cell r="C196">
            <v>15110</v>
          </cell>
          <cell r="D196" t="str">
            <v>AMMUNITION PIER</v>
          </cell>
        </row>
        <row r="197">
          <cell r="C197">
            <v>15120</v>
          </cell>
          <cell r="D197" t="str">
            <v>GENERAL PURPOSE /  BERTHING PIER</v>
          </cell>
        </row>
        <row r="198">
          <cell r="C198">
            <v>15140</v>
          </cell>
          <cell r="D198" t="str">
            <v>FUELING PIER</v>
          </cell>
        </row>
        <row r="199">
          <cell r="C199">
            <v>15141</v>
          </cell>
          <cell r="D199" t="str">
            <v>OPERATIONAL FLOATING PIER SYSTEM</v>
          </cell>
        </row>
        <row r="200">
          <cell r="C200">
            <v>15150</v>
          </cell>
          <cell r="D200" t="str">
            <v>REPAIR PIER</v>
          </cell>
        </row>
        <row r="201">
          <cell r="C201">
            <v>15160</v>
          </cell>
          <cell r="D201" t="str">
            <v>SUPPLY PIER</v>
          </cell>
        </row>
        <row r="202">
          <cell r="C202">
            <v>15170</v>
          </cell>
          <cell r="D202" t="str">
            <v>ORDNANCE CONTAINER HANDLING PIER</v>
          </cell>
        </row>
        <row r="203">
          <cell r="C203">
            <v>15171</v>
          </cell>
          <cell r="D203" t="str">
            <v>DEGAUSSING PIER</v>
          </cell>
        </row>
        <row r="204">
          <cell r="C204">
            <v>15180</v>
          </cell>
          <cell r="D204" t="str">
            <v>DEPERMING PIER</v>
          </cell>
        </row>
        <row r="205">
          <cell r="C205">
            <v>15190</v>
          </cell>
          <cell r="D205" t="str">
            <v>ACCESS TRESTLE TO PIERS AND WHARVES</v>
          </cell>
        </row>
        <row r="206">
          <cell r="C206">
            <v>15210</v>
          </cell>
          <cell r="D206" t="str">
            <v>AMMUNITION WHARF</v>
          </cell>
        </row>
        <row r="207">
          <cell r="C207">
            <v>15220</v>
          </cell>
          <cell r="D207" t="str">
            <v>GENERAL PURPOSE /  BERTHING WHARF</v>
          </cell>
        </row>
        <row r="208">
          <cell r="C208">
            <v>15230</v>
          </cell>
          <cell r="D208" t="str">
            <v>FITTING OUT WHARF</v>
          </cell>
        </row>
        <row r="209">
          <cell r="C209">
            <v>15240</v>
          </cell>
          <cell r="D209" t="str">
            <v>FUELING WHARF</v>
          </cell>
        </row>
        <row r="210">
          <cell r="C210">
            <v>15250</v>
          </cell>
          <cell r="D210" t="str">
            <v>REPAIR WHARF</v>
          </cell>
        </row>
        <row r="211">
          <cell r="C211">
            <v>15260</v>
          </cell>
          <cell r="D211" t="str">
            <v>SUPPLY WHARF</v>
          </cell>
        </row>
        <row r="212">
          <cell r="C212">
            <v>15270</v>
          </cell>
          <cell r="D212" t="str">
            <v>ORDNANCE CONTAINER HANDLING WHARF</v>
          </cell>
        </row>
        <row r="213">
          <cell r="C213">
            <v>15271</v>
          </cell>
          <cell r="D213" t="str">
            <v>DEGAUSSING WHARF</v>
          </cell>
        </row>
        <row r="214">
          <cell r="C214">
            <v>15280</v>
          </cell>
          <cell r="D214" t="str">
            <v>DEPERMING WHARF</v>
          </cell>
        </row>
        <row r="215">
          <cell r="C215">
            <v>15310</v>
          </cell>
          <cell r="D215" t="str">
            <v>CARGO STAGING AREA</v>
          </cell>
        </row>
        <row r="216">
          <cell r="C216">
            <v>15410</v>
          </cell>
          <cell r="D216" t="str">
            <v>SHALLOW WTR BULKHEAD AND QUAYWALL W OUT RELIEVING PLATFORM</v>
          </cell>
        </row>
        <row r="217">
          <cell r="C217">
            <v>15420</v>
          </cell>
          <cell r="D217" t="str">
            <v>DEEP WATER BULKHEAD AND QUAYWALL WITH A RELIEVING PLATFORM</v>
          </cell>
        </row>
        <row r="218">
          <cell r="C218">
            <v>15430</v>
          </cell>
          <cell r="D218" t="str">
            <v>SEAWALLS AND RIP RAP</v>
          </cell>
        </row>
        <row r="219">
          <cell r="C219">
            <v>15510</v>
          </cell>
          <cell r="D219" t="str">
            <v>FLEET LANDING</v>
          </cell>
        </row>
        <row r="220">
          <cell r="C220">
            <v>15511</v>
          </cell>
          <cell r="D220" t="str">
            <v>FLEET LANDING BUILDING</v>
          </cell>
        </row>
        <row r="221">
          <cell r="C221">
            <v>15520</v>
          </cell>
          <cell r="D221" t="str">
            <v>SMALL CRAFT BERTHING</v>
          </cell>
        </row>
        <row r="222">
          <cell r="C222">
            <v>15521</v>
          </cell>
          <cell r="D222" t="str">
            <v>SMALL CRAFT BOATHOUSE</v>
          </cell>
        </row>
        <row r="223">
          <cell r="C223">
            <v>15522</v>
          </cell>
          <cell r="D223" t="str">
            <v>SMALL CRAFT BOAT RAMP FACILITY</v>
          </cell>
        </row>
        <row r="224">
          <cell r="C224">
            <v>15610</v>
          </cell>
          <cell r="D224" t="str">
            <v>WATERFRONT TRANSIT SHED</v>
          </cell>
        </row>
        <row r="225">
          <cell r="C225">
            <v>15620</v>
          </cell>
          <cell r="D225" t="str">
            <v>CONTAINER OPERATIONS BUILDING</v>
          </cell>
        </row>
        <row r="226">
          <cell r="C226">
            <v>15910</v>
          </cell>
          <cell r="D226" t="str">
            <v>AIRCRAFT DOCKING FACILITY</v>
          </cell>
        </row>
        <row r="227">
          <cell r="C227">
            <v>15920</v>
          </cell>
          <cell r="D227" t="str">
            <v>DEGAUSSING BUILDING</v>
          </cell>
        </row>
        <row r="228">
          <cell r="C228">
            <v>15921</v>
          </cell>
          <cell r="D228" t="str">
            <v>DEGAUSSING RANGE</v>
          </cell>
        </row>
        <row r="229">
          <cell r="C229">
            <v>15930</v>
          </cell>
          <cell r="D229" t="str">
            <v>DEPERMING BUILDING</v>
          </cell>
        </row>
        <row r="230">
          <cell r="C230">
            <v>15950</v>
          </cell>
          <cell r="D230" t="str">
            <v>FERRY SLIP</v>
          </cell>
        </row>
        <row r="231">
          <cell r="C231">
            <v>15964</v>
          </cell>
          <cell r="D231" t="str">
            <v>WATERFRONT OPERATIONS BUILDING</v>
          </cell>
        </row>
        <row r="232">
          <cell r="C232">
            <v>15966</v>
          </cell>
          <cell r="D232" t="str">
            <v>LANDING CRAFT RAMP</v>
          </cell>
        </row>
        <row r="233">
          <cell r="C233">
            <v>16120</v>
          </cell>
          <cell r="D233" t="str">
            <v>FIXED NET ANCHORAGE</v>
          </cell>
        </row>
        <row r="234">
          <cell r="C234">
            <v>16130</v>
          </cell>
          <cell r="D234" t="str">
            <v>WINCH HOUSE</v>
          </cell>
        </row>
        <row r="235">
          <cell r="C235">
            <v>16210</v>
          </cell>
          <cell r="D235" t="str">
            <v>GUN EMPLACEMENTS</v>
          </cell>
        </row>
        <row r="236">
          <cell r="C236">
            <v>16310</v>
          </cell>
          <cell r="D236" t="str">
            <v>MOORING DOLPHIN</v>
          </cell>
        </row>
        <row r="237">
          <cell r="C237">
            <v>16320</v>
          </cell>
          <cell r="D237" t="str">
            <v>MOORING PLATFORM</v>
          </cell>
        </row>
        <row r="238">
          <cell r="C238">
            <v>16330</v>
          </cell>
          <cell r="D238" t="str">
            <v>STAKE PILE MOORING</v>
          </cell>
        </row>
        <row r="239">
          <cell r="C239">
            <v>16410</v>
          </cell>
          <cell r="D239" t="str">
            <v>BREAKWATER</v>
          </cell>
        </row>
        <row r="240">
          <cell r="C240">
            <v>16420</v>
          </cell>
          <cell r="D240" t="str">
            <v>GROINS AND JETTIES</v>
          </cell>
        </row>
        <row r="241">
          <cell r="C241">
            <v>16910</v>
          </cell>
          <cell r="D241" t="str">
            <v>HARBOR ENTRANCE CONTROL FACILITY</v>
          </cell>
        </row>
        <row r="242">
          <cell r="C242">
            <v>17110</v>
          </cell>
          <cell r="D242" t="str">
            <v>ACADEMIC INSTRUCTION BUILDING</v>
          </cell>
        </row>
        <row r="243">
          <cell r="C243">
            <v>17115</v>
          </cell>
          <cell r="D243" t="str">
            <v>NAVY AND MARINE CORPS RESERVE TRAINING BUILDING</v>
          </cell>
        </row>
        <row r="244">
          <cell r="C244">
            <v>17117</v>
          </cell>
          <cell r="D244" t="str">
            <v>TV CENTER FOR INSTRUCTIONAL MATTER</v>
          </cell>
        </row>
        <row r="245">
          <cell r="C245">
            <v>17120</v>
          </cell>
          <cell r="D245" t="str">
            <v>APPLIED INSTRUCTION BUILDING</v>
          </cell>
        </row>
        <row r="246">
          <cell r="C246">
            <v>17125</v>
          </cell>
          <cell r="D246" t="str">
            <v>GENERAL PURPOSE AUDITORIUM</v>
          </cell>
        </row>
        <row r="247">
          <cell r="C247">
            <v>17130</v>
          </cell>
          <cell r="D247" t="str">
            <v>PHYSICAL EDUCATION FACILITY</v>
          </cell>
        </row>
        <row r="248">
          <cell r="C248">
            <v>17135</v>
          </cell>
          <cell r="D248" t="str">
            <v>OPERATIONAL TRAINER FACILITY</v>
          </cell>
        </row>
        <row r="249">
          <cell r="C249">
            <v>17136</v>
          </cell>
          <cell r="D249" t="str">
            <v>RADAR SIMULATOR FACILITY</v>
          </cell>
        </row>
        <row r="250">
          <cell r="C250">
            <v>17140</v>
          </cell>
          <cell r="D250" t="str">
            <v>DRILL HALL</v>
          </cell>
        </row>
        <row r="251">
          <cell r="C251">
            <v>17145</v>
          </cell>
          <cell r="D251" t="str">
            <v>MOCK-UP AND TRAINING AID PREPARATION CENTER</v>
          </cell>
        </row>
        <row r="252">
          <cell r="C252">
            <v>17150</v>
          </cell>
          <cell r="D252" t="str">
            <v>SMALL ARMS RANGE - INDOORS</v>
          </cell>
        </row>
        <row r="253">
          <cell r="C253">
            <v>17160</v>
          </cell>
          <cell r="D253" t="str">
            <v>RECRUIT PROCESSING BUILDING</v>
          </cell>
        </row>
        <row r="254">
          <cell r="C254">
            <v>17177</v>
          </cell>
          <cell r="D254" t="str">
            <v>TRAINING MATERIAL STORAGE (READY ISSUE/SHOP STORES/MISC)</v>
          </cell>
        </row>
        <row r="255">
          <cell r="C255">
            <v>17230</v>
          </cell>
          <cell r="D255" t="str">
            <v>GAS CHAMBER</v>
          </cell>
        </row>
        <row r="256">
          <cell r="C256">
            <v>17310</v>
          </cell>
          <cell r="D256" t="str">
            <v>RANGE OPERATIONS BUILDING</v>
          </cell>
        </row>
        <row r="257">
          <cell r="C257">
            <v>17311</v>
          </cell>
          <cell r="D257" t="str">
            <v>RANGE SUPPORT BUILDING</v>
          </cell>
        </row>
        <row r="258">
          <cell r="C258">
            <v>17320</v>
          </cell>
          <cell r="D258" t="str">
            <v>TRAINING AIDS CENTER</v>
          </cell>
        </row>
        <row r="259">
          <cell r="C259">
            <v>17330</v>
          </cell>
          <cell r="D259" t="str">
            <v>COVERED TRAINING AREA</v>
          </cell>
        </row>
        <row r="260">
          <cell r="C260">
            <v>17340</v>
          </cell>
          <cell r="D260" t="str">
            <v>EOD BUNKER/SHELTER</v>
          </cell>
        </row>
        <row r="261">
          <cell r="C261">
            <v>17410</v>
          </cell>
          <cell r="D261" t="str">
            <v>MANEUVER / TRAINING AREA, LIGHT FORCES</v>
          </cell>
        </row>
        <row r="262">
          <cell r="C262">
            <v>17411</v>
          </cell>
          <cell r="D262" t="str">
            <v>MANEUVER / TRAINING AREA, AMPHIBIOUS FORCES</v>
          </cell>
        </row>
        <row r="263">
          <cell r="C263">
            <v>17412</v>
          </cell>
          <cell r="D263" t="str">
            <v>LAND NAVIGATION COURSE</v>
          </cell>
        </row>
        <row r="264">
          <cell r="C264">
            <v>17413</v>
          </cell>
          <cell r="D264" t="str">
            <v>FIELD TRAINING AREA</v>
          </cell>
        </row>
        <row r="265">
          <cell r="C265">
            <v>17420</v>
          </cell>
          <cell r="D265" t="str">
            <v>MANEUVER / TRAINING AREA, HEAVY FORCES</v>
          </cell>
        </row>
        <row r="266">
          <cell r="C266">
            <v>17430</v>
          </cell>
          <cell r="D266" t="str">
            <v>IMPACT AREA DUDDED</v>
          </cell>
        </row>
        <row r="267">
          <cell r="C267">
            <v>17431</v>
          </cell>
          <cell r="D267" t="str">
            <v>IMPACT AREA NON-DUDDED</v>
          </cell>
        </row>
        <row r="268">
          <cell r="C268">
            <v>17440</v>
          </cell>
          <cell r="D268" t="str">
            <v>PERSONNEL / EQUIPMENT DROP ZONE</v>
          </cell>
        </row>
        <row r="269">
          <cell r="C269">
            <v>17501</v>
          </cell>
          <cell r="D269" t="str">
            <v>AUTOMATIC RIFLE RANGE</v>
          </cell>
        </row>
        <row r="270">
          <cell r="C270">
            <v>17502</v>
          </cell>
          <cell r="D270" t="str">
            <v>NON-STANDARD SMALL ARMS RANGE</v>
          </cell>
        </row>
        <row r="271">
          <cell r="C271">
            <v>17510</v>
          </cell>
          <cell r="D271" t="str">
            <v>BASIC 10M - 25M FIRING RANGE (ZERO)</v>
          </cell>
        </row>
        <row r="272">
          <cell r="C272">
            <v>17520</v>
          </cell>
          <cell r="D272" t="str">
            <v>AUTOMATED FIELD FIRE (AFF) RANGE</v>
          </cell>
        </row>
        <row r="273">
          <cell r="C273">
            <v>17530</v>
          </cell>
          <cell r="D273" t="str">
            <v>RECORD FIRE RANGE, NON-AUTOMATED</v>
          </cell>
        </row>
        <row r="274">
          <cell r="C274">
            <v>17531</v>
          </cell>
          <cell r="D274" t="str">
            <v>AUTOMATED RECORD FIRE (ARF) RANGE</v>
          </cell>
        </row>
        <row r="275">
          <cell r="C275">
            <v>17532</v>
          </cell>
          <cell r="D275" t="str">
            <v>MODIFIED RECORD FIRE RANGE</v>
          </cell>
        </row>
        <row r="276">
          <cell r="C276">
            <v>17550</v>
          </cell>
          <cell r="D276" t="str">
            <v>RIFLE KNOWN DISTANCE (KD) RANGE</v>
          </cell>
        </row>
        <row r="277">
          <cell r="C277">
            <v>17560</v>
          </cell>
          <cell r="D277" t="str">
            <v>SNIPER FIELD FIRE RANGE</v>
          </cell>
        </row>
        <row r="278">
          <cell r="C278">
            <v>17561</v>
          </cell>
          <cell r="D278" t="str">
            <v>AUTOMATED SNIPER FIELD FIRE RANGE</v>
          </cell>
        </row>
        <row r="279">
          <cell r="C279">
            <v>17570</v>
          </cell>
          <cell r="D279" t="str">
            <v>PISTOL KNOWN DISTANCE (KD) RANGE</v>
          </cell>
        </row>
        <row r="280">
          <cell r="C280">
            <v>17571</v>
          </cell>
          <cell r="D280" t="str">
            <v>COMBAT PISTOL / MP FIREARMS QUALIFICATION COURSE</v>
          </cell>
        </row>
        <row r="281">
          <cell r="C281">
            <v>17572</v>
          </cell>
          <cell r="D281" t="str">
            <v>AUTOMATED COMBAT PISTOL / MP FIREARMS QUALIFICATION COURSE</v>
          </cell>
        </row>
        <row r="282">
          <cell r="C282">
            <v>17573</v>
          </cell>
          <cell r="D282" t="str">
            <v>SUBMACHINE GUN RANGE</v>
          </cell>
        </row>
        <row r="283">
          <cell r="C283">
            <v>17580</v>
          </cell>
          <cell r="D283" t="str">
            <v>MACHINE GUN TRANSITION RANGE</v>
          </cell>
        </row>
        <row r="284">
          <cell r="C284">
            <v>17581</v>
          </cell>
          <cell r="D284" t="str">
            <v>MACHINE GUN FIELD FIRE RANGE</v>
          </cell>
        </row>
        <row r="285">
          <cell r="C285">
            <v>17582</v>
          </cell>
          <cell r="D285" t="str">
            <v>AUTOMATED MULTIPURPOSE MACHINE GUN (MPMG) RANGE</v>
          </cell>
        </row>
        <row r="286">
          <cell r="C286">
            <v>17610</v>
          </cell>
          <cell r="D286" t="str">
            <v>GRENADE LAUNCHER RANGE</v>
          </cell>
        </row>
        <row r="287">
          <cell r="C287">
            <v>17620</v>
          </cell>
          <cell r="D287" t="str">
            <v>40MM (GRENADE) MACHINE GUN QUALIFICATION RANGE</v>
          </cell>
        </row>
        <row r="288">
          <cell r="C288">
            <v>17630</v>
          </cell>
          <cell r="D288" t="str">
            <v>LIGHT ANTIARMOR WEAPONS RANGE SUBCALIBER</v>
          </cell>
        </row>
        <row r="289">
          <cell r="C289">
            <v>17631</v>
          </cell>
          <cell r="D289" t="str">
            <v>LIGHT ANTIARMOR WEAPONS RANGE LIVE</v>
          </cell>
        </row>
        <row r="290">
          <cell r="C290">
            <v>17640</v>
          </cell>
          <cell r="D290" t="str">
            <v>ANTIARMOR TRACKING AND LIVE-FIRE RANGE</v>
          </cell>
        </row>
        <row r="291">
          <cell r="C291">
            <v>17641</v>
          </cell>
          <cell r="D291" t="str">
            <v>AUTOMATED ANTIARMOR TRACKING AND LIVE-FIRE RANGE</v>
          </cell>
        </row>
        <row r="292">
          <cell r="C292">
            <v>17650</v>
          </cell>
          <cell r="D292" t="str">
            <v>FIELD ARTILLERY DIRECT FIRE RANGE</v>
          </cell>
        </row>
        <row r="293">
          <cell r="C293">
            <v>17660</v>
          </cell>
          <cell r="D293" t="str">
            <v>TANK / FIGHTING VEHICLE STATIONARY GUNNERY RANGE</v>
          </cell>
        </row>
        <row r="294">
          <cell r="C294">
            <v>17670</v>
          </cell>
          <cell r="D294" t="str">
            <v>MORTAR RANGE</v>
          </cell>
        </row>
        <row r="295">
          <cell r="C295">
            <v>17671</v>
          </cell>
          <cell r="D295" t="str">
            <v>FIELD ARTILLERY INDIRECT FIRE RANGE</v>
          </cell>
        </row>
        <row r="296">
          <cell r="C296">
            <v>17680</v>
          </cell>
          <cell r="D296" t="str">
            <v>MORTAR SCALED RANGE</v>
          </cell>
        </row>
        <row r="297">
          <cell r="C297">
            <v>17681</v>
          </cell>
          <cell r="D297" t="str">
            <v>FIELD ARTILLERY SCALED RANGE</v>
          </cell>
        </row>
        <row r="298">
          <cell r="C298">
            <v>17690</v>
          </cell>
          <cell r="D298" t="str">
            <v>SCALED GUNNERY RANGE (1:30 AND 1:60)</v>
          </cell>
        </row>
        <row r="299">
          <cell r="C299">
            <v>17691</v>
          </cell>
          <cell r="D299" t="str">
            <v>SCALED GUNNERY RANGE (1:5 AND 1:10)</v>
          </cell>
        </row>
        <row r="300">
          <cell r="C300">
            <v>17710</v>
          </cell>
          <cell r="D300" t="str">
            <v>MULTIPURPOSE TRAINING RANGE</v>
          </cell>
        </row>
        <row r="301">
          <cell r="C301">
            <v>17711</v>
          </cell>
          <cell r="D301" t="str">
            <v>AUTOMATED MULTIPURPOSE TRAINING RANGE</v>
          </cell>
        </row>
        <row r="302">
          <cell r="C302">
            <v>17720</v>
          </cell>
          <cell r="D302" t="str">
            <v>TANK / FIGHTING VEHICLE PLATOON BATTLE RUN</v>
          </cell>
        </row>
        <row r="303">
          <cell r="C303">
            <v>17721</v>
          </cell>
          <cell r="D303" t="str">
            <v>TANK/FIGHTING VEH MULTIPURPOSE RANGE COMPLEX, LIGHT, AUTO</v>
          </cell>
        </row>
        <row r="304">
          <cell r="C304">
            <v>17722</v>
          </cell>
          <cell r="D304" t="str">
            <v>TANK/FIGHTING VEH MULTIPURPOSE RANGE COMPLEX, HEAVY, AUTO</v>
          </cell>
        </row>
        <row r="305">
          <cell r="C305">
            <v>17730</v>
          </cell>
          <cell r="D305" t="str">
            <v>FIRE AND MOVEMENT RANGE</v>
          </cell>
        </row>
        <row r="306">
          <cell r="C306">
            <v>17740</v>
          </cell>
          <cell r="D306" t="str">
            <v>SQUAD DEFENSE RANGE</v>
          </cell>
        </row>
        <row r="307">
          <cell r="C307">
            <v>17750</v>
          </cell>
          <cell r="D307" t="str">
            <v xml:space="preserve">INFANTRY SQUAD BATTLE COURSE </v>
          </cell>
        </row>
        <row r="308">
          <cell r="C308">
            <v>17751</v>
          </cell>
          <cell r="D308" t="str">
            <v xml:space="preserve">AUTOMATED INFANTRY SQUAD BATTLE COURSE </v>
          </cell>
        </row>
        <row r="309">
          <cell r="C309">
            <v>17752</v>
          </cell>
          <cell r="D309" t="str">
            <v>INFANTRY PLATOON BATTLE COURSE</v>
          </cell>
        </row>
        <row r="310">
          <cell r="C310">
            <v>17753</v>
          </cell>
          <cell r="D310" t="str">
            <v>AUTOMATED INFANTRY PLATOON BATTLE COURSE</v>
          </cell>
        </row>
        <row r="311">
          <cell r="C311">
            <v>17760</v>
          </cell>
          <cell r="D311" t="str">
            <v>MOUT ASSAULT COURSE</v>
          </cell>
        </row>
        <row r="312">
          <cell r="C312">
            <v>17810</v>
          </cell>
          <cell r="D312" t="str">
            <v>LIVE HAND GRENADE RANGE</v>
          </cell>
        </row>
        <row r="313">
          <cell r="C313">
            <v>17820</v>
          </cell>
          <cell r="D313" t="str">
            <v>ENGINEER QUALIFICATION RANGE, NON-STANDARDIZED</v>
          </cell>
        </row>
        <row r="314">
          <cell r="C314">
            <v>17821</v>
          </cell>
          <cell r="D314" t="str">
            <v>ENGINEER QUALIFICATION RANGE, AUTOMATED/STANDARDIZED</v>
          </cell>
        </row>
        <row r="315">
          <cell r="C315">
            <v>17830</v>
          </cell>
          <cell r="D315" t="str">
            <v>LIGHT DEMOLITION RANGE</v>
          </cell>
        </row>
        <row r="316">
          <cell r="C316">
            <v>17901</v>
          </cell>
          <cell r="D316" t="str">
            <v>BAYONET ASSAULT COURSE</v>
          </cell>
        </row>
        <row r="317">
          <cell r="C317">
            <v>17902</v>
          </cell>
          <cell r="D317" t="str">
            <v>TARGET DETECTION (TD) RANGE, NON-FIRING</v>
          </cell>
        </row>
        <row r="318">
          <cell r="C318">
            <v>17903</v>
          </cell>
          <cell r="D318" t="str">
            <v>HAND TO HAND COMBAT PIT</v>
          </cell>
        </row>
        <row r="319">
          <cell r="C319">
            <v>17904</v>
          </cell>
          <cell r="D319" t="str">
            <v>PRISONER OF WAR TRAINING AREA</v>
          </cell>
        </row>
        <row r="320">
          <cell r="C320">
            <v>17905</v>
          </cell>
          <cell r="D320" t="str">
            <v>MINE WARFARE AREA</v>
          </cell>
        </row>
        <row r="321">
          <cell r="C321">
            <v>17906</v>
          </cell>
          <cell r="D321" t="str">
            <v>WHEELED VEHICLE DRIVERS COURSE</v>
          </cell>
        </row>
        <row r="322">
          <cell r="C322">
            <v>17907</v>
          </cell>
          <cell r="D322" t="str">
            <v>TRACKED VEHICLE DRIVERS COURSE</v>
          </cell>
        </row>
        <row r="323">
          <cell r="C323">
            <v>17908</v>
          </cell>
          <cell r="D323" t="str">
            <v>AMPHIBIOUS VEHICLE TRAINING AREA</v>
          </cell>
        </row>
        <row r="324">
          <cell r="C324">
            <v>17909</v>
          </cell>
          <cell r="D324" t="str">
            <v>SHIP LOADING AND UNLOADING MOCKUP</v>
          </cell>
        </row>
        <row r="325">
          <cell r="C325">
            <v>17910</v>
          </cell>
          <cell r="D325" t="str">
            <v>AIRCRAFT GUNNERY, BOMBING, AND ROCKET RANGES</v>
          </cell>
        </row>
        <row r="326">
          <cell r="C326">
            <v>17911</v>
          </cell>
          <cell r="D326" t="str">
            <v>AIR TRANSPORT MOCKUP</v>
          </cell>
        </row>
        <row r="327">
          <cell r="C327">
            <v>17912</v>
          </cell>
          <cell r="D327" t="str">
            <v>ELEVATED TRAINING PLATFORM/TOWER</v>
          </cell>
        </row>
        <row r="328">
          <cell r="C328">
            <v>17917</v>
          </cell>
          <cell r="D328" t="str">
            <v>RAPPELLING TRAINING AREA</v>
          </cell>
        </row>
        <row r="329">
          <cell r="C329">
            <v>17918</v>
          </cell>
          <cell r="D329" t="str">
            <v>AIRFIELD DEMOLITION RANGE (ADR)</v>
          </cell>
        </row>
        <row r="330">
          <cell r="C330">
            <v>17919</v>
          </cell>
          <cell r="D330" t="str">
            <v>TIMBER BRIDGE AREA</v>
          </cell>
        </row>
        <row r="331">
          <cell r="C331">
            <v>17920</v>
          </cell>
          <cell r="D331" t="str">
            <v>PANEL BRIDGE AREA</v>
          </cell>
        </row>
        <row r="332">
          <cell r="C332">
            <v>17922</v>
          </cell>
          <cell r="D332" t="str">
            <v>FLOATING BRIDGE SITE</v>
          </cell>
        </row>
        <row r="333">
          <cell r="C333">
            <v>17925</v>
          </cell>
          <cell r="D333" t="str">
            <v>AIRFIELD SITE SELECTION TRAINING AREA</v>
          </cell>
        </row>
        <row r="334">
          <cell r="C334">
            <v>17926</v>
          </cell>
          <cell r="D334" t="str">
            <v>AERIAL GUNNERY RANGE</v>
          </cell>
        </row>
        <row r="335">
          <cell r="C335">
            <v>17930</v>
          </cell>
          <cell r="D335" t="str">
            <v>SURFACE PROJECTILE RANGE</v>
          </cell>
        </row>
        <row r="336">
          <cell r="C336">
            <v>17931</v>
          </cell>
          <cell r="D336" t="str">
            <v>MEDIUM HEAVY EQUIPMENT TRAINING AREA</v>
          </cell>
        </row>
        <row r="337">
          <cell r="C337">
            <v>17935</v>
          </cell>
          <cell r="D337" t="str">
            <v>WEAPONS RANGE OPERATIONS TOWER</v>
          </cell>
        </row>
        <row r="338">
          <cell r="C338">
            <v>17936</v>
          </cell>
          <cell r="D338" t="str">
            <v>CLOSE AIR SUPPORT RANGE</v>
          </cell>
        </row>
        <row r="339">
          <cell r="C339">
            <v>17937</v>
          </cell>
          <cell r="D339" t="str">
            <v>AERIAL BOMBING RANGE</v>
          </cell>
        </row>
        <row r="340">
          <cell r="C340">
            <v>17940</v>
          </cell>
          <cell r="D340" t="str">
            <v>SMALL ARMS RANGE - OUTDOOR</v>
          </cell>
        </row>
        <row r="341">
          <cell r="C341">
            <v>17941</v>
          </cell>
          <cell r="D341" t="str">
            <v>AIR DEFENSE MISSILE FIRING RANGE</v>
          </cell>
        </row>
        <row r="342">
          <cell r="C342">
            <v>17945</v>
          </cell>
          <cell r="D342" t="str">
            <v>TRAINING MOCK-UPS</v>
          </cell>
        </row>
        <row r="343">
          <cell r="C343">
            <v>17950</v>
          </cell>
          <cell r="D343" t="str">
            <v>TRAINING COURSE</v>
          </cell>
        </row>
        <row r="344">
          <cell r="C344">
            <v>17951</v>
          </cell>
          <cell r="D344" t="str">
            <v>UNENCLOSED FIRE FIGHTER TRAINER</v>
          </cell>
        </row>
        <row r="345">
          <cell r="C345">
            <v>17953</v>
          </cell>
          <cell r="D345" t="str">
            <v>ENCLOSED FIRE FIGHTER TRAINER FACILITY</v>
          </cell>
        </row>
        <row r="346">
          <cell r="C346">
            <v>17954</v>
          </cell>
          <cell r="D346" t="str">
            <v>DAMAGE CONTROL (WET) TRAINER</v>
          </cell>
        </row>
        <row r="347">
          <cell r="C347">
            <v>17955</v>
          </cell>
          <cell r="D347" t="str">
            <v>COMBAT TRAINING POOL / TANK</v>
          </cell>
        </row>
        <row r="348">
          <cell r="C348">
            <v>17960</v>
          </cell>
          <cell r="D348" t="str">
            <v>PARADE AND DRILL FIELD</v>
          </cell>
        </row>
        <row r="349">
          <cell r="C349">
            <v>17961</v>
          </cell>
          <cell r="D349" t="str">
            <v>COMBAT IN CITIES FACILITY</v>
          </cell>
        </row>
        <row r="350">
          <cell r="C350">
            <v>17962</v>
          </cell>
          <cell r="D350" t="str">
            <v>MOUT COLLECTIVE TRAINING FACILITY (SMALL)</v>
          </cell>
        </row>
        <row r="351">
          <cell r="C351">
            <v>17963</v>
          </cell>
          <cell r="D351" t="str">
            <v>MOUT COLLECTIVE TRAINING FACILITY (LARGE)</v>
          </cell>
        </row>
        <row r="352">
          <cell r="C352">
            <v>17970</v>
          </cell>
          <cell r="D352" t="str">
            <v>RADAR BOMB SCORING FACILITY</v>
          </cell>
        </row>
        <row r="353">
          <cell r="C353">
            <v>17971</v>
          </cell>
          <cell r="D353" t="str">
            <v>ELECTRONIC WARFARE TRAINING RANGE</v>
          </cell>
        </row>
        <row r="354">
          <cell r="C354">
            <v>17972</v>
          </cell>
          <cell r="D354" t="str">
            <v>UNDERWATER TRACKING TRAINING RANGE</v>
          </cell>
        </row>
        <row r="355">
          <cell r="C355">
            <v>17981</v>
          </cell>
          <cell r="D355" t="str">
            <v>INFILTRATION COURSE</v>
          </cell>
        </row>
        <row r="356">
          <cell r="C356">
            <v>17991</v>
          </cell>
          <cell r="D356" t="str">
            <v>CONFIDENCE COURSE</v>
          </cell>
        </row>
        <row r="357">
          <cell r="C357">
            <v>17992</v>
          </cell>
          <cell r="D357" t="str">
            <v>OBSTACLE COURSE</v>
          </cell>
        </row>
        <row r="358">
          <cell r="C358">
            <v>21101</v>
          </cell>
          <cell r="D358" t="str">
            <v>AIRCRAFT ENGINE TEST CELL BUILDING</v>
          </cell>
        </row>
        <row r="359">
          <cell r="C359">
            <v>21103</v>
          </cell>
          <cell r="D359" t="str">
            <v>CORROSION CONTROL HANGAR</v>
          </cell>
        </row>
        <row r="360">
          <cell r="C360">
            <v>21104</v>
          </cell>
          <cell r="D360" t="str">
            <v>PRE-ENGINEERED MAINTENANCE HANGAR</v>
          </cell>
        </row>
        <row r="361">
          <cell r="C361">
            <v>21105</v>
          </cell>
          <cell r="D361" t="str">
            <v>MAINTENANCE HANGAR - OH SPACE (HIGH BAY)</v>
          </cell>
        </row>
        <row r="362">
          <cell r="C362">
            <v>21106</v>
          </cell>
          <cell r="D362" t="str">
            <v>MAINTENANCE HANGAR - 01 SPACE (CREW AND EQUIPMENT)</v>
          </cell>
        </row>
        <row r="363">
          <cell r="C363">
            <v>21107</v>
          </cell>
          <cell r="D363" t="str">
            <v>MAINTENANCE HANGAR - 02 SPACE (ADMINISTRATIVE)</v>
          </cell>
        </row>
        <row r="364">
          <cell r="C364">
            <v>21108</v>
          </cell>
          <cell r="D364" t="str">
            <v>AIRFRAMES SHOP (NON-NAVAIR DEPOT)</v>
          </cell>
        </row>
        <row r="365">
          <cell r="C365">
            <v>21109</v>
          </cell>
          <cell r="D365" t="str">
            <v>AIRCRAFT BORESIGHT RANGE (NON-NAVAIR DEPOT)</v>
          </cell>
        </row>
        <row r="366">
          <cell r="C366">
            <v>21110</v>
          </cell>
          <cell r="D366" t="str">
            <v>AIRCRAFT OVERHAUL AND REPAIR SHOP</v>
          </cell>
        </row>
        <row r="367">
          <cell r="C367">
            <v>21111</v>
          </cell>
          <cell r="D367" t="str">
            <v>CORROSION CONTROL - CLEANING SHOP</v>
          </cell>
        </row>
        <row r="368">
          <cell r="C368">
            <v>21112</v>
          </cell>
          <cell r="D368" t="str">
            <v>PAINT AND FINISHING HANGAR (NAVAIR DEPOT)</v>
          </cell>
        </row>
        <row r="369">
          <cell r="C369">
            <v>21113</v>
          </cell>
          <cell r="D369" t="str">
            <v>AIRCRAFT NON-DESTRUCTIVE TESTING SHOP (NAVAIR DEPOT)</v>
          </cell>
        </row>
        <row r="370">
          <cell r="C370">
            <v>21114</v>
          </cell>
          <cell r="D370" t="str">
            <v>AIRCRAFT REWORK SHOP (NAVAIR DEPOT)</v>
          </cell>
        </row>
        <row r="371">
          <cell r="C371">
            <v>21115</v>
          </cell>
          <cell r="D371" t="str">
            <v>LINE MAINTENANCE SHELTER  (NON-NAVAIR DEPOT)</v>
          </cell>
        </row>
        <row r="372">
          <cell r="C372">
            <v>21116</v>
          </cell>
          <cell r="D372" t="str">
            <v>AIRCRAFT INTERMEDIATE MAINTENANCE MANAGEMENT (NON-DEPOT)</v>
          </cell>
        </row>
        <row r="373">
          <cell r="C373">
            <v>21117</v>
          </cell>
          <cell r="D373" t="str">
            <v>REGIONAL AIRCRAFT SERVICE FACILITY</v>
          </cell>
        </row>
        <row r="374">
          <cell r="C374">
            <v>21120</v>
          </cell>
          <cell r="D374" t="str">
            <v>AIRCRAFT ENGINE OVERHAUL SHOP (NAVAIR DEPOT)</v>
          </cell>
        </row>
        <row r="375">
          <cell r="C375">
            <v>21121</v>
          </cell>
          <cell r="D375" t="str">
            <v>ENGINE MAINTENANCE SHOP (NON-NAVAIR DEPOT)</v>
          </cell>
        </row>
        <row r="376">
          <cell r="C376">
            <v>21122</v>
          </cell>
          <cell r="D376" t="str">
            <v>ENGINE PREPARATION AND STORAGE SHOP (NAVAIR DEPOT)</v>
          </cell>
        </row>
        <row r="377">
          <cell r="C377">
            <v>21123</v>
          </cell>
          <cell r="D377" t="str">
            <v>ENGINE EXAMINATION AND EVALUATION SHOP (NAVAIR DEPOT)</v>
          </cell>
        </row>
        <row r="378">
          <cell r="C378">
            <v>21124</v>
          </cell>
          <cell r="D378" t="str">
            <v>DEDICATED AIRCRAFT ENGINE OVERHAUL - GENL PROC (NAV DEPOT)</v>
          </cell>
        </row>
        <row r="379">
          <cell r="C379">
            <v>21125</v>
          </cell>
          <cell r="D379" t="str">
            <v>JET ENGINE OVERHAUL SHOP (NAVAIR DEPOT)</v>
          </cell>
        </row>
        <row r="380">
          <cell r="C380">
            <v>21126</v>
          </cell>
          <cell r="D380" t="str">
            <v>RECIPROCATING ENGINE OVERHAUL SHOP (NAVAIR DEPOT)</v>
          </cell>
        </row>
        <row r="381">
          <cell r="C381">
            <v>21127</v>
          </cell>
          <cell r="D381" t="str">
            <v>TURBINE ENGINE OVERHAUL SHOP (NAVAIR DEPOT)</v>
          </cell>
        </row>
        <row r="382">
          <cell r="C382">
            <v>21130</v>
          </cell>
          <cell r="D382" t="str">
            <v>AIRCRAFT AND ENGINE ACCESSORIES OVERHAUL SHOP (NAV DEPOT)</v>
          </cell>
        </row>
        <row r="383">
          <cell r="C383">
            <v>21131</v>
          </cell>
          <cell r="D383" t="str">
            <v>DEDICATED AIRCRAFT &amp; ENGINE ACCESS OH - GEN PROC (DEPOT)</v>
          </cell>
        </row>
        <row r="384">
          <cell r="C384">
            <v>21132</v>
          </cell>
          <cell r="D384" t="str">
            <v>METAL COMPONENTS SHOP (NAVAIR DEPOT)</v>
          </cell>
        </row>
        <row r="385">
          <cell r="C385">
            <v>21133</v>
          </cell>
          <cell r="D385" t="str">
            <v>NON-METAL COMPONENTS SHOP (NAVAIR DEPOT)</v>
          </cell>
        </row>
        <row r="386">
          <cell r="C386">
            <v>21134</v>
          </cell>
          <cell r="D386" t="str">
            <v>DYNAMIC COMPONENTS SHOP (NAVAIR DEPOT)</v>
          </cell>
        </row>
        <row r="387">
          <cell r="C387">
            <v>21135</v>
          </cell>
          <cell r="D387" t="str">
            <v>HYDRAULIC COMPONENTS SHOP (NAVAIR DEPOT)</v>
          </cell>
        </row>
        <row r="388">
          <cell r="C388">
            <v>21136</v>
          </cell>
          <cell r="D388" t="str">
            <v>ELECTRICAL COMPONENTS SHOP (NAVAIR DEPOT)</v>
          </cell>
        </row>
        <row r="389">
          <cell r="C389">
            <v>21137</v>
          </cell>
          <cell r="D389" t="str">
            <v>TURBINE ACCESSORIES SHOP (NAVAIR DEPOT)</v>
          </cell>
        </row>
        <row r="390">
          <cell r="C390">
            <v>21138</v>
          </cell>
          <cell r="D390" t="str">
            <v>PNEUMATIC OXYGEN SHOP (NAVAIR DEPOT)</v>
          </cell>
        </row>
        <row r="391">
          <cell r="C391">
            <v>21139</v>
          </cell>
          <cell r="D391" t="str">
            <v>OPTICAL AND PHOTOGRAPHIC COMPONENTS SHOP (NAVAIR DEPOT)</v>
          </cell>
        </row>
        <row r="392">
          <cell r="C392">
            <v>21140</v>
          </cell>
          <cell r="D392" t="str">
            <v>ELECTRONICS, COMMUNICATION AND ARMAMENT SYS SHOP (DEPOT)</v>
          </cell>
        </row>
        <row r="393">
          <cell r="C393">
            <v>21141</v>
          </cell>
          <cell r="D393" t="str">
            <v>DEDICATED ELECTRON,COMM &amp; ARMAMENT - GENL PROC (DEPOT)</v>
          </cell>
        </row>
        <row r="394">
          <cell r="C394">
            <v>21142</v>
          </cell>
          <cell r="D394" t="str">
            <v>ELECTRONIC SYSTEM COMPONENTS SHOP (NAVAIR DEPOT)</v>
          </cell>
        </row>
        <row r="395">
          <cell r="C395">
            <v>21143</v>
          </cell>
          <cell r="D395" t="str">
            <v>INERTIAL QUALITY INSTRUMENT OVERHAUL SHOP (NAVAIR DEPOT)</v>
          </cell>
        </row>
        <row r="396">
          <cell r="C396">
            <v>21144</v>
          </cell>
          <cell r="D396" t="str">
            <v>NON-INERTIAL QUALITY INSTRUMENT OVERHAUL SHP (DEPOT)</v>
          </cell>
        </row>
        <row r="397">
          <cell r="C397">
            <v>21145</v>
          </cell>
          <cell r="D397" t="str">
            <v>AVIONICS SHOP (NON-NAVAIR DEPOT)</v>
          </cell>
        </row>
        <row r="398">
          <cell r="C398">
            <v>21150</v>
          </cell>
          <cell r="D398" t="str">
            <v>AIRCRAFT ARMAMENT / MISSILE REWORK SHOP (NAVAIR DEPOT)</v>
          </cell>
        </row>
        <row r="399">
          <cell r="C399">
            <v>21151</v>
          </cell>
          <cell r="D399" t="str">
            <v>DEDICATED ACFT ARMAMENT/MISSILE REWORK GEN PURP (DEPOT)</v>
          </cell>
        </row>
        <row r="400">
          <cell r="C400">
            <v>21152</v>
          </cell>
          <cell r="D400" t="str">
            <v>AIRCRAFT WEAPON OVERHAUL AND TEST SHOP (NAVAIR DEPOT)</v>
          </cell>
        </row>
        <row r="401">
          <cell r="C401">
            <v>21153</v>
          </cell>
          <cell r="D401" t="str">
            <v>AIR LAUNCHED MISSILE REWORK SHOP (NAVAIR DEPOT)</v>
          </cell>
        </row>
        <row r="402">
          <cell r="C402">
            <v>21154</v>
          </cell>
          <cell r="D402" t="str">
            <v>AVIATION ARMAMENT SHOP (NON-NAVAIR DEPOT)</v>
          </cell>
        </row>
        <row r="403">
          <cell r="C403">
            <v>21155</v>
          </cell>
          <cell r="D403" t="str">
            <v>AVIATION ARMAMENT SUPPORT EQUIPMENT HLDG SHD (NON-DEPOT)</v>
          </cell>
        </row>
        <row r="404">
          <cell r="C404">
            <v>21160</v>
          </cell>
          <cell r="D404" t="str">
            <v>SUPPORT EQUIPMENT REWORK SHOP (NAVAIR DEPOT)</v>
          </cell>
        </row>
        <row r="405">
          <cell r="C405">
            <v>21161</v>
          </cell>
          <cell r="D405" t="str">
            <v>DEDICATED SUPPORT EQUIPMENT REWORK GEN PURP SHP (DEPOT)</v>
          </cell>
        </row>
        <row r="406">
          <cell r="C406">
            <v>21162</v>
          </cell>
          <cell r="D406" t="str">
            <v>SUPPORT EQUIPMENT CALIBRATION SHOP (NAVAIR DEPOT)</v>
          </cell>
        </row>
        <row r="407">
          <cell r="C407">
            <v>21163</v>
          </cell>
          <cell r="D407" t="str">
            <v>GROUND SUPPORT EQUIPMENT REWORK SHOP (NARF)</v>
          </cell>
        </row>
        <row r="408">
          <cell r="C408">
            <v>21164</v>
          </cell>
          <cell r="D408" t="str">
            <v>GROUND SUPPORT EQUIPMENT HOLDING SHED (NAVAIR DEPOT)</v>
          </cell>
        </row>
        <row r="409">
          <cell r="C409">
            <v>21165</v>
          </cell>
          <cell r="D409" t="str">
            <v>AIRBORNE WEAPONS SUPPORT EQUIPMENT SHOP (NAVAIR DEPOT)</v>
          </cell>
        </row>
        <row r="410">
          <cell r="C410">
            <v>21170</v>
          </cell>
          <cell r="D410" t="str">
            <v>MANUFACTURING AND REPAIR SHOP (NAVAIR DEPOT)</v>
          </cell>
        </row>
        <row r="411">
          <cell r="C411">
            <v>21171</v>
          </cell>
          <cell r="D411" t="str">
            <v>DEDICATED MANUFACTURING &amp; REPAIR GEN PURP SHP (DEPOT)</v>
          </cell>
        </row>
        <row r="412">
          <cell r="C412">
            <v>21172</v>
          </cell>
          <cell r="D412" t="str">
            <v>METAL FABRICATION / MANUFACTURING SHOP (NAVAIR DEPOT)</v>
          </cell>
        </row>
        <row r="413">
          <cell r="C413">
            <v>21173</v>
          </cell>
          <cell r="D413" t="str">
            <v>METAL TREATMENT SHOP (NAVAIR DEPOT)</v>
          </cell>
        </row>
        <row r="414">
          <cell r="C414">
            <v>21174</v>
          </cell>
          <cell r="D414" t="str">
            <v>NON-METAL FABRICATION / MANUFACTURING SHOP (NAVAIR DEPOT)</v>
          </cell>
        </row>
        <row r="415">
          <cell r="C415">
            <v>21175</v>
          </cell>
          <cell r="D415" t="str">
            <v>PARACHUTE &amp; SURVIVAL EQUIPMENT SHOP (NON-NAVAIR DEPOT)</v>
          </cell>
        </row>
        <row r="416">
          <cell r="C416">
            <v>21176</v>
          </cell>
          <cell r="D416" t="str">
            <v>MISCELLANEOUS PARTS / COMPONENTS REPR SHOP (NAVAIR DEPOT)</v>
          </cell>
        </row>
        <row r="417">
          <cell r="C417">
            <v>21180</v>
          </cell>
          <cell r="D417" t="str">
            <v>TEST AND CALIBRATION SHOP (NAVAIR DEPOT)</v>
          </cell>
        </row>
        <row r="418">
          <cell r="C418">
            <v>21181</v>
          </cell>
          <cell r="D418" t="str">
            <v>ENGINE TEST CELL (NON-NAVAIR DEPOT)</v>
          </cell>
        </row>
        <row r="419">
          <cell r="C419">
            <v>21182</v>
          </cell>
          <cell r="D419" t="str">
            <v>AIRCRAFT WEAPONS ALIGNMENT SHELTER (NON-NAVAIR DEPOT)</v>
          </cell>
        </row>
        <row r="420">
          <cell r="C420">
            <v>21183</v>
          </cell>
          <cell r="D420" t="str">
            <v>ENGINE TEST CELL (NAVAIR DEPOT)</v>
          </cell>
        </row>
        <row r="421">
          <cell r="C421">
            <v>21184</v>
          </cell>
          <cell r="D421" t="str">
            <v>HELICOPTER BLADE TEST FACILITY (NAVAIR DEPOT)</v>
          </cell>
        </row>
        <row r="422">
          <cell r="C422">
            <v>21185</v>
          </cell>
          <cell r="D422" t="str">
            <v>RADOME TEST FACILITY (NAVAIR DEPOT)</v>
          </cell>
        </row>
        <row r="423">
          <cell r="C423">
            <v>21186</v>
          </cell>
          <cell r="D423" t="str">
            <v>RADAR / ANTENNA TEST FACILITY (NAVAIR DEPOT)</v>
          </cell>
        </row>
        <row r="424">
          <cell r="C424">
            <v>21187</v>
          </cell>
          <cell r="D424" t="str">
            <v>AIRCRAFT WEAPONS ALIGNMENT / BORESIGHT FACILITY (DEPOT)</v>
          </cell>
        </row>
        <row r="425">
          <cell r="C425">
            <v>21188</v>
          </cell>
          <cell r="D425" t="str">
            <v>POWER CHECK PAD WITH SOUND SUPPRESSION (NON-NAVAIR DEPOT)</v>
          </cell>
        </row>
        <row r="426">
          <cell r="C426">
            <v>21189</v>
          </cell>
          <cell r="D426" t="str">
            <v>POWER CHECK PAD WITHOUT SOUND SUPPRESSION (NON-DEPOT)</v>
          </cell>
        </row>
        <row r="427">
          <cell r="C427">
            <v>21190</v>
          </cell>
          <cell r="D427" t="str">
            <v>OTHER SUPPORT FACILITIES (NAVAIR DEPOT)</v>
          </cell>
        </row>
        <row r="428">
          <cell r="C428">
            <v>21191</v>
          </cell>
          <cell r="D428" t="str">
            <v>UNCOVERED RAMP (NAVAIR DEPOT)</v>
          </cell>
        </row>
        <row r="429">
          <cell r="C429">
            <v>21192</v>
          </cell>
          <cell r="D429" t="str">
            <v>COVERED GROUND CHECK / FLIGHT TEST FACILITY (NAVAIR DEPOT)</v>
          </cell>
        </row>
        <row r="430">
          <cell r="C430">
            <v>21193</v>
          </cell>
          <cell r="D430" t="str">
            <v>ENGINEERING LABORATORY (NAVAIR DEPOT)</v>
          </cell>
        </row>
        <row r="431">
          <cell r="C431">
            <v>21194</v>
          </cell>
          <cell r="D431" t="str">
            <v>AIRCRAFT POWER CHECK FACILITIES (NAVAIR DEPOT)</v>
          </cell>
        </row>
        <row r="432">
          <cell r="C432">
            <v>21195</v>
          </cell>
          <cell r="D432" t="str">
            <v>MATERIAL AND EQUIPMENT STAGING / STORAGE FACILITY (DEPOT)</v>
          </cell>
        </row>
        <row r="433">
          <cell r="C433">
            <v>21196</v>
          </cell>
          <cell r="D433" t="str">
            <v>MAINTENANCE AIRCRAFT SPARES /  STORAGE</v>
          </cell>
        </row>
        <row r="434">
          <cell r="C434">
            <v>21197</v>
          </cell>
          <cell r="D434" t="str">
            <v>PLANT SERVICES FOR AIRCRAFT OVERHAUL (NAVAIR DEPOT)</v>
          </cell>
        </row>
        <row r="435">
          <cell r="C435">
            <v>21198</v>
          </cell>
          <cell r="D435" t="str">
            <v>AIRCRAFT ACOUSTICAL ENCLOSURE (NAVAIR DEPOT)</v>
          </cell>
        </row>
        <row r="436">
          <cell r="C436">
            <v>21199</v>
          </cell>
          <cell r="D436" t="str">
            <v>HAZARDOUS MATERIAL STOREHOUSE (NAVAIR DEPOT)</v>
          </cell>
        </row>
        <row r="437">
          <cell r="C437">
            <v>21210</v>
          </cell>
          <cell r="D437" t="str">
            <v>GUIDED MISSILE INTEGRATION FACILITY</v>
          </cell>
        </row>
        <row r="438">
          <cell r="C438">
            <v>21211</v>
          </cell>
          <cell r="D438" t="str">
            <v>MISSILE MODULE MAINTENANCE AND LOADING FACILITY</v>
          </cell>
        </row>
        <row r="439">
          <cell r="C439">
            <v>21220</v>
          </cell>
          <cell r="D439" t="str">
            <v>MISSILE EQUIPMENT MAINTENANCE SHOP</v>
          </cell>
        </row>
        <row r="440">
          <cell r="C440">
            <v>21230</v>
          </cell>
          <cell r="D440" t="str">
            <v>MISSILE ASSEMBLY AND TEST BUILDING</v>
          </cell>
        </row>
        <row r="441">
          <cell r="C441">
            <v>21240</v>
          </cell>
          <cell r="D441" t="str">
            <v>MISSILE COMPONENT SLING TEST TOWER</v>
          </cell>
        </row>
        <row r="442">
          <cell r="C442">
            <v>21250</v>
          </cell>
          <cell r="D442" t="str">
            <v>SUBMARINE LAUNCHED BALLISTIC MISSILE PROCESSING FACILITY</v>
          </cell>
        </row>
        <row r="443">
          <cell r="C443">
            <v>21277</v>
          </cell>
          <cell r="D443" t="str">
            <v>GUIDED-MISSILES-SPARES STORAGE</v>
          </cell>
        </row>
        <row r="444">
          <cell r="C444">
            <v>21310</v>
          </cell>
          <cell r="D444" t="str">
            <v>DRYDOCK</v>
          </cell>
        </row>
        <row r="445">
          <cell r="C445">
            <v>21320</v>
          </cell>
          <cell r="D445" t="str">
            <v>MARINE RAILWAY</v>
          </cell>
        </row>
        <row r="446">
          <cell r="C446">
            <v>21330</v>
          </cell>
          <cell r="D446" t="str">
            <v>SHORE INTERMEDIATE MAINTENANCE FACILITY</v>
          </cell>
        </row>
        <row r="447">
          <cell r="C447">
            <v>21331</v>
          </cell>
          <cell r="D447" t="str">
            <v>SHORE DEPOT LEVEL REPAIR SHOP</v>
          </cell>
        </row>
        <row r="448">
          <cell r="C448">
            <v>21332</v>
          </cell>
          <cell r="D448" t="str">
            <v>SHIPYARD DEMILITARIZATION AND RECYCLING FACILITY</v>
          </cell>
        </row>
        <row r="449">
          <cell r="C449">
            <v>21340</v>
          </cell>
          <cell r="D449" t="str">
            <v>FIXED CRANE STRUCTURES</v>
          </cell>
        </row>
        <row r="450">
          <cell r="C450">
            <v>21341</v>
          </cell>
          <cell r="D450" t="str">
            <v>CENTRAL TOOL SHOP</v>
          </cell>
        </row>
        <row r="451">
          <cell r="C451">
            <v>21342</v>
          </cell>
          <cell r="D451" t="str">
            <v>SHIPFITTING SHOP</v>
          </cell>
        </row>
        <row r="452">
          <cell r="C452">
            <v>21343</v>
          </cell>
          <cell r="D452" t="str">
            <v>SHEET METAL SHOP</v>
          </cell>
        </row>
        <row r="453">
          <cell r="C453">
            <v>21344</v>
          </cell>
          <cell r="D453" t="str">
            <v>FORGE AND HEAT TREAT SHOP</v>
          </cell>
        </row>
        <row r="454">
          <cell r="C454">
            <v>21345</v>
          </cell>
          <cell r="D454" t="str">
            <v>WELDING SHOP</v>
          </cell>
        </row>
        <row r="455">
          <cell r="C455">
            <v>21348</v>
          </cell>
          <cell r="D455" t="str">
            <v>QUALITY ASSURANCE OFFICE</v>
          </cell>
        </row>
        <row r="456">
          <cell r="C456">
            <v>21349</v>
          </cell>
          <cell r="D456" t="str">
            <v>INSIDE MACHINING SHOP</v>
          </cell>
        </row>
        <row r="457">
          <cell r="C457">
            <v>21350</v>
          </cell>
          <cell r="D457" t="str">
            <v>OPTICAL SHOP</v>
          </cell>
        </row>
        <row r="458">
          <cell r="C458">
            <v>21351</v>
          </cell>
          <cell r="D458" t="str">
            <v>WEAPONS SHOP</v>
          </cell>
        </row>
        <row r="459">
          <cell r="C459">
            <v>21352</v>
          </cell>
          <cell r="D459" t="str">
            <v>MARINE MACHINING SHOP</v>
          </cell>
        </row>
        <row r="460">
          <cell r="C460">
            <v>21353</v>
          </cell>
          <cell r="D460" t="str">
            <v>BOILERMAKING SHOP</v>
          </cell>
        </row>
        <row r="461">
          <cell r="C461">
            <v>21354</v>
          </cell>
          <cell r="D461" t="str">
            <v>ELECTRICAL SHOP</v>
          </cell>
        </row>
        <row r="462">
          <cell r="C462">
            <v>21355</v>
          </cell>
          <cell r="D462" t="str">
            <v>PIPEFITTING SHOP</v>
          </cell>
        </row>
        <row r="463">
          <cell r="C463">
            <v>21356</v>
          </cell>
          <cell r="D463" t="str">
            <v>WOODWORKING SHOP</v>
          </cell>
        </row>
        <row r="464">
          <cell r="C464">
            <v>21357</v>
          </cell>
          <cell r="D464" t="str">
            <v>ELECTRONICS SHOP</v>
          </cell>
        </row>
        <row r="465">
          <cell r="C465">
            <v>21358</v>
          </cell>
          <cell r="D465" t="str">
            <v>BOAT SHOP</v>
          </cell>
        </row>
        <row r="466">
          <cell r="C466">
            <v>21359</v>
          </cell>
          <cell r="D466" t="str">
            <v>ABRASIVE BLAST FACILITY</v>
          </cell>
        </row>
        <row r="467">
          <cell r="C467">
            <v>21360</v>
          </cell>
          <cell r="D467" t="str">
            <v>PAINT &amp; BLASTING SHOP</v>
          </cell>
        </row>
        <row r="468">
          <cell r="C468">
            <v>21361</v>
          </cell>
          <cell r="D468" t="str">
            <v>RIGGING SHOP</v>
          </cell>
        </row>
        <row r="469">
          <cell r="C469">
            <v>21362</v>
          </cell>
          <cell r="D469" t="str">
            <v>SAIL LOFT</v>
          </cell>
        </row>
        <row r="470">
          <cell r="C470">
            <v>21363</v>
          </cell>
          <cell r="D470" t="str">
            <v>FOUNDRY</v>
          </cell>
        </row>
        <row r="471">
          <cell r="C471">
            <v>21364</v>
          </cell>
          <cell r="D471" t="str">
            <v>PATTERNMAKING SHOP</v>
          </cell>
        </row>
        <row r="472">
          <cell r="C472">
            <v>21365</v>
          </cell>
          <cell r="D472" t="str">
            <v>SHIP PROPULSION MAINTENANCE FACILITY</v>
          </cell>
        </row>
        <row r="473">
          <cell r="C473">
            <v>21366</v>
          </cell>
          <cell r="D473" t="str">
            <v>TEMPORARY SERVICES SHOP</v>
          </cell>
        </row>
        <row r="474">
          <cell r="C474">
            <v>21367</v>
          </cell>
          <cell r="D474" t="str">
            <v>PUMPHOUSE, DRYDOCKS</v>
          </cell>
        </row>
        <row r="475">
          <cell r="C475">
            <v>21368</v>
          </cell>
          <cell r="D475" t="str">
            <v>DIVE SHOP</v>
          </cell>
        </row>
        <row r="476">
          <cell r="C476">
            <v>21370</v>
          </cell>
          <cell r="D476" t="str">
            <v>SHIP SERVICES SUPPORT BUILDING</v>
          </cell>
        </row>
        <row r="477">
          <cell r="C477">
            <v>21373</v>
          </cell>
          <cell r="D477" t="str">
            <v>LANDING CRAFT WASH RACK</v>
          </cell>
        </row>
        <row r="478">
          <cell r="C478">
            <v>21375</v>
          </cell>
          <cell r="D478" t="str">
            <v>AMPHIBIAN VEHICLE MAINTENANCE SHOP</v>
          </cell>
        </row>
        <row r="479">
          <cell r="C479">
            <v>21377</v>
          </cell>
          <cell r="D479" t="str">
            <v>MAINTENANCE SHIPS / SPARES STOR (READY ISS/SHP STRS/MISC)</v>
          </cell>
        </row>
        <row r="480">
          <cell r="C480">
            <v>21410</v>
          </cell>
          <cell r="D480" t="str">
            <v>COMBAT VEHICLE MAINTENANCE SHOP</v>
          </cell>
        </row>
        <row r="481">
          <cell r="C481">
            <v>21420</v>
          </cell>
          <cell r="D481" t="str">
            <v>AUTOMOTIVE VEHICLE MAINTENANCE SHOP</v>
          </cell>
        </row>
        <row r="482">
          <cell r="C482">
            <v>21430</v>
          </cell>
          <cell r="D482" t="str">
            <v>REFUELING VEHICLE SHOP</v>
          </cell>
        </row>
        <row r="483">
          <cell r="C483">
            <v>21440</v>
          </cell>
          <cell r="D483" t="str">
            <v>VEHICLE HOLDING SHED</v>
          </cell>
        </row>
        <row r="484">
          <cell r="C484">
            <v>21451</v>
          </cell>
          <cell r="D484" t="str">
            <v>AUTOMOTIVE ORGANIZATIONAL SHOP</v>
          </cell>
        </row>
        <row r="485">
          <cell r="C485">
            <v>21453</v>
          </cell>
          <cell r="D485" t="str">
            <v>FIELD MAINTENANCE SHOP (COMBAT / AUTOMOTIVE / TRACK)</v>
          </cell>
        </row>
        <row r="486">
          <cell r="C486">
            <v>21455</v>
          </cell>
          <cell r="D486" t="str">
            <v>VEHICLE WASH-PLATFORM</v>
          </cell>
        </row>
        <row r="487">
          <cell r="C487">
            <v>21456</v>
          </cell>
          <cell r="D487" t="str">
            <v>GREASE RACK</v>
          </cell>
        </row>
        <row r="488">
          <cell r="C488">
            <v>21510</v>
          </cell>
          <cell r="D488" t="str">
            <v>SMALL ARMS SHOP</v>
          </cell>
        </row>
        <row r="489">
          <cell r="C489">
            <v>21520</v>
          </cell>
          <cell r="D489" t="str">
            <v>LIGHT GUN (20MM TO 5IN) SHOP</v>
          </cell>
        </row>
        <row r="490">
          <cell r="C490">
            <v>21530</v>
          </cell>
          <cell r="D490" t="str">
            <v>HEAVY-GUN (6IN TO 16IN) SHOP</v>
          </cell>
        </row>
        <row r="491">
          <cell r="C491">
            <v>21540</v>
          </cell>
          <cell r="D491" t="str">
            <v>HARBOR PROTECTIVE NET SHOP</v>
          </cell>
        </row>
        <row r="492">
          <cell r="C492">
            <v>21550</v>
          </cell>
          <cell r="D492" t="str">
            <v>LAUNCHER AND PROJECTOR MAINTENANCE SHOP</v>
          </cell>
        </row>
        <row r="493">
          <cell r="C493">
            <v>21560</v>
          </cell>
          <cell r="D493" t="str">
            <v>FIELD MAINTENANCE SHOP (ORDNANCE)</v>
          </cell>
        </row>
        <row r="494">
          <cell r="C494">
            <v>21605</v>
          </cell>
          <cell r="D494" t="str">
            <v>CHANGE / RELIEF HOUSE</v>
          </cell>
        </row>
        <row r="495">
          <cell r="C495">
            <v>21610</v>
          </cell>
          <cell r="D495" t="str">
            <v>AMMUNITION REWORK AND OVERHAUL SHOP</v>
          </cell>
        </row>
        <row r="496">
          <cell r="C496">
            <v>21620</v>
          </cell>
          <cell r="D496" t="str">
            <v>ROCKET REWORK AND OVERHAUL SHOP</v>
          </cell>
        </row>
        <row r="497">
          <cell r="C497">
            <v>21630</v>
          </cell>
          <cell r="D497" t="str">
            <v>MINES AND DEPTH-CHARGE REWORK AND OVERHAUL SHOP</v>
          </cell>
        </row>
        <row r="498">
          <cell r="C498">
            <v>21640</v>
          </cell>
          <cell r="D498" t="str">
            <v>TORPEDO SHOP</v>
          </cell>
        </row>
        <row r="499">
          <cell r="C499">
            <v>21650</v>
          </cell>
          <cell r="D499" t="str">
            <v>SPECIAL WEAPONS SHOP</v>
          </cell>
        </row>
        <row r="500">
          <cell r="C500">
            <v>21655</v>
          </cell>
          <cell r="D500" t="str">
            <v>AIR / UNDERWATER WEAPONS SHOP (TORPEDOES / AIRDROP WPNS)</v>
          </cell>
        </row>
        <row r="501">
          <cell r="C501">
            <v>21660</v>
          </cell>
          <cell r="D501" t="str">
            <v>QUALITY EVALUATION LABORATORY</v>
          </cell>
        </row>
        <row r="502">
          <cell r="C502">
            <v>21677</v>
          </cell>
          <cell r="D502" t="str">
            <v>AMMUNITION / EXPLOSIVE MAINTENANCE STORAGE</v>
          </cell>
        </row>
        <row r="503">
          <cell r="C503">
            <v>21710</v>
          </cell>
          <cell r="D503" t="str">
            <v>ELECTRONICS / COMMUNICATIONS MAINTENANCE SHOP</v>
          </cell>
        </row>
        <row r="504">
          <cell r="C504">
            <v>21720</v>
          </cell>
          <cell r="D504" t="str">
            <v>COLLIMATION TOWER</v>
          </cell>
        </row>
        <row r="505">
          <cell r="C505">
            <v>21730</v>
          </cell>
          <cell r="D505" t="str">
            <v>FIELD MAINTENANCE SHOP (COMMUNICATIONS / ELECTRONICS)</v>
          </cell>
        </row>
        <row r="506">
          <cell r="C506">
            <v>21740</v>
          </cell>
          <cell r="D506" t="str">
            <v>ANTENNA TEST RANGE</v>
          </cell>
        </row>
        <row r="507">
          <cell r="C507">
            <v>21750</v>
          </cell>
          <cell r="D507" t="str">
            <v>SENSOR ACCURACY CHECK SITE (SACS)</v>
          </cell>
        </row>
        <row r="508">
          <cell r="C508">
            <v>21777</v>
          </cell>
          <cell r="D508" t="str">
            <v>ELECTRONICS-SPARES AND STORAGE (READY ISS/SHOPE STRS/MISC)</v>
          </cell>
        </row>
        <row r="509">
          <cell r="C509">
            <v>21810</v>
          </cell>
          <cell r="D509" t="str">
            <v>CONTAINER-REPAIR AND TEST BUILDING</v>
          </cell>
        </row>
        <row r="510">
          <cell r="C510">
            <v>21820</v>
          </cell>
          <cell r="D510" t="str">
            <v>CONSTRUCTION /  WEIGHT HANDLING EQUIPMENT SHOP</v>
          </cell>
        </row>
        <row r="511">
          <cell r="C511">
            <v>21825</v>
          </cell>
          <cell r="D511" t="str">
            <v>MARINE AIR - BASE SQUADRON (MABS)  FACILITY</v>
          </cell>
        </row>
        <row r="512">
          <cell r="C512">
            <v>21830</v>
          </cell>
          <cell r="D512" t="str">
            <v>DRUM RECONDITIONING PLANT</v>
          </cell>
        </row>
        <row r="513">
          <cell r="C513">
            <v>21835</v>
          </cell>
          <cell r="D513" t="str">
            <v>CABLE REPAIR HOUSE</v>
          </cell>
        </row>
        <row r="514">
          <cell r="C514">
            <v>21840</v>
          </cell>
          <cell r="D514" t="str">
            <v>RAILROAD EQUIPMENT SHOP</v>
          </cell>
        </row>
        <row r="515">
          <cell r="C515">
            <v>21845</v>
          </cell>
          <cell r="D515" t="str">
            <v>INSTRUMENT CALIBRATION SHOP</v>
          </cell>
        </row>
        <row r="516">
          <cell r="C516">
            <v>21850</v>
          </cell>
          <cell r="D516" t="str">
            <v>BATTERY SHOP</v>
          </cell>
        </row>
        <row r="517">
          <cell r="C517">
            <v>21851</v>
          </cell>
          <cell r="D517" t="str">
            <v>BATTERY RECHARGING SHOP</v>
          </cell>
        </row>
        <row r="518">
          <cell r="C518">
            <v>21852</v>
          </cell>
          <cell r="D518" t="str">
            <v>BATTERY RECHARGING SHED</v>
          </cell>
        </row>
        <row r="519">
          <cell r="C519">
            <v>21860</v>
          </cell>
          <cell r="D519" t="str">
            <v>GROUND SUPPORT EQUIPMENT SHOP</v>
          </cell>
        </row>
        <row r="520">
          <cell r="C520">
            <v>21861</v>
          </cell>
          <cell r="D520" t="str">
            <v>GROUND SUPPORT EQUIPMENT HOLDING SHED</v>
          </cell>
        </row>
        <row r="521">
          <cell r="C521">
            <v>21862</v>
          </cell>
          <cell r="D521" t="str">
            <v>SHIPBOARD AIRCRAFT SUPPORT EQUIPMENT FACILITY</v>
          </cell>
        </row>
        <row r="522">
          <cell r="C522">
            <v>21865</v>
          </cell>
          <cell r="D522" t="str">
            <v>EQUIPMENT HOLDING SHED (FOR CODE 218-20)</v>
          </cell>
        </row>
        <row r="523">
          <cell r="C523">
            <v>21868</v>
          </cell>
          <cell r="D523" t="str">
            <v>PRODUCTION EQUIPMENT MAINTENANCE SHOP</v>
          </cell>
        </row>
        <row r="524">
          <cell r="C524">
            <v>21870</v>
          </cell>
          <cell r="D524" t="str">
            <v>OFFICE EQUIPMENT / APPLIANCE REPAIR SHOP</v>
          </cell>
        </row>
        <row r="525">
          <cell r="C525">
            <v>21871</v>
          </cell>
          <cell r="D525" t="str">
            <v>DENTAL EQUIPMENT MAINTENANCE BUILDING</v>
          </cell>
        </row>
        <row r="526">
          <cell r="C526">
            <v>21877</v>
          </cell>
          <cell r="D526" t="str">
            <v>REPAIR SHOP STORAGE</v>
          </cell>
        </row>
        <row r="527">
          <cell r="C527">
            <v>21880</v>
          </cell>
          <cell r="D527" t="str">
            <v>FIELD MAINTENANCE SHOP (GENERAL SUPPLY)</v>
          </cell>
        </row>
        <row r="528">
          <cell r="C528">
            <v>21890</v>
          </cell>
          <cell r="D528" t="str">
            <v>AVIATION SUPPORT EQUIPMENT SHOP (NALC)</v>
          </cell>
        </row>
        <row r="529">
          <cell r="C529">
            <v>21891</v>
          </cell>
          <cell r="D529" t="str">
            <v>MOBILE VAN SHOP (NALC)</v>
          </cell>
        </row>
        <row r="530">
          <cell r="C530">
            <v>21892</v>
          </cell>
          <cell r="D530" t="str">
            <v>AVIATION SUPPORT / FEEDER SHOP (NALC)</v>
          </cell>
        </row>
        <row r="531">
          <cell r="C531">
            <v>21910</v>
          </cell>
          <cell r="D531" t="str">
            <v>PUBLIC WORKS SHOP</v>
          </cell>
        </row>
        <row r="532">
          <cell r="C532">
            <v>21920</v>
          </cell>
          <cell r="D532" t="str">
            <v>PAVEMENT AND GROUNDS EQUIPMENT SHED</v>
          </cell>
        </row>
        <row r="533">
          <cell r="C533">
            <v>21925</v>
          </cell>
          <cell r="D533" t="str">
            <v>PUBLIC WORKS SHOPS EXPENDABLE / WORK IN PROCESS STORE</v>
          </cell>
        </row>
        <row r="534">
          <cell r="C534">
            <v>21930</v>
          </cell>
          <cell r="D534" t="str">
            <v>PAINTING AND RELATED OPERATIONS BUILDING</v>
          </cell>
        </row>
        <row r="535">
          <cell r="C535">
            <v>21931</v>
          </cell>
          <cell r="D535" t="str">
            <v>PAINTING AND RELATED OPERATIONS STRUCTURE</v>
          </cell>
        </row>
        <row r="536">
          <cell r="C536">
            <v>21940</v>
          </cell>
          <cell r="D536" t="str">
            <v>SEWAGE HOSE STORAGE FACILITY</v>
          </cell>
        </row>
        <row r="537">
          <cell r="C537">
            <v>21977</v>
          </cell>
          <cell r="D537" t="str">
            <v>PUBLIC WORKS MAINTENANCE STORAGE (READY ISS/SHOP STR/MISC)</v>
          </cell>
        </row>
        <row r="538">
          <cell r="C538">
            <v>22110</v>
          </cell>
          <cell r="D538" t="str">
            <v>AIRCRAFT ENGINE ASSEMBLY PLANT</v>
          </cell>
        </row>
        <row r="539">
          <cell r="C539">
            <v>22120</v>
          </cell>
          <cell r="D539" t="str">
            <v>AIRFRAME ASSEMBLY PLANT</v>
          </cell>
        </row>
        <row r="540">
          <cell r="C540">
            <v>22130</v>
          </cell>
          <cell r="D540" t="str">
            <v>AIRCRAFT ACCESSORIES ASSEMBLY PLANT</v>
          </cell>
        </row>
        <row r="541">
          <cell r="C541">
            <v>22210</v>
          </cell>
          <cell r="D541" t="str">
            <v>MISSILE ASSEMBLY-PLANT</v>
          </cell>
        </row>
        <row r="542">
          <cell r="C542">
            <v>22220</v>
          </cell>
          <cell r="D542" t="str">
            <v>MISSILE HANDLING LAUNCH EQUIPMENT</v>
          </cell>
        </row>
        <row r="543">
          <cell r="C543">
            <v>22310</v>
          </cell>
          <cell r="D543" t="str">
            <v>FABRICATION &amp; ASSEMBLY BUILDING</v>
          </cell>
        </row>
        <row r="544">
          <cell r="C544">
            <v>22410</v>
          </cell>
          <cell r="D544" t="str">
            <v>COMBAT-VEHICLE ASSEMBLY PLANT</v>
          </cell>
        </row>
        <row r="545">
          <cell r="C545">
            <v>22420</v>
          </cell>
          <cell r="D545" t="str">
            <v>AUTOMOTIVE VEHICLE ASSEMBLY PLANT</v>
          </cell>
        </row>
        <row r="546">
          <cell r="C546">
            <v>22510</v>
          </cell>
          <cell r="D546" t="str">
            <v>SMALL-ARMS PLANT</v>
          </cell>
        </row>
        <row r="547">
          <cell r="C547">
            <v>22520</v>
          </cell>
          <cell r="D547" t="str">
            <v>LIGHT-GUN PLANT</v>
          </cell>
        </row>
        <row r="548">
          <cell r="C548">
            <v>22530</v>
          </cell>
          <cell r="D548" t="str">
            <v>HEAVY-GUN PLANT</v>
          </cell>
        </row>
        <row r="549">
          <cell r="C549">
            <v>22540</v>
          </cell>
          <cell r="D549" t="str">
            <v>HARBOR-PROTECTIVE-NET PLANT</v>
          </cell>
        </row>
        <row r="550">
          <cell r="C550">
            <v>22550</v>
          </cell>
          <cell r="D550" t="str">
            <v>LAUNCHER &amp; PROJECTOR PLANT</v>
          </cell>
        </row>
        <row r="551">
          <cell r="C551">
            <v>22560</v>
          </cell>
          <cell r="D551" t="str">
            <v>ARMOR-PLATE PLANT</v>
          </cell>
        </row>
        <row r="552">
          <cell r="C552">
            <v>22610</v>
          </cell>
          <cell r="D552" t="str">
            <v>BAG-CHARGE-FILLING PLANT</v>
          </cell>
        </row>
        <row r="553">
          <cell r="C553">
            <v>22615</v>
          </cell>
          <cell r="D553" t="str">
            <v>CASE-FILLING PLANT</v>
          </cell>
        </row>
        <row r="554">
          <cell r="C554">
            <v>22620</v>
          </cell>
          <cell r="D554" t="str">
            <v>CASE-OVERHAUL TANK-REPAIR FACILITY</v>
          </cell>
        </row>
        <row r="555">
          <cell r="C555">
            <v>22625</v>
          </cell>
          <cell r="D555" t="str">
            <v>40MM-LOADING PLANT</v>
          </cell>
        </row>
        <row r="556">
          <cell r="C556">
            <v>22630</v>
          </cell>
          <cell r="D556" t="str">
            <v>20MM-LOADING PLANT</v>
          </cell>
        </row>
        <row r="557">
          <cell r="C557">
            <v>22635</v>
          </cell>
          <cell r="D557" t="str">
            <v>MAJOR-CALIBER PROJECTILE-LOADING PLANT</v>
          </cell>
        </row>
        <row r="558">
          <cell r="C558">
            <v>22640</v>
          </cell>
          <cell r="D558" t="str">
            <v>MEDIUM-CALIBER PROJECTILE-LOADING PLANT</v>
          </cell>
        </row>
        <row r="559">
          <cell r="C559">
            <v>22645</v>
          </cell>
          <cell r="D559" t="str">
            <v>LARGE-CALIBER ROCKET-MOTOR-LOADING PLANT</v>
          </cell>
        </row>
        <row r="560">
          <cell r="C560">
            <v>22650</v>
          </cell>
          <cell r="D560" t="str">
            <v>MEDIUM-CALIBER ROCKET-MOTOR-LOADING PLANT</v>
          </cell>
        </row>
        <row r="561">
          <cell r="C561">
            <v>22655</v>
          </cell>
          <cell r="D561" t="str">
            <v>CAST-HIGH-EXPLOSIVES FILLING PLANT</v>
          </cell>
        </row>
        <row r="562">
          <cell r="C562">
            <v>22656</v>
          </cell>
          <cell r="D562" t="str">
            <v>CAST-HIGH-EXPLOSIVES FILLING FACILITY</v>
          </cell>
        </row>
        <row r="563">
          <cell r="C563">
            <v>22660</v>
          </cell>
          <cell r="D563" t="str">
            <v>SPECIAL-WEAPONS PLANT</v>
          </cell>
        </row>
        <row r="564">
          <cell r="C564">
            <v>22665</v>
          </cell>
          <cell r="D564" t="str">
            <v>PROPELLANT AND RELATED-CHEMICAL PLANT</v>
          </cell>
        </row>
        <row r="565">
          <cell r="C565">
            <v>22666</v>
          </cell>
          <cell r="D565" t="str">
            <v>PROPELLANT AND RELATED-CHEMICAL FACILITY</v>
          </cell>
        </row>
        <row r="566">
          <cell r="C566">
            <v>22670</v>
          </cell>
          <cell r="D566" t="str">
            <v>READY-AMMUNITION-BELTING PLANT</v>
          </cell>
        </row>
        <row r="567">
          <cell r="C567">
            <v>22675</v>
          </cell>
          <cell r="D567" t="str">
            <v>UNDERWATER DEMOLITION EQUIPMENT PLANT</v>
          </cell>
        </row>
        <row r="568">
          <cell r="C568">
            <v>22680</v>
          </cell>
          <cell r="D568" t="str">
            <v>AMMUNITION-LOADING PLANT</v>
          </cell>
        </row>
        <row r="569">
          <cell r="C569">
            <v>22681</v>
          </cell>
          <cell r="D569" t="str">
            <v>DEMILITARIZATION BUILDING</v>
          </cell>
        </row>
        <row r="570">
          <cell r="C570">
            <v>22682</v>
          </cell>
          <cell r="D570" t="str">
            <v>DEMILITARIZATION FACILITY</v>
          </cell>
        </row>
        <row r="571">
          <cell r="C571">
            <v>22685</v>
          </cell>
          <cell r="D571" t="str">
            <v>FUSE-ASSEMBLY PLANT</v>
          </cell>
        </row>
        <row r="572">
          <cell r="C572">
            <v>22686</v>
          </cell>
          <cell r="D572" t="str">
            <v>MINE-ASSEMBLY PLANT</v>
          </cell>
        </row>
        <row r="573">
          <cell r="C573">
            <v>22688</v>
          </cell>
          <cell r="D573" t="str">
            <v>PYROTECHNIC PRODUCTION FACILITY</v>
          </cell>
        </row>
        <row r="574">
          <cell r="C574">
            <v>22710</v>
          </cell>
          <cell r="D574" t="str">
            <v>RADIO AND RADAR EQUIPMENT PLANT</v>
          </cell>
        </row>
        <row r="575">
          <cell r="C575">
            <v>22720</v>
          </cell>
          <cell r="D575" t="str">
            <v>SONAR EQUIPMENT PLANT</v>
          </cell>
        </row>
        <row r="576">
          <cell r="C576">
            <v>22730</v>
          </cell>
          <cell r="D576" t="str">
            <v>GUIDANCE EQUIPMENT PLANT</v>
          </cell>
        </row>
        <row r="577">
          <cell r="C577">
            <v>22735</v>
          </cell>
          <cell r="D577" t="str">
            <v>PRINTED CIRCUIT SHOP</v>
          </cell>
        </row>
        <row r="578">
          <cell r="C578">
            <v>22810</v>
          </cell>
          <cell r="D578" t="str">
            <v>PARACHUTE &amp; SURVIVAL EQUIPMENT PLANT</v>
          </cell>
        </row>
        <row r="579">
          <cell r="C579">
            <v>22820</v>
          </cell>
          <cell r="D579" t="str">
            <v>CONSTRUCTION EQUIPMENT PLANT</v>
          </cell>
        </row>
        <row r="580">
          <cell r="C580">
            <v>22830</v>
          </cell>
          <cell r="D580" t="str">
            <v>RAILROAD EQUIPMENT PLANT</v>
          </cell>
        </row>
        <row r="581">
          <cell r="C581">
            <v>22835</v>
          </cell>
          <cell r="D581" t="str">
            <v>OPHTHALMIC-SUPPORT BUILDING</v>
          </cell>
        </row>
        <row r="582">
          <cell r="C582">
            <v>22910</v>
          </cell>
          <cell r="D582" t="str">
            <v>ASPHALT PLANT</v>
          </cell>
        </row>
        <row r="583">
          <cell r="C583">
            <v>22920</v>
          </cell>
          <cell r="D583" t="str">
            <v>CONCRETE BATCHING PLANT</v>
          </cell>
        </row>
        <row r="584">
          <cell r="C584">
            <v>22930</v>
          </cell>
          <cell r="D584" t="str">
            <v>ROCK CRUSHER PLANT</v>
          </cell>
        </row>
        <row r="585">
          <cell r="C585">
            <v>22950</v>
          </cell>
          <cell r="D585" t="str">
            <v>PRINTING PLANT</v>
          </cell>
        </row>
        <row r="586">
          <cell r="C586">
            <v>22977</v>
          </cell>
          <cell r="D586" t="str">
            <v>MAINTENANCE-PRODUCTION STORAGE -READY ISSUE ETC</v>
          </cell>
        </row>
        <row r="587">
          <cell r="C587">
            <v>22980</v>
          </cell>
          <cell r="D587" t="str">
            <v>CONTAINER ASSEMBLY BUILDING</v>
          </cell>
        </row>
        <row r="588">
          <cell r="C588">
            <v>31010</v>
          </cell>
          <cell r="D588" t="str">
            <v>RDAT&amp;E ADMINISTRATIVE OFFICE</v>
          </cell>
        </row>
        <row r="589">
          <cell r="C589">
            <v>31011</v>
          </cell>
          <cell r="D589" t="str">
            <v>ASTRONOMY &amp; ASTROPHYSICS LABORATORY</v>
          </cell>
        </row>
        <row r="590">
          <cell r="C590">
            <v>31013</v>
          </cell>
          <cell r="D590" t="str">
            <v>CHEMISTRY &amp; TOXICOLOGY LABORATORY</v>
          </cell>
        </row>
        <row r="591">
          <cell r="C591">
            <v>31015</v>
          </cell>
          <cell r="D591" t="str">
            <v>MATERIALS LABORATORY</v>
          </cell>
        </row>
        <row r="592">
          <cell r="C592">
            <v>31017</v>
          </cell>
          <cell r="D592" t="str">
            <v>OPTICS LABORATORY</v>
          </cell>
        </row>
        <row r="593">
          <cell r="C593">
            <v>31019</v>
          </cell>
          <cell r="D593" t="str">
            <v>PHYSICS LABORATORY</v>
          </cell>
        </row>
        <row r="594">
          <cell r="C594">
            <v>31021</v>
          </cell>
          <cell r="D594" t="str">
            <v>RADIATION EFFECTS LABORATORY</v>
          </cell>
        </row>
        <row r="595">
          <cell r="C595">
            <v>31023</v>
          </cell>
          <cell r="D595" t="str">
            <v>COMBINED RESEARCH LABORATORY</v>
          </cell>
        </row>
        <row r="596">
          <cell r="C596">
            <v>31025</v>
          </cell>
          <cell r="D596" t="str">
            <v>BIOLOGICAL LABORATORY</v>
          </cell>
        </row>
        <row r="597">
          <cell r="C597">
            <v>31027</v>
          </cell>
          <cell r="D597" t="str">
            <v>ENVIRONMENTAL LABORATORY</v>
          </cell>
        </row>
        <row r="598">
          <cell r="C598">
            <v>31029</v>
          </cell>
          <cell r="D598" t="str">
            <v>ANIMAL APPLICATIONS LABORATORY</v>
          </cell>
        </row>
        <row r="599">
          <cell r="C599">
            <v>31031</v>
          </cell>
          <cell r="D599" t="str">
            <v>MEDICAL LABORATORY</v>
          </cell>
        </row>
        <row r="600">
          <cell r="C600">
            <v>31033</v>
          </cell>
          <cell r="D600" t="str">
            <v>COMPUTATIONS AND ANALYSIS LABORATORY</v>
          </cell>
        </row>
        <row r="601">
          <cell r="C601">
            <v>31037</v>
          </cell>
          <cell r="D601" t="str">
            <v>OCEAN SCIENCES LABORATORY</v>
          </cell>
        </row>
        <row r="602">
          <cell r="C602">
            <v>31039</v>
          </cell>
          <cell r="D602" t="str">
            <v>LEVEL III BIOSAFETY LABORATORY</v>
          </cell>
        </row>
        <row r="603">
          <cell r="C603">
            <v>31040</v>
          </cell>
          <cell r="D603" t="str">
            <v>LEVEL IV BIOSAFETY LABORATORY</v>
          </cell>
        </row>
        <row r="604">
          <cell r="C604">
            <v>31105</v>
          </cell>
          <cell r="D604" t="str">
            <v>RDAT&amp;E MAINTENANCE HANGAR</v>
          </cell>
        </row>
        <row r="605">
          <cell r="C605">
            <v>31110</v>
          </cell>
          <cell r="D605" t="str">
            <v>AIRCRAFT FLIGHT AND NAVIGATIONAL EQUIPMENT LABORATORY</v>
          </cell>
        </row>
        <row r="606">
          <cell r="C606">
            <v>31120</v>
          </cell>
          <cell r="D606" t="str">
            <v>AIRCRAFT GROUND SUPPORT EQUIPMENT LABORATORY</v>
          </cell>
        </row>
        <row r="607">
          <cell r="C607">
            <v>31125</v>
          </cell>
          <cell r="D607" t="str">
            <v>AIRCRAFT SYSTEMS INTEGRATION LABORATORY</v>
          </cell>
        </row>
        <row r="608">
          <cell r="C608">
            <v>31210</v>
          </cell>
          <cell r="D608" t="str">
            <v>GUIDED MISSILE LABORATORY</v>
          </cell>
        </row>
        <row r="609">
          <cell r="C609">
            <v>31220</v>
          </cell>
          <cell r="D609" t="str">
            <v>MISSILE SUPPORT EQUIPMENT LABORATORY</v>
          </cell>
        </row>
        <row r="610">
          <cell r="C610">
            <v>31225</v>
          </cell>
          <cell r="D610" t="str">
            <v>SPACECRAFT / SATELLITE LABORATORY</v>
          </cell>
        </row>
        <row r="611">
          <cell r="C611">
            <v>31230</v>
          </cell>
          <cell r="D611" t="str">
            <v>MISSILE SYSTEMS INTEGRATION LABORATORY</v>
          </cell>
        </row>
        <row r="612">
          <cell r="C612">
            <v>31310</v>
          </cell>
          <cell r="D612" t="str">
            <v>SHIP AND MARINE LABORATORY</v>
          </cell>
        </row>
        <row r="613">
          <cell r="C613">
            <v>31320</v>
          </cell>
          <cell r="D613" t="str">
            <v>SHIPS AND MARINE EQUIPMENT LABORATORY</v>
          </cell>
        </row>
        <row r="614">
          <cell r="C614">
            <v>31325</v>
          </cell>
          <cell r="D614" t="str">
            <v>SHIPS AND MARINE SYSTEMS INTEGRATION LABORATORY</v>
          </cell>
        </row>
        <row r="615">
          <cell r="C615">
            <v>31410</v>
          </cell>
          <cell r="D615" t="str">
            <v>GROUND TRANSPORTATION EQUIPMENT LABORATORY</v>
          </cell>
        </row>
        <row r="616">
          <cell r="C616">
            <v>31510</v>
          </cell>
          <cell r="D616" t="str">
            <v>AIRCRAFT WEAPON SYSTEMS LABORATORY</v>
          </cell>
        </row>
        <row r="617">
          <cell r="C617">
            <v>31515</v>
          </cell>
          <cell r="D617" t="str">
            <v>SHIP WEAPON SYSTEM LABORATORY</v>
          </cell>
        </row>
        <row r="618">
          <cell r="C618">
            <v>31520</v>
          </cell>
          <cell r="D618" t="str">
            <v>UNDERWATER WEAPON SYSTEM LABORATORY</v>
          </cell>
        </row>
        <row r="619">
          <cell r="C619">
            <v>31525</v>
          </cell>
          <cell r="D619" t="str">
            <v>GROUND WEAPON SYSTEMS LABORATORY</v>
          </cell>
        </row>
        <row r="620">
          <cell r="C620">
            <v>31530</v>
          </cell>
          <cell r="D620" t="str">
            <v>WEAPON SYSTEMS INTEGRATION LABORATORY</v>
          </cell>
        </row>
        <row r="621">
          <cell r="C621">
            <v>31610</v>
          </cell>
          <cell r="D621" t="str">
            <v>AMMUNITION, EXPLOSIVES AND TOXICS LABORATORY</v>
          </cell>
        </row>
        <row r="622">
          <cell r="C622">
            <v>31710</v>
          </cell>
          <cell r="D622" t="str">
            <v>COMMUNICATIONS SYSTEMS LABORATORY</v>
          </cell>
        </row>
        <row r="623">
          <cell r="C623">
            <v>31715</v>
          </cell>
          <cell r="D623" t="str">
            <v>DETECTION SYSTEMS LABORATORY</v>
          </cell>
        </row>
        <row r="624">
          <cell r="C624">
            <v>31720</v>
          </cell>
          <cell r="D624" t="str">
            <v>ELECTRICAL AND ELECTRONICS SYSTEMS LABORATORY</v>
          </cell>
        </row>
        <row r="625">
          <cell r="C625">
            <v>31725</v>
          </cell>
          <cell r="D625" t="str">
            <v>ELECTRICAL &amp; ELECTRONICS &amp; COMMUNICATION SYSTEMS INT LAB</v>
          </cell>
        </row>
        <row r="626">
          <cell r="C626">
            <v>31810</v>
          </cell>
          <cell r="D626" t="str">
            <v>PROPULSION SYSTEMS LABORATORY</v>
          </cell>
        </row>
        <row r="627">
          <cell r="C627">
            <v>31815</v>
          </cell>
          <cell r="D627" t="str">
            <v>PROPULSION FUEL LABORATORY</v>
          </cell>
        </row>
        <row r="628">
          <cell r="C628">
            <v>31910</v>
          </cell>
          <cell r="D628" t="str">
            <v>MISCELLANEOUS EQUIPMENT AND ITEMS LABORATORY</v>
          </cell>
        </row>
        <row r="629">
          <cell r="C629">
            <v>31915</v>
          </cell>
          <cell r="D629" t="str">
            <v>RDT&amp;E STORAGE</v>
          </cell>
        </row>
        <row r="630">
          <cell r="C630">
            <v>31920</v>
          </cell>
          <cell r="D630" t="str">
            <v>CIVIL ENGINEERING LABORATORY</v>
          </cell>
        </row>
        <row r="631">
          <cell r="C631">
            <v>31925</v>
          </cell>
          <cell r="D631" t="str">
            <v>HUMAN FACTORS LABORATORY</v>
          </cell>
        </row>
        <row r="632">
          <cell r="C632">
            <v>31930</v>
          </cell>
          <cell r="D632" t="str">
            <v>SURVIVAL EQUIPMENT AND CLOTHING LABORATORY</v>
          </cell>
        </row>
        <row r="633">
          <cell r="C633">
            <v>31935</v>
          </cell>
          <cell r="D633" t="str">
            <v>METROLOGY AND CALIBRATION LABORATORY</v>
          </cell>
        </row>
        <row r="634">
          <cell r="C634">
            <v>31940</v>
          </cell>
          <cell r="D634" t="str">
            <v>RANGE OPERATIONS AND INSTRUMENTATION LABORATORY</v>
          </cell>
        </row>
        <row r="635">
          <cell r="C635">
            <v>32010</v>
          </cell>
          <cell r="D635" t="str">
            <v>UNDERWATER EQUIPMENT LABORATORY</v>
          </cell>
        </row>
        <row r="636">
          <cell r="C636">
            <v>32020</v>
          </cell>
          <cell r="D636" t="str">
            <v>UNDERWATER SYSTEMS INTEGRATION LABORATORY</v>
          </cell>
        </row>
        <row r="637">
          <cell r="C637">
            <v>32110</v>
          </cell>
          <cell r="D637" t="str">
            <v>TECHNICAL SERVICES LABORATORY</v>
          </cell>
        </row>
        <row r="638">
          <cell r="C638">
            <v>37110</v>
          </cell>
          <cell r="D638" t="str">
            <v>SCIENCE SYSTEMS RANGE FACILITY</v>
          </cell>
        </row>
        <row r="639">
          <cell r="C639">
            <v>37111</v>
          </cell>
          <cell r="D639" t="str">
            <v>AIRCRAFT SYSTEMS RANGE FACILITY</v>
          </cell>
        </row>
        <row r="640">
          <cell r="C640">
            <v>37112</v>
          </cell>
          <cell r="D640" t="str">
            <v>MISSILE AND SPACE SYSTEMS RANGE FACILITY</v>
          </cell>
        </row>
        <row r="641">
          <cell r="C641">
            <v>37113</v>
          </cell>
          <cell r="D641" t="str">
            <v>SHIPS AND MARINE SYSTEMS RANGE FACILITY</v>
          </cell>
        </row>
        <row r="642">
          <cell r="C642">
            <v>37114</v>
          </cell>
          <cell r="D642" t="str">
            <v>TANK AND AUTOMOTIVE SYSTEMS RANGE FACILITY</v>
          </cell>
        </row>
        <row r="643">
          <cell r="C643">
            <v>37115</v>
          </cell>
          <cell r="D643" t="str">
            <v>WEAPONS AND WEAPON SYSTEMS RANGE FACILITY</v>
          </cell>
        </row>
        <row r="644">
          <cell r="C644">
            <v>37116</v>
          </cell>
          <cell r="D644" t="str">
            <v>AMMUNITION, EXPLOSIVES AND TOXICS RANGE FACILITY</v>
          </cell>
        </row>
        <row r="645">
          <cell r="C645">
            <v>37117</v>
          </cell>
          <cell r="D645" t="str">
            <v>ELECTRONIC, COMMUNICATION &amp; ELECTRICAL SYSTEMS RANGE FAC</v>
          </cell>
        </row>
        <row r="646">
          <cell r="C646">
            <v>37118</v>
          </cell>
          <cell r="D646" t="str">
            <v>PROPULSION SYSTEMS RANGE FACILITY</v>
          </cell>
        </row>
        <row r="647">
          <cell r="C647">
            <v>37119</v>
          </cell>
          <cell r="D647" t="str">
            <v>MISCELLANEOUS ITEMS AND EQUIPMENT RANGE FACILITY</v>
          </cell>
        </row>
        <row r="648">
          <cell r="C648">
            <v>37120</v>
          </cell>
          <cell r="D648" t="str">
            <v>UNDERWATER SYSTEMS RANGE FACILITY</v>
          </cell>
        </row>
        <row r="649">
          <cell r="C649">
            <v>39010</v>
          </cell>
          <cell r="D649" t="str">
            <v>SCIENCE SYSTEMS FACILITY</v>
          </cell>
        </row>
        <row r="650">
          <cell r="C650">
            <v>39011</v>
          </cell>
          <cell r="D650" t="str">
            <v>AIRCRAFT SYSTEMS FACILITY</v>
          </cell>
        </row>
        <row r="651">
          <cell r="C651">
            <v>39012</v>
          </cell>
          <cell r="D651" t="str">
            <v>MISSILE AND SPACE SYSTEMS FACILITY</v>
          </cell>
        </row>
        <row r="652">
          <cell r="C652">
            <v>39013</v>
          </cell>
          <cell r="D652" t="str">
            <v>SHIPS AND MARINE SYSTEMS FACILITY</v>
          </cell>
        </row>
        <row r="653">
          <cell r="C653">
            <v>39014</v>
          </cell>
          <cell r="D653" t="str">
            <v>TANK AND AUTOMOTIVE SYSTEMS FACILITY</v>
          </cell>
        </row>
        <row r="654">
          <cell r="C654">
            <v>39015</v>
          </cell>
          <cell r="D654" t="str">
            <v>WEAPONS AND WEAPONS SYSTEMS FACILITY</v>
          </cell>
        </row>
        <row r="655">
          <cell r="C655">
            <v>39016</v>
          </cell>
          <cell r="D655" t="str">
            <v>AMMUNITION, EXPLOSIVES AND TOXICS FACILITY</v>
          </cell>
        </row>
        <row r="656">
          <cell r="C656">
            <v>39017</v>
          </cell>
          <cell r="D656" t="str">
            <v>ELECTRONIC, COMMUNICATION AND ELECTRICAL SYSTEMS FACILITY</v>
          </cell>
        </row>
        <row r="657">
          <cell r="C657">
            <v>39018</v>
          </cell>
          <cell r="D657" t="str">
            <v>PROPULSION SYSTEMS FACILITY</v>
          </cell>
        </row>
        <row r="658">
          <cell r="C658">
            <v>39019</v>
          </cell>
          <cell r="D658" t="str">
            <v>MISCELLANEOUS ITEMS AND EQUIPMENT FACILITY</v>
          </cell>
        </row>
        <row r="659">
          <cell r="C659">
            <v>39020</v>
          </cell>
          <cell r="D659" t="str">
            <v>UNDERWATER SYSTEMS FACILITY</v>
          </cell>
        </row>
        <row r="660">
          <cell r="C660">
            <v>41110</v>
          </cell>
          <cell r="D660" t="str">
            <v>SHIP FUEL STORAGE 10K-100K BL</v>
          </cell>
        </row>
        <row r="661">
          <cell r="C661">
            <v>41111</v>
          </cell>
          <cell r="D661" t="str">
            <v>SHIP FUEL STORAGE &gt; 100K BL</v>
          </cell>
        </row>
        <row r="662">
          <cell r="C662">
            <v>41112</v>
          </cell>
          <cell r="D662" t="str">
            <v>CUT AND COVER SHIP FUEL STORAGE</v>
          </cell>
        </row>
        <row r="663">
          <cell r="C663">
            <v>41120</v>
          </cell>
          <cell r="D663" t="str">
            <v>AVIATION FUEL STORAGE 10K-100K BL</v>
          </cell>
        </row>
        <row r="664">
          <cell r="C664">
            <v>41121</v>
          </cell>
          <cell r="D664" t="str">
            <v>AVIATION FUEL STORAGE &gt; 100K BL</v>
          </cell>
        </row>
        <row r="665">
          <cell r="C665">
            <v>41122</v>
          </cell>
          <cell r="D665" t="str">
            <v>CUT AND COVER AVIATION FUEL STORAGE</v>
          </cell>
        </row>
        <row r="666">
          <cell r="C666">
            <v>41130</v>
          </cell>
          <cell r="D666" t="str">
            <v>DIESEL FUEL STORAGE 10K-100K BL</v>
          </cell>
        </row>
        <row r="667">
          <cell r="C667">
            <v>41131</v>
          </cell>
          <cell r="D667" t="str">
            <v>DIESEL FUEL STORAGE &gt; 100K BL</v>
          </cell>
        </row>
        <row r="668">
          <cell r="C668">
            <v>41132</v>
          </cell>
          <cell r="D668" t="str">
            <v>CUT AND COVER DIESEL FUEL STORAGE</v>
          </cell>
        </row>
        <row r="669">
          <cell r="C669">
            <v>41140</v>
          </cell>
          <cell r="D669" t="str">
            <v>MOTOR GASOLINE STORAGE 10K-100K BL</v>
          </cell>
        </row>
        <row r="670">
          <cell r="C670">
            <v>41141</v>
          </cell>
          <cell r="D670" t="str">
            <v>MOTOR GASOLINE STORAGE &gt; 100K BL</v>
          </cell>
        </row>
        <row r="671">
          <cell r="C671">
            <v>41142</v>
          </cell>
          <cell r="D671" t="str">
            <v>CUT AND COVER MOTOR GASOLINE STORAGE</v>
          </cell>
        </row>
        <row r="672">
          <cell r="C672">
            <v>41150</v>
          </cell>
          <cell r="D672" t="str">
            <v>JET ENGINE FUEL STORAGE 10K-100K BL</v>
          </cell>
        </row>
        <row r="673">
          <cell r="C673">
            <v>41151</v>
          </cell>
          <cell r="D673" t="str">
            <v>JET ENGINE FUEL STORAGE &gt; 100K BL</v>
          </cell>
        </row>
        <row r="674">
          <cell r="C674">
            <v>41152</v>
          </cell>
          <cell r="D674" t="str">
            <v>CUT AND COVER JET ENGINE FUEL STORAGE</v>
          </cell>
        </row>
        <row r="675">
          <cell r="C675">
            <v>41155</v>
          </cell>
          <cell r="D675" t="str">
            <v>BULK/READY FUEL ADDITIVE STORAGE</v>
          </cell>
        </row>
        <row r="676">
          <cell r="C676">
            <v>41160</v>
          </cell>
          <cell r="D676" t="str">
            <v>LIQUIFIED PETROLEUM FUEL GAS STORAGE</v>
          </cell>
        </row>
        <row r="677">
          <cell r="C677">
            <v>41182</v>
          </cell>
          <cell r="D677" t="str">
            <v>CONTAMINATED FUEL STORAGE</v>
          </cell>
        </row>
        <row r="678">
          <cell r="C678">
            <v>41184</v>
          </cell>
          <cell r="D678" t="str">
            <v>BULK (DEPOT) HEATING FUEL STORAGE</v>
          </cell>
        </row>
        <row r="679">
          <cell r="C679">
            <v>41215</v>
          </cell>
          <cell r="D679" t="str">
            <v>ROAD OIL STORAGE</v>
          </cell>
        </row>
        <row r="680">
          <cell r="C680">
            <v>41225</v>
          </cell>
          <cell r="D680" t="str">
            <v>LUBRICANT STORAGE</v>
          </cell>
        </row>
        <row r="681">
          <cell r="C681">
            <v>41235</v>
          </cell>
          <cell r="D681" t="str">
            <v>BALLAST AND SLUDGE STORAGE</v>
          </cell>
        </row>
        <row r="682">
          <cell r="C682">
            <v>41240</v>
          </cell>
          <cell r="D682" t="str">
            <v>ORGANIC OIL STORAGE</v>
          </cell>
        </row>
        <row r="683">
          <cell r="C683">
            <v>41245</v>
          </cell>
          <cell r="D683" t="str">
            <v>MISCELLANEOUS LIQUID STORAGE</v>
          </cell>
        </row>
        <row r="684">
          <cell r="C684">
            <v>41250</v>
          </cell>
          <cell r="D684" t="str">
            <v>INDUSTRIAL / POL WASTE STORAGE FACILITY</v>
          </cell>
        </row>
        <row r="685">
          <cell r="C685">
            <v>42122</v>
          </cell>
          <cell r="D685" t="str">
            <v>HIGH EXPLOSIVE MAGAZINE</v>
          </cell>
        </row>
        <row r="686">
          <cell r="C686">
            <v>42132</v>
          </cell>
          <cell r="D686" t="str">
            <v>INERT STOREHOUSE</v>
          </cell>
        </row>
        <row r="687">
          <cell r="C687">
            <v>42135</v>
          </cell>
          <cell r="D687" t="str">
            <v>READY MAGAZINE</v>
          </cell>
        </row>
        <row r="688">
          <cell r="C688">
            <v>42136</v>
          </cell>
          <cell r="D688" t="str">
            <v>AMMUNITION STORAGE BUILDING</v>
          </cell>
        </row>
        <row r="689">
          <cell r="C689">
            <v>42137</v>
          </cell>
          <cell r="D689" t="str">
            <v>AMMUNITION STORAGE SHED</v>
          </cell>
        </row>
        <row r="690">
          <cell r="C690">
            <v>42142</v>
          </cell>
          <cell r="D690" t="str">
            <v>SMOKEDRUM STOREHOUSE</v>
          </cell>
        </row>
        <row r="691">
          <cell r="C691">
            <v>42148</v>
          </cell>
          <cell r="D691" t="str">
            <v>SMALL ARMS / PYROTECHNIC MAGAZINE</v>
          </cell>
        </row>
        <row r="692">
          <cell r="C692">
            <v>42162</v>
          </cell>
          <cell r="D692" t="str">
            <v>SPECIAL WEAPONS MAGAZINE</v>
          </cell>
        </row>
        <row r="693">
          <cell r="C693">
            <v>42182</v>
          </cell>
          <cell r="D693" t="str">
            <v>SUBMARINE LAUNCHED BALLISTIC MISSILE STORAGE FACILITY</v>
          </cell>
        </row>
        <row r="694">
          <cell r="C694">
            <v>42310</v>
          </cell>
          <cell r="D694" t="str">
            <v>LIQUID PROPELLANT STORAGE</v>
          </cell>
        </row>
        <row r="695">
          <cell r="C695">
            <v>42320</v>
          </cell>
          <cell r="D695" t="str">
            <v>LIQUID PROPELLANT DISPENSING FACILITY</v>
          </cell>
        </row>
        <row r="696">
          <cell r="C696">
            <v>42410</v>
          </cell>
          <cell r="D696" t="str">
            <v>WEAPON - RELATED BATTERY STORAGE</v>
          </cell>
        </row>
        <row r="697">
          <cell r="C697">
            <v>42510</v>
          </cell>
          <cell r="D697" t="str">
            <v>OPEN AMMUNITION STORAGE PAD</v>
          </cell>
        </row>
        <row r="698">
          <cell r="C698">
            <v>42511</v>
          </cell>
          <cell r="D698" t="str">
            <v>EXPLOSIVE STORAGE SITE PAD</v>
          </cell>
        </row>
        <row r="699">
          <cell r="C699">
            <v>42520</v>
          </cell>
          <cell r="D699" t="str">
            <v>CONTAINER HOLDING YARD (EMPTY)</v>
          </cell>
        </row>
        <row r="700">
          <cell r="C700">
            <v>42530</v>
          </cell>
          <cell r="D700" t="str">
            <v>BARRICADED MODULE</v>
          </cell>
        </row>
        <row r="701">
          <cell r="C701">
            <v>43110</v>
          </cell>
          <cell r="D701" t="str">
            <v>COLD STORAGE WAREHOUSE</v>
          </cell>
        </row>
        <row r="702">
          <cell r="C702">
            <v>44110</v>
          </cell>
          <cell r="D702" t="str">
            <v>GENERAL PURPOSE  WAREHOUSE</v>
          </cell>
        </row>
        <row r="703">
          <cell r="C703">
            <v>44111</v>
          </cell>
          <cell r="D703" t="str">
            <v>GENERAL PURPOSE WAREHOUSE, MARINE CORPS DSSC</v>
          </cell>
        </row>
        <row r="704">
          <cell r="C704">
            <v>44112</v>
          </cell>
          <cell r="D704" t="str">
            <v>STORAGE OF AIR OR GROUND ORGANIC UNITS FOR MARINE CORPS</v>
          </cell>
        </row>
        <row r="705">
          <cell r="C705">
            <v>44113</v>
          </cell>
          <cell r="D705" t="str">
            <v>SPECIFIC PURPOSE WAREHOUSE, MARINE CORPS LOGSTCS SUPP BSE</v>
          </cell>
        </row>
        <row r="706">
          <cell r="C706">
            <v>44114</v>
          </cell>
          <cell r="D706" t="str">
            <v>SPECIFIC PURPOSE WAREHOUSE, MARINE CORPS SASSY MGMT UNIT</v>
          </cell>
        </row>
        <row r="707">
          <cell r="C707">
            <v>44120</v>
          </cell>
          <cell r="D707" t="str">
            <v>CONTROLLED HUMIDITY WAREHOUSE</v>
          </cell>
        </row>
        <row r="708">
          <cell r="C708">
            <v>44130</v>
          </cell>
          <cell r="D708" t="str">
            <v>HAZARDOUS AND FLAMMABLES STOREHOUSE</v>
          </cell>
        </row>
        <row r="709">
          <cell r="C709">
            <v>44135</v>
          </cell>
          <cell r="D709" t="str">
            <v>GENERAL STORAGE SHED</v>
          </cell>
        </row>
        <row r="710">
          <cell r="C710">
            <v>44140</v>
          </cell>
          <cell r="D710" t="str">
            <v>UNDERGROUND STORAGE</v>
          </cell>
        </row>
        <row r="711">
          <cell r="C711">
            <v>44170</v>
          </cell>
          <cell r="D711" t="str">
            <v>DISPOSAL SALVAGE SCRAP BUILDING</v>
          </cell>
        </row>
        <row r="712">
          <cell r="C712">
            <v>44171</v>
          </cell>
          <cell r="D712" t="str">
            <v>INTEGRATED LOGISTICS OVERHAUL (ILO) AND OUTFITTING BLDG</v>
          </cell>
        </row>
        <row r="713">
          <cell r="C713">
            <v>44172</v>
          </cell>
          <cell r="D713" t="str">
            <v>SERVMART</v>
          </cell>
        </row>
        <row r="714">
          <cell r="C714">
            <v>44173</v>
          </cell>
          <cell r="D714" t="str">
            <v>MTIS BUILDING</v>
          </cell>
        </row>
        <row r="715">
          <cell r="C715">
            <v>45110</v>
          </cell>
          <cell r="D715" t="str">
            <v>OPEN STORAGE AREA</v>
          </cell>
        </row>
        <row r="716">
          <cell r="C716">
            <v>45170</v>
          </cell>
          <cell r="D716" t="str">
            <v>EXTRAORDINARY- SUPPORT- DISPOSAL STORAGE AREA</v>
          </cell>
        </row>
        <row r="717">
          <cell r="C717">
            <v>51010</v>
          </cell>
          <cell r="D717" t="str">
            <v>HOSPITAL</v>
          </cell>
        </row>
        <row r="718">
          <cell r="C718">
            <v>51011</v>
          </cell>
          <cell r="D718" t="str">
            <v>MEDICAL CENTER</v>
          </cell>
        </row>
        <row r="719">
          <cell r="C719">
            <v>51012</v>
          </cell>
          <cell r="D719" t="str">
            <v>PRE-POSITIONED FLEET HOSPITAL WAREHOUSE (UNASSEMBLED)</v>
          </cell>
        </row>
        <row r="720">
          <cell r="C720">
            <v>51015</v>
          </cell>
          <cell r="D720" t="str">
            <v>HOSPITAL BRANCH / ANNEX</v>
          </cell>
        </row>
        <row r="721">
          <cell r="C721">
            <v>51016</v>
          </cell>
          <cell r="D721" t="str">
            <v>NAVY MEDICAL ADMINISTRATIVE OFFICE BUILDING</v>
          </cell>
        </row>
        <row r="722">
          <cell r="C722">
            <v>51020</v>
          </cell>
          <cell r="D722" t="str">
            <v>HOSPITAL LAUNDRY</v>
          </cell>
        </row>
        <row r="723">
          <cell r="C723">
            <v>51077</v>
          </cell>
          <cell r="D723" t="str">
            <v>HOSPITAL MEDICAL STORAGE</v>
          </cell>
        </row>
        <row r="724">
          <cell r="C724">
            <v>53010</v>
          </cell>
          <cell r="D724" t="str">
            <v>DISPENSARY AND OUTPATIENT CLINIC</v>
          </cell>
        </row>
        <row r="725">
          <cell r="C725">
            <v>53020</v>
          </cell>
          <cell r="D725" t="str">
            <v>MEDICAL LABORATORY</v>
          </cell>
        </row>
        <row r="726">
          <cell r="C726">
            <v>53025</v>
          </cell>
          <cell r="D726" t="str">
            <v>NAVY MEDICAL PHARMACY</v>
          </cell>
        </row>
        <row r="727">
          <cell r="C727">
            <v>53030</v>
          </cell>
          <cell r="D727" t="str">
            <v>MORGUE</v>
          </cell>
        </row>
        <row r="728">
          <cell r="C728">
            <v>53040</v>
          </cell>
          <cell r="D728" t="str">
            <v>VIVARIUM CLINIC</v>
          </cell>
        </row>
        <row r="729">
          <cell r="C729">
            <v>53045</v>
          </cell>
          <cell r="D729" t="str">
            <v>VETERINARY TREATMENT FACILITY</v>
          </cell>
        </row>
        <row r="730">
          <cell r="C730">
            <v>53050</v>
          </cell>
          <cell r="D730" t="str">
            <v>ENVIRONMENTAL PREVENTATIVE MEDICINE LABORATORY</v>
          </cell>
        </row>
        <row r="731">
          <cell r="C731">
            <v>53060</v>
          </cell>
          <cell r="D731" t="str">
            <v>MEDICAL WAREHOUSE</v>
          </cell>
        </row>
        <row r="732">
          <cell r="C732">
            <v>53070</v>
          </cell>
          <cell r="D732" t="str">
            <v>AMBULANCE SHELTER</v>
          </cell>
        </row>
        <row r="733">
          <cell r="C733">
            <v>54010</v>
          </cell>
          <cell r="D733" t="str">
            <v>DENTAL CLINIC</v>
          </cell>
        </row>
        <row r="734">
          <cell r="C734">
            <v>55010</v>
          </cell>
          <cell r="D734" t="str">
            <v>PRIMARY CARE CLINIC</v>
          </cell>
        </row>
        <row r="735">
          <cell r="C735">
            <v>55020</v>
          </cell>
          <cell r="D735" t="str">
            <v>AMBULATORY CARE CENTER</v>
          </cell>
        </row>
        <row r="736">
          <cell r="C736">
            <v>55030</v>
          </cell>
          <cell r="D736" t="str">
            <v>SUBSTANCE ABUSE REHABILITATION PROGRAM FACILITIES (SARP)</v>
          </cell>
        </row>
        <row r="737">
          <cell r="C737">
            <v>61010</v>
          </cell>
          <cell r="D737" t="str">
            <v>ADMINISTRATIVE OFFICE</v>
          </cell>
        </row>
        <row r="738">
          <cell r="C738">
            <v>61030</v>
          </cell>
          <cell r="D738" t="str">
            <v>CLASSIFIED MATTER INCINERATOR/SHREDDER AND BUILDING</v>
          </cell>
        </row>
        <row r="739">
          <cell r="C739">
            <v>61040</v>
          </cell>
          <cell r="D739" t="str">
            <v>LEGAL SERVICES FACILITY</v>
          </cell>
        </row>
        <row r="740">
          <cell r="C740">
            <v>61050</v>
          </cell>
          <cell r="D740" t="str">
            <v>AUSTERE ADMINISTRATIVE FACILITY</v>
          </cell>
        </row>
        <row r="741">
          <cell r="C741">
            <v>61070</v>
          </cell>
          <cell r="D741" t="str">
            <v>DIVISION WING HEADQUARTERS - CMC ONLY</v>
          </cell>
        </row>
        <row r="742">
          <cell r="C742">
            <v>61071</v>
          </cell>
          <cell r="D742" t="str">
            <v>REGIMENTAL GROUP HEADQUARTERS - CMC ONLY</v>
          </cell>
        </row>
        <row r="743">
          <cell r="C743">
            <v>61072</v>
          </cell>
          <cell r="D743" t="str">
            <v>BATTALION SQUADRON HEADQUARTERS - CMC ONLY</v>
          </cell>
        </row>
        <row r="744">
          <cell r="C744">
            <v>61073</v>
          </cell>
          <cell r="D744" t="str">
            <v>COMPANY/BATTERY HEADQUARTERS - CMC ONLY</v>
          </cell>
        </row>
        <row r="745">
          <cell r="C745">
            <v>61074</v>
          </cell>
          <cell r="D745" t="str">
            <v>GARRISON AID STATION, MARINE CORPS</v>
          </cell>
        </row>
        <row r="746">
          <cell r="C746">
            <v>61077</v>
          </cell>
          <cell r="D746" t="str">
            <v>ADMINISTRATIVE STORAGE (READY-ISSUE/SHOP STORAGE/MISC.)</v>
          </cell>
        </row>
        <row r="747">
          <cell r="C747">
            <v>62010</v>
          </cell>
          <cell r="D747" t="str">
            <v>ADMINISTRATIVE FACILITY - UNDERGROUND</v>
          </cell>
        </row>
        <row r="748">
          <cell r="C748">
            <v>62077</v>
          </cell>
          <cell r="D748" t="str">
            <v>ADMINISTRATIVE STORAGE - UNDERGROUND - MISC</v>
          </cell>
        </row>
        <row r="749">
          <cell r="C749">
            <v>69010</v>
          </cell>
          <cell r="D749" t="str">
            <v>FLAGPOLE BILLBOARD MARKER</v>
          </cell>
        </row>
        <row r="750">
          <cell r="C750">
            <v>69015</v>
          </cell>
          <cell r="D750" t="str">
            <v>SALUTING BATTERY GUN-MOUNT</v>
          </cell>
        </row>
        <row r="751">
          <cell r="C751">
            <v>69025</v>
          </cell>
          <cell r="D751" t="str">
            <v>REVIEWING STAND</v>
          </cell>
        </row>
        <row r="752">
          <cell r="C752">
            <v>69030</v>
          </cell>
          <cell r="D752" t="str">
            <v>CLASSIFIED MATERIAL INCINERATOR/SHREDDER (NO BUILDING)</v>
          </cell>
        </row>
        <row r="753">
          <cell r="C753">
            <v>71120</v>
          </cell>
          <cell r="D753" t="str">
            <v>WHERRY HOUSING</v>
          </cell>
        </row>
        <row r="754">
          <cell r="C754">
            <v>71125</v>
          </cell>
          <cell r="D754" t="str">
            <v>CAPEHART HOUSING THRU O6</v>
          </cell>
        </row>
        <row r="755">
          <cell r="C755">
            <v>71129</v>
          </cell>
          <cell r="D755" t="str">
            <v>CAPEHART HOUSING - O-7 THRU O-10</v>
          </cell>
        </row>
        <row r="756">
          <cell r="C756">
            <v>71130</v>
          </cell>
          <cell r="D756" t="str">
            <v>FAMILY HOUSING THRU O6</v>
          </cell>
        </row>
        <row r="757">
          <cell r="C757">
            <v>71134</v>
          </cell>
          <cell r="D757" t="str">
            <v>FAMILY HOUSING O7 - O10</v>
          </cell>
        </row>
        <row r="758">
          <cell r="C758">
            <v>71135</v>
          </cell>
          <cell r="D758" t="str">
            <v>LEASED HOUSING THRU O6</v>
          </cell>
        </row>
        <row r="759">
          <cell r="C759">
            <v>71139</v>
          </cell>
          <cell r="D759" t="str">
            <v>LEASED HOUSING - O-7 THRU O-10</v>
          </cell>
        </row>
        <row r="760">
          <cell r="C760">
            <v>71145</v>
          </cell>
          <cell r="D760" t="str">
            <v>RELOCATABLE HOUSING</v>
          </cell>
        </row>
        <row r="761">
          <cell r="C761">
            <v>71150</v>
          </cell>
          <cell r="D761" t="str">
            <v>SURPLUS-COMMODITY HOUSING</v>
          </cell>
        </row>
        <row r="762">
          <cell r="C762">
            <v>71155</v>
          </cell>
          <cell r="D762" t="str">
            <v>FOREIGN SOURCE HOUSING THRU O6</v>
          </cell>
        </row>
        <row r="763">
          <cell r="C763">
            <v>71156</v>
          </cell>
          <cell r="D763" t="str">
            <v>FAMILY HOUSING HIGH RISE</v>
          </cell>
        </row>
        <row r="764">
          <cell r="C764">
            <v>71159</v>
          </cell>
          <cell r="D764" t="str">
            <v>FOREIGN SOURCE HOUSING, O-7 THRU O-10</v>
          </cell>
        </row>
        <row r="765">
          <cell r="C765">
            <v>71311</v>
          </cell>
          <cell r="D765" t="str">
            <v>TRAILER-SITES -FOR PRVT OWNED TRLRS</v>
          </cell>
        </row>
        <row r="766">
          <cell r="C766">
            <v>71410</v>
          </cell>
          <cell r="D766" t="str">
            <v>GARAGES DETACHED -FAMILY HOUSING</v>
          </cell>
        </row>
        <row r="767">
          <cell r="C767">
            <v>71420</v>
          </cell>
          <cell r="D767" t="str">
            <v>DETACHED CARPORTS</v>
          </cell>
        </row>
        <row r="768">
          <cell r="C768">
            <v>71430</v>
          </cell>
          <cell r="D768" t="str">
            <v>FAMILY-HOUSING -OTHER DETACHED BUILDINGS</v>
          </cell>
        </row>
        <row r="769">
          <cell r="C769">
            <v>71431</v>
          </cell>
          <cell r="D769" t="str">
            <v>FAMILY-HOUSING -OTHER DETACHED FACILITIES</v>
          </cell>
        </row>
        <row r="770">
          <cell r="C770">
            <v>71432</v>
          </cell>
          <cell r="D770" t="str">
            <v>COMMUNITY CENTER</v>
          </cell>
        </row>
        <row r="771">
          <cell r="C771">
            <v>71433</v>
          </cell>
          <cell r="D771" t="str">
            <v>HOUSING WELCOME CENTER (HWC)</v>
          </cell>
        </row>
        <row r="772">
          <cell r="C772">
            <v>71477</v>
          </cell>
          <cell r="D772" t="str">
            <v>HOUSING - MISCELLANEOUS STORAGE</v>
          </cell>
        </row>
        <row r="773">
          <cell r="C773">
            <v>72111</v>
          </cell>
          <cell r="D773" t="str">
            <v>UNACCOMPANIED ENLISTED HOUSING</v>
          </cell>
        </row>
        <row r="774">
          <cell r="C774">
            <v>72114</v>
          </cell>
          <cell r="D774" t="str">
            <v>STUDENT BARRACKS</v>
          </cell>
        </row>
        <row r="775">
          <cell r="C775">
            <v>72115</v>
          </cell>
          <cell r="D775" t="str">
            <v>RECRUIT BARRACKS</v>
          </cell>
        </row>
        <row r="776">
          <cell r="C776">
            <v>72127</v>
          </cell>
          <cell r="D776" t="str">
            <v>AUSTERE QUARTERS-MISSION ESSENTIAL</v>
          </cell>
        </row>
        <row r="777">
          <cell r="C777">
            <v>72140</v>
          </cell>
          <cell r="D777" t="str">
            <v>DISCIPLINARY HOUSING</v>
          </cell>
        </row>
        <row r="778">
          <cell r="C778">
            <v>72141</v>
          </cell>
          <cell r="D778" t="str">
            <v>UNIT DEPLOYED PERSONNEL (UDP) HOUSING M.E. (ENLISTED)</v>
          </cell>
        </row>
        <row r="779">
          <cell r="C779">
            <v>72146</v>
          </cell>
          <cell r="D779" t="str">
            <v>RESIDENTIAL CARE FACILITY</v>
          </cell>
        </row>
        <row r="780">
          <cell r="C780">
            <v>72147</v>
          </cell>
          <cell r="D780" t="str">
            <v>UNACCOMPANIED HOUSING FOR WOUNDED WARRIORS</v>
          </cell>
        </row>
        <row r="781">
          <cell r="C781">
            <v>72210</v>
          </cell>
          <cell r="D781" t="str">
            <v>GALLEY/MESS HALL</v>
          </cell>
        </row>
        <row r="782">
          <cell r="C782">
            <v>72235</v>
          </cell>
          <cell r="D782" t="str">
            <v>AUSTERE GALLEY</v>
          </cell>
        </row>
        <row r="783">
          <cell r="C783">
            <v>72250</v>
          </cell>
          <cell r="D783" t="str">
            <v>COLD STORAGE DETACHED FROM GALLEY/MESS HALL</v>
          </cell>
        </row>
        <row r="784">
          <cell r="C784">
            <v>72260</v>
          </cell>
          <cell r="D784" t="str">
            <v>CONFERENCE CENTER</v>
          </cell>
        </row>
        <row r="785">
          <cell r="C785">
            <v>72320</v>
          </cell>
          <cell r="D785" t="str">
            <v>LATRINE DETACHED</v>
          </cell>
        </row>
        <row r="786">
          <cell r="C786">
            <v>72330</v>
          </cell>
          <cell r="D786" t="str">
            <v>LAUNDRY DETACHED</v>
          </cell>
        </row>
        <row r="787">
          <cell r="C787">
            <v>72331</v>
          </cell>
          <cell r="D787" t="str">
            <v>STANDALONE KITCHEN</v>
          </cell>
        </row>
        <row r="788">
          <cell r="C788">
            <v>72340</v>
          </cell>
          <cell r="D788" t="str">
            <v>GARAGE DETACHED - UNACCOMPANIED HOUSING</v>
          </cell>
        </row>
        <row r="789">
          <cell r="C789">
            <v>72350</v>
          </cell>
          <cell r="D789" t="str">
            <v>WASH RACK DETACHED</v>
          </cell>
        </row>
        <row r="790">
          <cell r="C790">
            <v>72360</v>
          </cell>
          <cell r="D790" t="str">
            <v>TROOP HOUSING - OTHER DETACHED BUILDINGS</v>
          </cell>
        </row>
        <row r="791">
          <cell r="C791">
            <v>72361</v>
          </cell>
          <cell r="D791" t="str">
            <v>TROOP HOUSING - OTHER DETACHED FACILITIES</v>
          </cell>
        </row>
        <row r="792">
          <cell r="C792">
            <v>72377</v>
          </cell>
          <cell r="D792" t="str">
            <v>TROOP HOUSING STORAGE (READY ISSUE/SHOP STORES/MISC.)</v>
          </cell>
        </row>
        <row r="793">
          <cell r="C793">
            <v>72411</v>
          </cell>
          <cell r="D793" t="str">
            <v>UNACCOMPANIED OFFICER HOUSING</v>
          </cell>
        </row>
        <row r="794">
          <cell r="C794">
            <v>72415</v>
          </cell>
          <cell r="D794" t="str">
            <v>UNIT DEPLOYED PERSONNEL (UDP) HOUSING - M.E. (OFFICER)</v>
          </cell>
        </row>
        <row r="795">
          <cell r="C795">
            <v>72420</v>
          </cell>
          <cell r="D795" t="str">
            <v>USNA UNACCOMPANIED HOUSING</v>
          </cell>
        </row>
        <row r="796">
          <cell r="C796">
            <v>72510</v>
          </cell>
          <cell r="D796" t="str">
            <v>TROOP HOUSING - EMERGENCY BUILDING</v>
          </cell>
        </row>
        <row r="797">
          <cell r="C797">
            <v>72511</v>
          </cell>
          <cell r="D797" t="str">
            <v>TROOP HOUSING - EMERGENCY FACILITY</v>
          </cell>
        </row>
        <row r="798">
          <cell r="C798">
            <v>73010</v>
          </cell>
          <cell r="D798" t="str">
            <v>FIRE STATION</v>
          </cell>
        </row>
        <row r="799">
          <cell r="C799">
            <v>73011</v>
          </cell>
          <cell r="D799" t="str">
            <v>FIRE HOSE DRYING STRUCTURE</v>
          </cell>
        </row>
        <row r="800">
          <cell r="C800">
            <v>73012</v>
          </cell>
          <cell r="D800" t="str">
            <v>FIRE CART / HOSE DRYING FACILITY</v>
          </cell>
        </row>
        <row r="801">
          <cell r="C801">
            <v>73013</v>
          </cell>
          <cell r="D801" t="str">
            <v>ISSUE / RETAIL CLOTHING AND UNIFORM CENTER</v>
          </cell>
        </row>
        <row r="802">
          <cell r="C802">
            <v>73015</v>
          </cell>
          <cell r="D802" t="str">
            <v>BRIG</v>
          </cell>
        </row>
        <row r="803">
          <cell r="C803">
            <v>73020</v>
          </cell>
          <cell r="D803" t="str">
            <v>SECURITY BUILDING</v>
          </cell>
        </row>
        <row r="804">
          <cell r="C804">
            <v>73021</v>
          </cell>
          <cell r="D804" t="str">
            <v>DEFENSIVE FIGHTING POSITION</v>
          </cell>
        </row>
        <row r="805">
          <cell r="C805">
            <v>73022</v>
          </cell>
          <cell r="D805" t="str">
            <v>NCIS FIELD OFFICE</v>
          </cell>
        </row>
        <row r="806">
          <cell r="C806">
            <v>73025</v>
          </cell>
          <cell r="D806" t="str">
            <v>GATE / SENTRY HOUSE</v>
          </cell>
        </row>
        <row r="807">
          <cell r="C807">
            <v>73030</v>
          </cell>
          <cell r="D807" t="str">
            <v>BAKERY</v>
          </cell>
        </row>
        <row r="808">
          <cell r="C808">
            <v>73035</v>
          </cell>
          <cell r="D808" t="str">
            <v>LOCKER ROOM</v>
          </cell>
        </row>
        <row r="809">
          <cell r="C809">
            <v>73036</v>
          </cell>
          <cell r="D809" t="str">
            <v>LUNCH / LOCKER ROOM</v>
          </cell>
        </row>
        <row r="810">
          <cell r="C810">
            <v>73040</v>
          </cell>
          <cell r="D810" t="str">
            <v>LAUNDRY / DRY CLEANING PLANT</v>
          </cell>
        </row>
        <row r="811">
          <cell r="C811">
            <v>73061</v>
          </cell>
          <cell r="D811" t="str">
            <v>DEPENDENT SCHOOL - CONSOLIDATED</v>
          </cell>
        </row>
        <row r="812">
          <cell r="C812">
            <v>73065</v>
          </cell>
          <cell r="D812" t="str">
            <v>FALLOUT SHELTER</v>
          </cell>
        </row>
        <row r="813">
          <cell r="C813">
            <v>73066</v>
          </cell>
          <cell r="D813" t="str">
            <v>MISCELLANEOUS PERSONNEL WEATHER SHELTERS</v>
          </cell>
        </row>
        <row r="814">
          <cell r="C814">
            <v>73067</v>
          </cell>
          <cell r="D814" t="str">
            <v>BUS STATION</v>
          </cell>
        </row>
        <row r="815">
          <cell r="C815">
            <v>73074</v>
          </cell>
          <cell r="D815" t="str">
            <v>KENNEL-MORALE, WELFARE, AND RECREATIONAL OPERATED</v>
          </cell>
        </row>
        <row r="816">
          <cell r="C816">
            <v>73075</v>
          </cell>
          <cell r="D816" t="str">
            <v>PUBLIC TOILET</v>
          </cell>
        </row>
        <row r="817">
          <cell r="C817">
            <v>73076</v>
          </cell>
          <cell r="D817" t="str">
            <v>MILITARY WORKING DOG KENNEL</v>
          </cell>
        </row>
        <row r="818">
          <cell r="C818">
            <v>73077</v>
          </cell>
          <cell r="D818" t="str">
            <v>PERSONNEL SUPPORT STORAGE (RDY ISS/SHOP STOR/MISC)</v>
          </cell>
        </row>
        <row r="819">
          <cell r="C819">
            <v>73078</v>
          </cell>
          <cell r="D819" t="str">
            <v>DAIRY PLANT</v>
          </cell>
        </row>
        <row r="820">
          <cell r="C820">
            <v>73082</v>
          </cell>
          <cell r="D820" t="str">
            <v>RECYCLING CENTER</v>
          </cell>
        </row>
        <row r="821">
          <cell r="C821">
            <v>73083</v>
          </cell>
          <cell r="D821" t="str">
            <v>RELIGIOUS MINISTRY FACILITIES</v>
          </cell>
        </row>
        <row r="822">
          <cell r="C822">
            <v>73085</v>
          </cell>
          <cell r="D822" t="str">
            <v>POST OFFICE</v>
          </cell>
        </row>
        <row r="823">
          <cell r="C823">
            <v>73530</v>
          </cell>
          <cell r="D823" t="str">
            <v>MISCELLANEOUS SCHOOL SUPPORT BUILDING</v>
          </cell>
        </row>
        <row r="824">
          <cell r="C824">
            <v>74001</v>
          </cell>
          <cell r="D824" t="str">
            <v>EXCHANGE RETAIL STORE</v>
          </cell>
        </row>
        <row r="825">
          <cell r="C825">
            <v>74003</v>
          </cell>
          <cell r="D825" t="str">
            <v>EXCHANGE CENTRAL ADMINISTRATION</v>
          </cell>
        </row>
        <row r="826">
          <cell r="C826">
            <v>74004</v>
          </cell>
          <cell r="D826" t="str">
            <v>EXCHANGE FOOD SERVICE</v>
          </cell>
        </row>
        <row r="827">
          <cell r="C827">
            <v>74006</v>
          </cell>
          <cell r="D827" t="str">
            <v>NON-EXCHANGE INSTALLATION RESTAURANT (MWR)</v>
          </cell>
        </row>
        <row r="828">
          <cell r="C828">
            <v>74009</v>
          </cell>
          <cell r="D828" t="str">
            <v>EXCHANGE SERVICE OUTLETS (BARBER, UNIFORM, ETC)</v>
          </cell>
        </row>
        <row r="829">
          <cell r="C829">
            <v>74011</v>
          </cell>
          <cell r="D829" t="str">
            <v>NEX DEPOT (SERVMART)</v>
          </cell>
        </row>
        <row r="830">
          <cell r="C830">
            <v>74012</v>
          </cell>
          <cell r="D830" t="str">
            <v>RED CROSS /  NAVY RELIEF</v>
          </cell>
        </row>
        <row r="831">
          <cell r="C831">
            <v>74013</v>
          </cell>
          <cell r="D831" t="str">
            <v>EXCHANGE LAUNDRY AND DRY CLEANING FACILITY</v>
          </cell>
        </row>
        <row r="832">
          <cell r="C832">
            <v>74016</v>
          </cell>
          <cell r="D832" t="str">
            <v>EXCHANGE MAINTENANCE SHOP</v>
          </cell>
        </row>
        <row r="833">
          <cell r="C833">
            <v>74018</v>
          </cell>
          <cell r="D833" t="str">
            <v>BANK</v>
          </cell>
        </row>
        <row r="834">
          <cell r="C834">
            <v>74019</v>
          </cell>
          <cell r="D834" t="str">
            <v>CREDIT UNION</v>
          </cell>
        </row>
        <row r="835">
          <cell r="C835">
            <v>74020</v>
          </cell>
          <cell r="D835" t="str">
            <v>PCS OFFICIAL LODGING</v>
          </cell>
        </row>
        <row r="836">
          <cell r="C836">
            <v>74021</v>
          </cell>
          <cell r="D836" t="str">
            <v>VISITORS RECEPTION CENTER - RECRUIT TRAINING CENTER ONLY</v>
          </cell>
        </row>
        <row r="837">
          <cell r="C837">
            <v>74023</v>
          </cell>
          <cell r="D837" t="str">
            <v>COMMISSARY (INCLUDING BACK-UP STORAGE)</v>
          </cell>
        </row>
        <row r="838">
          <cell r="C838">
            <v>74024</v>
          </cell>
          <cell r="D838" t="str">
            <v>COMMISSARY COLD STORAGE (DETACHED)</v>
          </cell>
        </row>
        <row r="839">
          <cell r="C839">
            <v>74025</v>
          </cell>
          <cell r="D839" t="str">
            <v>FAMILY SERVICES CENTER</v>
          </cell>
        </row>
        <row r="840">
          <cell r="C840">
            <v>74027</v>
          </cell>
          <cell r="D840" t="str">
            <v>ARMED FORCES RADIO / TV STATION</v>
          </cell>
        </row>
        <row r="841">
          <cell r="C841">
            <v>74030</v>
          </cell>
          <cell r="D841" t="str">
            <v>EXCHANGE GAS/SERVICE AND AUTO REPAIR STATION</v>
          </cell>
        </row>
        <row r="842">
          <cell r="C842">
            <v>74031</v>
          </cell>
          <cell r="D842" t="str">
            <v>POV FILLING STATION</v>
          </cell>
        </row>
        <row r="843">
          <cell r="C843">
            <v>74032</v>
          </cell>
          <cell r="D843" t="str">
            <v>NEX CAR WASH BUILDING</v>
          </cell>
        </row>
        <row r="844">
          <cell r="C844">
            <v>74033</v>
          </cell>
          <cell r="D844" t="str">
            <v>MWR CAR WASH STRUCTURE</v>
          </cell>
        </row>
        <row r="845">
          <cell r="C845">
            <v>74034</v>
          </cell>
          <cell r="D845" t="str">
            <v>THRIFT SHOP</v>
          </cell>
        </row>
        <row r="846">
          <cell r="C846">
            <v>74036</v>
          </cell>
          <cell r="D846" t="str">
            <v>HOBBY SHOP - CRAFTECH</v>
          </cell>
        </row>
        <row r="847">
          <cell r="C847">
            <v>74037</v>
          </cell>
          <cell r="D847" t="str">
            <v>MWR OUTDOOR RECREATION CENTER</v>
          </cell>
        </row>
        <row r="848">
          <cell r="C848">
            <v>74038</v>
          </cell>
          <cell r="D848" t="str">
            <v>MWR AUTO SKILLS CENTER</v>
          </cell>
        </row>
        <row r="849">
          <cell r="C849">
            <v>74040</v>
          </cell>
          <cell r="D849" t="str">
            <v>BOWLING CENTER</v>
          </cell>
        </row>
        <row r="850">
          <cell r="C850">
            <v>74042</v>
          </cell>
          <cell r="D850" t="str">
            <v>COMMUNITY RECREATION CENTER</v>
          </cell>
        </row>
        <row r="851">
          <cell r="C851">
            <v>74044</v>
          </cell>
          <cell r="D851" t="str">
            <v>INDOOR PHYSICAL FITNESS CENTER (GYM)</v>
          </cell>
        </row>
        <row r="852">
          <cell r="C852">
            <v>74045</v>
          </cell>
          <cell r="D852" t="str">
            <v>FITNESS ROOM</v>
          </cell>
        </row>
        <row r="853">
          <cell r="C853">
            <v>74046</v>
          </cell>
          <cell r="D853" t="str">
            <v>ROLLER / ICE SKATING RINK</v>
          </cell>
        </row>
        <row r="854">
          <cell r="C854">
            <v>74047</v>
          </cell>
          <cell r="D854" t="str">
            <v>INFORMATION, TICKETS AND TRAVEL OFFICE</v>
          </cell>
        </row>
        <row r="855">
          <cell r="C855">
            <v>74049</v>
          </cell>
          <cell r="D855" t="str">
            <v>AUSTERE INDOOR PHYSICAL FITNESS CENTER (GYM)</v>
          </cell>
        </row>
        <row r="856">
          <cell r="C856">
            <v>74053</v>
          </cell>
          <cell r="D856" t="str">
            <v>SWIMMING POOL - INDOOR (INCLUDING DECK AND BATHHOUSE)</v>
          </cell>
        </row>
        <row r="857">
          <cell r="C857">
            <v>74055</v>
          </cell>
          <cell r="D857" t="str">
            <v>YOUTH (6-18YRS) AND SCHOOL AGE CHILDREN (SAC) (6-12YRS)</v>
          </cell>
        </row>
        <row r="858">
          <cell r="C858">
            <v>74056</v>
          </cell>
          <cell r="D858" t="str">
            <v>THEATER</v>
          </cell>
        </row>
        <row r="859">
          <cell r="C859">
            <v>74067</v>
          </cell>
          <cell r="D859" t="str">
            <v>ALL HANDS CLUB</v>
          </cell>
        </row>
        <row r="860">
          <cell r="C860">
            <v>74068</v>
          </cell>
          <cell r="D860" t="str">
            <v>MWR OPERATED CATERING AND CONFERENCE CENTER</v>
          </cell>
        </row>
        <row r="861">
          <cell r="C861">
            <v>74071</v>
          </cell>
          <cell r="D861" t="str">
            <v>EXCHANGE PACKAGE STORE</v>
          </cell>
        </row>
        <row r="862">
          <cell r="C862">
            <v>74074</v>
          </cell>
          <cell r="D862" t="str">
            <v>CHILD DEVELOPMENT CENTER</v>
          </cell>
        </row>
        <row r="863">
          <cell r="C863">
            <v>74075</v>
          </cell>
          <cell r="D863" t="str">
            <v>NAVY FLYING CLUB FACILITY</v>
          </cell>
        </row>
        <row r="864">
          <cell r="C864">
            <v>74076</v>
          </cell>
          <cell r="D864" t="str">
            <v>LIBRARY</v>
          </cell>
        </row>
        <row r="865">
          <cell r="C865">
            <v>74077</v>
          </cell>
          <cell r="D865" t="str">
            <v>MWR READY ISSUE / SHOP STORES / MISC STORAGE</v>
          </cell>
        </row>
        <row r="866">
          <cell r="C866">
            <v>74078</v>
          </cell>
          <cell r="D866" t="str">
            <v>RECREATION PAVILION</v>
          </cell>
        </row>
        <row r="867">
          <cell r="C867">
            <v>74079</v>
          </cell>
          <cell r="D867" t="str">
            <v>RIDING STABLES</v>
          </cell>
        </row>
        <row r="868">
          <cell r="C868">
            <v>74080</v>
          </cell>
          <cell r="D868" t="str">
            <v>GOLF CLUBHOUSE</v>
          </cell>
        </row>
        <row r="869">
          <cell r="C869">
            <v>74081</v>
          </cell>
          <cell r="D869" t="str">
            <v>MWR RENTAL ACCOMMODATIONS</v>
          </cell>
        </row>
        <row r="870">
          <cell r="C870">
            <v>74085</v>
          </cell>
          <cell r="D870" t="str">
            <v>EXCHANGE DISTRIBUTION CENTER ( WAREHOUSE)</v>
          </cell>
        </row>
        <row r="871">
          <cell r="C871">
            <v>74086</v>
          </cell>
          <cell r="D871" t="str">
            <v>EXCHANGE INSTALLATION WAREHOUSE</v>
          </cell>
        </row>
        <row r="872">
          <cell r="C872">
            <v>74087</v>
          </cell>
          <cell r="D872" t="str">
            <v>MARINA SUPPORT BUILDING</v>
          </cell>
        </row>
        <row r="873">
          <cell r="C873">
            <v>74088</v>
          </cell>
          <cell r="D873" t="str">
            <v>EDUCATIONAL SERVICES OFFICE</v>
          </cell>
        </row>
        <row r="874">
          <cell r="C874">
            <v>74089</v>
          </cell>
          <cell r="D874" t="str">
            <v>BATHHOUSE</v>
          </cell>
        </row>
        <row r="875">
          <cell r="C875">
            <v>74090</v>
          </cell>
          <cell r="D875" t="str">
            <v>MWR EQUIPMENT MAINTENANCE SHOP</v>
          </cell>
        </row>
        <row r="876">
          <cell r="C876">
            <v>74091</v>
          </cell>
          <cell r="D876" t="str">
            <v>MWR OPERATED CAR WASH</v>
          </cell>
        </row>
        <row r="877">
          <cell r="C877">
            <v>74092</v>
          </cell>
          <cell r="D877" t="str">
            <v>MWR RV PARK SUPPORT BUILDING</v>
          </cell>
        </row>
        <row r="878">
          <cell r="C878">
            <v>74093</v>
          </cell>
          <cell r="D878" t="str">
            <v>SMOKING GAZEBO</v>
          </cell>
        </row>
        <row r="879">
          <cell r="C879">
            <v>74094</v>
          </cell>
          <cell r="D879" t="str">
            <v>TDY OFFICIAL LODGING</v>
          </cell>
        </row>
        <row r="880">
          <cell r="C880">
            <v>74095</v>
          </cell>
          <cell r="D880" t="str">
            <v>LIMITED SERVICE OFFICIAL LODGING</v>
          </cell>
        </row>
        <row r="881">
          <cell r="C881">
            <v>74097</v>
          </cell>
          <cell r="D881" t="str">
            <v>FISHER HOUSE</v>
          </cell>
        </row>
        <row r="882">
          <cell r="C882">
            <v>74098</v>
          </cell>
          <cell r="D882" t="str">
            <v>NGIS-OPERATED CONFERENCE CENTER</v>
          </cell>
        </row>
        <row r="883">
          <cell r="C883">
            <v>74140</v>
          </cell>
          <cell r="D883" t="str">
            <v>PRIVATE/ORGANIZATION CLUB BUILDING</v>
          </cell>
        </row>
        <row r="884">
          <cell r="C884">
            <v>74480</v>
          </cell>
          <cell r="D884" t="str">
            <v>GOLF STORAGE/MAINTENANCE FACILITY</v>
          </cell>
        </row>
        <row r="885">
          <cell r="C885">
            <v>75010</v>
          </cell>
          <cell r="D885" t="str">
            <v>OUTDOOR PLAYING COURTS</v>
          </cell>
        </row>
        <row r="886">
          <cell r="C886">
            <v>75020</v>
          </cell>
          <cell r="D886" t="str">
            <v>PLAYING FIELDS</v>
          </cell>
        </row>
        <row r="887">
          <cell r="C887">
            <v>75021</v>
          </cell>
          <cell r="D887" t="str">
            <v>BATTING CAGE</v>
          </cell>
        </row>
        <row r="888">
          <cell r="C888">
            <v>75022</v>
          </cell>
          <cell r="D888" t="str">
            <v>JOGGING TRACK</v>
          </cell>
        </row>
        <row r="889">
          <cell r="C889">
            <v>75023</v>
          </cell>
          <cell r="D889" t="str">
            <v>GO-CART TRACK</v>
          </cell>
        </row>
        <row r="890">
          <cell r="C890">
            <v>75030</v>
          </cell>
          <cell r="D890" t="str">
            <v>OUTDOOR SWIMMING POOL - INSTALLATION</v>
          </cell>
        </row>
        <row r="891">
          <cell r="C891">
            <v>75033</v>
          </cell>
          <cell r="D891" t="str">
            <v>POOL PUMP / FILTER / TREATMENT FACILITY</v>
          </cell>
        </row>
        <row r="892">
          <cell r="C892">
            <v>75036</v>
          </cell>
          <cell r="D892" t="str">
            <v>COPPER COAX CCTV AND CATV LINES</v>
          </cell>
        </row>
        <row r="893">
          <cell r="C893">
            <v>75037</v>
          </cell>
          <cell r="D893" t="str">
            <v>OUTDOOR ADVENTURE AREA</v>
          </cell>
        </row>
        <row r="894">
          <cell r="C894">
            <v>75038</v>
          </cell>
          <cell r="D894" t="str">
            <v>OUTDOOR MWR EQUIPMENT RENTAL STORAGE</v>
          </cell>
        </row>
        <row r="895">
          <cell r="C895">
            <v>75039</v>
          </cell>
          <cell r="D895" t="str">
            <v>MWR VEHICLE / RV / BOAT STORAGE COMPOUND</v>
          </cell>
        </row>
        <row r="896">
          <cell r="C896">
            <v>75040</v>
          </cell>
          <cell r="D896" t="str">
            <v>GOLF COURSE</v>
          </cell>
        </row>
        <row r="897">
          <cell r="C897">
            <v>75050</v>
          </cell>
          <cell r="D897" t="str">
            <v>OUTDOOR THEATER</v>
          </cell>
        </row>
        <row r="898">
          <cell r="C898">
            <v>75052</v>
          </cell>
          <cell r="D898" t="str">
            <v>SKEET AND / OR TRAP RANGE</v>
          </cell>
        </row>
        <row r="899">
          <cell r="C899">
            <v>75054</v>
          </cell>
          <cell r="D899" t="str">
            <v>BAND STAND</v>
          </cell>
        </row>
        <row r="900">
          <cell r="C900">
            <v>75056</v>
          </cell>
          <cell r="D900" t="str">
            <v>GOLF DRIVING RANGE</v>
          </cell>
        </row>
        <row r="901">
          <cell r="C901">
            <v>75057</v>
          </cell>
          <cell r="D901" t="str">
            <v>MWR OPERATED RECREATION GROUNDS</v>
          </cell>
        </row>
        <row r="902">
          <cell r="C902">
            <v>75059</v>
          </cell>
          <cell r="D902" t="str">
            <v>RECREATIONAL CAMPGROUND</v>
          </cell>
        </row>
        <row r="903">
          <cell r="C903">
            <v>75060</v>
          </cell>
          <cell r="D903" t="str">
            <v>MARINA/BOAT RAMP</v>
          </cell>
        </row>
        <row r="904">
          <cell r="C904">
            <v>75061</v>
          </cell>
          <cell r="D904" t="str">
            <v>RECREATIONAL PIER</v>
          </cell>
        </row>
        <row r="905">
          <cell r="C905">
            <v>75110</v>
          </cell>
          <cell r="D905" t="str">
            <v>PLAYGROUNDS</v>
          </cell>
        </row>
        <row r="906">
          <cell r="C906">
            <v>75240</v>
          </cell>
          <cell r="D906" t="str">
            <v>ATHLETIC STADIUM</v>
          </cell>
        </row>
        <row r="907">
          <cell r="C907">
            <v>76010</v>
          </cell>
          <cell r="D907" t="str">
            <v>MUSEUMS / MEMORIAL BUILDING</v>
          </cell>
        </row>
        <row r="908">
          <cell r="C908">
            <v>76020</v>
          </cell>
          <cell r="D908" t="str">
            <v>OUTDOOR MONUMENT / MEMORIAL</v>
          </cell>
        </row>
        <row r="909">
          <cell r="C909">
            <v>76030</v>
          </cell>
          <cell r="D909" t="str">
            <v>CEMETERY</v>
          </cell>
        </row>
        <row r="910">
          <cell r="C910">
            <v>81109</v>
          </cell>
          <cell r="D910" t="str">
            <v>ELECTRIC POWER PLANT BUILDING</v>
          </cell>
        </row>
        <row r="911">
          <cell r="C911">
            <v>81110</v>
          </cell>
          <cell r="D911" t="str">
            <v>ELECTRIC POWER PLANT - DIESEL</v>
          </cell>
        </row>
        <row r="912">
          <cell r="C912">
            <v>81125</v>
          </cell>
          <cell r="D912" t="str">
            <v>ELECTRIC POWER PLANT - STEAM</v>
          </cell>
        </row>
        <row r="913">
          <cell r="C913">
            <v>81145</v>
          </cell>
          <cell r="D913" t="str">
            <v>ELECTRIC POWER PLANT - GAS TURBINE</v>
          </cell>
        </row>
        <row r="914">
          <cell r="C914">
            <v>81146</v>
          </cell>
          <cell r="D914" t="str">
            <v>ELECTRIC POWER PLANT -  WIND TURBINE</v>
          </cell>
        </row>
        <row r="915">
          <cell r="C915">
            <v>81150</v>
          </cell>
          <cell r="D915" t="str">
            <v>ELECTRIC POWER - PHOTOVOLTAIC SYSTEM</v>
          </cell>
        </row>
        <row r="916">
          <cell r="C916">
            <v>81159</v>
          </cell>
          <cell r="D916" t="str">
            <v>STANDBY GENERATOR BUILDING</v>
          </cell>
        </row>
        <row r="917">
          <cell r="C917">
            <v>81160</v>
          </cell>
          <cell r="D917" t="str">
            <v>STANDBY GENERATOR PLANT</v>
          </cell>
        </row>
        <row r="918">
          <cell r="C918">
            <v>81209</v>
          </cell>
          <cell r="D918" t="str">
            <v>ELECTRIC DISTRIBUTION BUILDING</v>
          </cell>
        </row>
        <row r="919">
          <cell r="C919">
            <v>81212</v>
          </cell>
          <cell r="D919" t="str">
            <v>TRANSFORMERS</v>
          </cell>
        </row>
        <row r="920">
          <cell r="C920">
            <v>81220</v>
          </cell>
          <cell r="D920" t="str">
            <v>EXTERIOR LIGHTING, POLE MOUNTED</v>
          </cell>
        </row>
        <row r="921">
          <cell r="C921">
            <v>81231</v>
          </cell>
          <cell r="D921" t="str">
            <v>OVERHEAD ELECTRICAL DISTRIBUTION LINES</v>
          </cell>
        </row>
        <row r="922">
          <cell r="C922">
            <v>81232</v>
          </cell>
          <cell r="D922" t="str">
            <v>UNDERGROUND ELECTRICAL DISTRIBUTION LINES</v>
          </cell>
        </row>
        <row r="923">
          <cell r="C923">
            <v>81240</v>
          </cell>
          <cell r="D923" t="str">
            <v>LEVEL 1 / LEVEL 2 ELECTRIC VEHICLE CHARGING FACILITY</v>
          </cell>
        </row>
        <row r="924">
          <cell r="C924">
            <v>81241</v>
          </cell>
          <cell r="D924" t="str">
            <v>LEVEL 3 DIRECT CURRENT FAST CHARGING FACILITY</v>
          </cell>
        </row>
        <row r="925">
          <cell r="C925">
            <v>81310</v>
          </cell>
          <cell r="D925" t="str">
            <v>SWITCHING SUBSTATION / SUBSTATION  BUILDING</v>
          </cell>
        </row>
        <row r="926">
          <cell r="C926">
            <v>81320</v>
          </cell>
          <cell r="D926" t="str">
            <v>SUBSTATIONS</v>
          </cell>
        </row>
        <row r="927">
          <cell r="C927">
            <v>81330</v>
          </cell>
          <cell r="D927" t="str">
            <v>SWITCHING STATION FOR SECTIONALIZED DISTRIBUTION CIRCUITS</v>
          </cell>
        </row>
        <row r="928">
          <cell r="C928">
            <v>81340</v>
          </cell>
          <cell r="D928" t="str">
            <v>LIGHTNING PROTECTION SYSTEM, STANDALONE</v>
          </cell>
        </row>
        <row r="929">
          <cell r="C929">
            <v>82109</v>
          </cell>
          <cell r="D929" t="str">
            <v>HEATING PLANT BUILDING</v>
          </cell>
        </row>
        <row r="930">
          <cell r="C930">
            <v>82112</v>
          </cell>
          <cell r="D930" t="str">
            <v>HEATING PLANT - OIL / GAS</v>
          </cell>
        </row>
        <row r="931">
          <cell r="C931">
            <v>82122</v>
          </cell>
          <cell r="D931" t="str">
            <v>HEATING PLANT - COAL</v>
          </cell>
        </row>
        <row r="932">
          <cell r="C932">
            <v>82130</v>
          </cell>
          <cell r="D932" t="str">
            <v>HEATING PLANT - NON-FOSSIL FUEL</v>
          </cell>
        </row>
        <row r="933">
          <cell r="C933">
            <v>82160</v>
          </cell>
          <cell r="D933" t="str">
            <v>DISTILLATE HEATING FUEL OIL STORAGE</v>
          </cell>
        </row>
        <row r="934">
          <cell r="C934">
            <v>82161</v>
          </cell>
          <cell r="D934" t="str">
            <v>RESIDUAL HEATING FUEL OIL STORAGE</v>
          </cell>
        </row>
        <row r="935">
          <cell r="C935">
            <v>82209</v>
          </cell>
          <cell r="D935" t="str">
            <v>STEAM DISTRIBUTION SYSTEM BUILDING</v>
          </cell>
        </row>
        <row r="936">
          <cell r="C936">
            <v>82210</v>
          </cell>
          <cell r="D936" t="str">
            <v>CONDENSATE RETURN PUMP STATION</v>
          </cell>
        </row>
        <row r="937">
          <cell r="C937">
            <v>82212</v>
          </cell>
          <cell r="D937" t="str">
            <v>STEAM LINES</v>
          </cell>
        </row>
        <row r="938">
          <cell r="C938">
            <v>82214</v>
          </cell>
          <cell r="D938" t="str">
            <v>CONDENSATE LINES</v>
          </cell>
        </row>
        <row r="939">
          <cell r="C939">
            <v>82216</v>
          </cell>
          <cell r="D939" t="str">
            <v>HOT WATER LINES</v>
          </cell>
        </row>
        <row r="940">
          <cell r="C940">
            <v>82226</v>
          </cell>
          <cell r="D940" t="str">
            <v>HIGH TEMPERATURE HOT WATER LINES</v>
          </cell>
        </row>
        <row r="941">
          <cell r="C941">
            <v>82309</v>
          </cell>
          <cell r="D941" t="str">
            <v>GAS GENERATING BUILDING</v>
          </cell>
        </row>
        <row r="942">
          <cell r="C942">
            <v>82310</v>
          </cell>
          <cell r="D942" t="str">
            <v>GAS GENERATING PLANT</v>
          </cell>
        </row>
        <row r="943">
          <cell r="C943">
            <v>82315</v>
          </cell>
          <cell r="D943" t="str">
            <v>GAS METER BUILDING</v>
          </cell>
        </row>
        <row r="944">
          <cell r="C944">
            <v>82320</v>
          </cell>
          <cell r="D944" t="str">
            <v>GAS STORAGE TANKS</v>
          </cell>
        </row>
        <row r="945">
          <cell r="C945">
            <v>82410</v>
          </cell>
          <cell r="D945" t="str">
            <v>GAS MAINS</v>
          </cell>
        </row>
        <row r="946">
          <cell r="C946">
            <v>82610</v>
          </cell>
          <cell r="D946" t="str">
            <v>COOLING SYSTEM PLANT BUILDING</v>
          </cell>
        </row>
        <row r="947">
          <cell r="C947">
            <v>82620</v>
          </cell>
          <cell r="D947" t="str">
            <v>COOLING SYSTEM PLANT</v>
          </cell>
        </row>
        <row r="948">
          <cell r="C948">
            <v>82710</v>
          </cell>
          <cell r="D948" t="str">
            <v>COOLING SYSTEM VALVE BUILDING</v>
          </cell>
        </row>
        <row r="949">
          <cell r="C949">
            <v>82720</v>
          </cell>
          <cell r="D949" t="str">
            <v>CHILLED FLUID LINES</v>
          </cell>
        </row>
        <row r="950">
          <cell r="C950">
            <v>83109</v>
          </cell>
          <cell r="D950" t="str">
            <v>SEWAGE TREATMENT BUILDING</v>
          </cell>
        </row>
        <row r="951">
          <cell r="C951">
            <v>83110</v>
          </cell>
          <cell r="D951" t="str">
            <v>SEWAGE TREATMENT PLANT</v>
          </cell>
        </row>
        <row r="952">
          <cell r="C952">
            <v>83111</v>
          </cell>
          <cell r="D952" t="str">
            <v>BALLAST CONTAMINATION SKIMMER</v>
          </cell>
        </row>
        <row r="953">
          <cell r="C953">
            <v>83114</v>
          </cell>
          <cell r="D953" t="str">
            <v>INDUSTRIAL WASTE TREATMENT BUILDING</v>
          </cell>
        </row>
        <row r="954">
          <cell r="C954">
            <v>83115</v>
          </cell>
          <cell r="D954" t="str">
            <v>INDUSTRIAL WASTE TREATMENT FACILITY</v>
          </cell>
        </row>
        <row r="955">
          <cell r="C955">
            <v>83116</v>
          </cell>
          <cell r="D955" t="str">
            <v>OIL /  WATER SEPARATOR</v>
          </cell>
        </row>
        <row r="956">
          <cell r="C956">
            <v>83120</v>
          </cell>
          <cell r="D956" t="str">
            <v>OUTFALL SEWER LINE</v>
          </cell>
        </row>
        <row r="957">
          <cell r="C957">
            <v>83130</v>
          </cell>
          <cell r="D957" t="str">
            <v>SEPTIC TANK AND DRAIN FIELD</v>
          </cell>
        </row>
        <row r="958">
          <cell r="C958">
            <v>83131</v>
          </cell>
          <cell r="D958" t="str">
            <v>SEPTIC LAGOON AND/OR SETTLEMENT POND</v>
          </cell>
        </row>
        <row r="959">
          <cell r="C959">
            <v>83139</v>
          </cell>
          <cell r="D959" t="str">
            <v>RADIOACTIVE WASTE HANDLING BUILDING</v>
          </cell>
        </row>
        <row r="960">
          <cell r="C960">
            <v>83140</v>
          </cell>
          <cell r="D960" t="str">
            <v>RADIOACTIVE WASTE HANDLING FACILITY</v>
          </cell>
        </row>
        <row r="961">
          <cell r="C961">
            <v>83141</v>
          </cell>
          <cell r="D961" t="str">
            <v>HAZARDOUS WASTE STORAGE AND TRANSFER FACILITY</v>
          </cell>
        </row>
        <row r="962">
          <cell r="C962">
            <v>83142</v>
          </cell>
          <cell r="D962" t="str">
            <v>HAZARDOUS WASTE STORAGE AREA</v>
          </cell>
        </row>
        <row r="963">
          <cell r="C963">
            <v>83143</v>
          </cell>
          <cell r="D963" t="str">
            <v>HAZARDOUS WASTE STORAGE BUILDING</v>
          </cell>
        </row>
        <row r="964">
          <cell r="C964">
            <v>83210</v>
          </cell>
          <cell r="D964" t="str">
            <v>SANITARY SEWER LINE</v>
          </cell>
        </row>
        <row r="965">
          <cell r="C965">
            <v>83220</v>
          </cell>
          <cell r="D965" t="str">
            <v>COMBINED SEWER LINE</v>
          </cell>
        </row>
        <row r="966">
          <cell r="C966">
            <v>83229</v>
          </cell>
          <cell r="D966" t="str">
            <v>SEWAGE PUMP STATION BUILDING</v>
          </cell>
        </row>
        <row r="967">
          <cell r="C967">
            <v>83230</v>
          </cell>
          <cell r="D967" t="str">
            <v>SEWAGE WASTE PUMPING STATION</v>
          </cell>
        </row>
        <row r="968">
          <cell r="C968">
            <v>83240</v>
          </cell>
          <cell r="D968" t="str">
            <v>INDUSTRIAL WASTEWATER LINE</v>
          </cell>
        </row>
        <row r="969">
          <cell r="C969">
            <v>83241</v>
          </cell>
          <cell r="D969" t="str">
            <v>INDUSTRIAL WASTEWATER PUMP STATION</v>
          </cell>
        </row>
        <row r="970">
          <cell r="C970">
            <v>83309</v>
          </cell>
          <cell r="D970" t="str">
            <v>INCINERATOR BUILDING AND INCINERATOR</v>
          </cell>
        </row>
        <row r="971">
          <cell r="C971">
            <v>83310</v>
          </cell>
          <cell r="D971" t="str">
            <v>INCINERATOR - EXTERIOR</v>
          </cell>
        </row>
        <row r="972">
          <cell r="C972">
            <v>83312</v>
          </cell>
          <cell r="D972" t="str">
            <v>REFUSE/SOLID WASTE COLLECTION FACILITY-(NON HAZARDOUS)</v>
          </cell>
        </row>
        <row r="973">
          <cell r="C973">
            <v>83315</v>
          </cell>
          <cell r="D973" t="str">
            <v>SANITARY / CUT-FILL DISPOSAL AREA</v>
          </cell>
        </row>
        <row r="974">
          <cell r="C974">
            <v>83320</v>
          </cell>
          <cell r="D974" t="str">
            <v>GARBAGE GRINDER BUILDING</v>
          </cell>
        </row>
        <row r="975">
          <cell r="C975">
            <v>83321</v>
          </cell>
          <cell r="D975" t="str">
            <v>GARBAGE GRINDER</v>
          </cell>
        </row>
        <row r="976">
          <cell r="C976">
            <v>83330</v>
          </cell>
          <cell r="D976" t="str">
            <v>GARBAGE STAND</v>
          </cell>
        </row>
        <row r="977">
          <cell r="C977">
            <v>83340</v>
          </cell>
          <cell r="D977" t="str">
            <v>GARBAGE HOUSE/RECYCLING CENTER BUILDING</v>
          </cell>
        </row>
        <row r="978">
          <cell r="C978">
            <v>84109</v>
          </cell>
          <cell r="D978" t="str">
            <v>WATER TREATMENT FACILITY BUILDING</v>
          </cell>
        </row>
        <row r="979">
          <cell r="C979">
            <v>84110</v>
          </cell>
          <cell r="D979" t="str">
            <v>WATER TREATMENT FACILITIES</v>
          </cell>
        </row>
        <row r="980">
          <cell r="C980">
            <v>84115</v>
          </cell>
          <cell r="D980" t="str">
            <v>REACTOR WATER TREATMENT FACILITY</v>
          </cell>
        </row>
        <row r="981">
          <cell r="C981">
            <v>84120</v>
          </cell>
          <cell r="D981" t="str">
            <v>WATER SUPPLY LINE</v>
          </cell>
        </row>
        <row r="982">
          <cell r="C982">
            <v>84125</v>
          </cell>
          <cell r="D982" t="str">
            <v>DESALINIZATION PLANT</v>
          </cell>
        </row>
        <row r="983">
          <cell r="C983">
            <v>84130</v>
          </cell>
          <cell r="D983" t="str">
            <v>STORAGE TANKS - ELEVATED, POTABLE</v>
          </cell>
        </row>
        <row r="984">
          <cell r="C984">
            <v>84140</v>
          </cell>
          <cell r="D984" t="str">
            <v>STORAGE TANKS - GROUND LEVEL, POTABLE</v>
          </cell>
        </row>
        <row r="985">
          <cell r="C985">
            <v>84150</v>
          </cell>
          <cell r="D985" t="str">
            <v>WATER WELLS - POTABLE</v>
          </cell>
        </row>
        <row r="986">
          <cell r="C986">
            <v>84151</v>
          </cell>
          <cell r="D986" t="str">
            <v>RESERVOIR - POTABLE WATER</v>
          </cell>
        </row>
        <row r="987">
          <cell r="C987">
            <v>84152</v>
          </cell>
          <cell r="D987" t="str">
            <v>WATER CATCHMENT STRUCTURE</v>
          </cell>
        </row>
        <row r="988">
          <cell r="C988">
            <v>84209</v>
          </cell>
          <cell r="D988" t="str">
            <v>WATER DISTRIBUTION BUILDING, POTABLE</v>
          </cell>
        </row>
        <row r="989">
          <cell r="C989">
            <v>84210</v>
          </cell>
          <cell r="D989" t="str">
            <v>WATER DISTRIBUTION LINE, POTABLE</v>
          </cell>
        </row>
        <row r="990">
          <cell r="C990">
            <v>84215</v>
          </cell>
          <cell r="D990" t="str">
            <v>PUMP STATION - POTABLE WATER</v>
          </cell>
        </row>
        <row r="991">
          <cell r="C991">
            <v>84310</v>
          </cell>
          <cell r="D991" t="str">
            <v>FIRE PROTECTION LINES</v>
          </cell>
        </row>
        <row r="992">
          <cell r="C992">
            <v>84320</v>
          </cell>
          <cell r="D992" t="str">
            <v>FIRE PROTECTION PUMPING STATION</v>
          </cell>
        </row>
        <row r="993">
          <cell r="C993">
            <v>84330</v>
          </cell>
          <cell r="D993" t="str">
            <v>WATER STORAGE TANK - FIRE PROTECTION WATER</v>
          </cell>
        </row>
        <row r="994">
          <cell r="C994">
            <v>84335</v>
          </cell>
          <cell r="D994" t="str">
            <v>RESERVOIRS - FIRE PROTECTION WATER</v>
          </cell>
        </row>
        <row r="995">
          <cell r="C995">
            <v>84340</v>
          </cell>
          <cell r="D995" t="str">
            <v>WELLS - FIRE PROTECTION WATER</v>
          </cell>
        </row>
        <row r="996">
          <cell r="C996">
            <v>84350</v>
          </cell>
          <cell r="D996" t="str">
            <v>FIRE PROTECTION BUILDING</v>
          </cell>
        </row>
        <row r="997">
          <cell r="C997">
            <v>84410</v>
          </cell>
          <cell r="D997" t="str">
            <v>WATER DISTRIBUTION BUILDING, NONPOTABLE WATER</v>
          </cell>
        </row>
        <row r="998">
          <cell r="C998">
            <v>84420</v>
          </cell>
          <cell r="D998" t="str">
            <v>WATER WELL</v>
          </cell>
        </row>
        <row r="999">
          <cell r="C999">
            <v>84430</v>
          </cell>
          <cell r="D999" t="str">
            <v>PUMP STATION - NONPOTABLE WATER</v>
          </cell>
        </row>
        <row r="1000">
          <cell r="C1000">
            <v>84440</v>
          </cell>
          <cell r="D1000" t="str">
            <v>STORAGE TANKS - NONPOTABLE WATER</v>
          </cell>
        </row>
        <row r="1001">
          <cell r="C1001">
            <v>84441</v>
          </cell>
          <cell r="D1001" t="str">
            <v>PERMEABLE SURFACE</v>
          </cell>
        </row>
        <row r="1002">
          <cell r="C1002">
            <v>84442</v>
          </cell>
          <cell r="D1002" t="str">
            <v>SWALES</v>
          </cell>
        </row>
        <row r="1003">
          <cell r="C1003">
            <v>84450</v>
          </cell>
          <cell r="D1003" t="str">
            <v>RESERVOIRS - NONPOTABLE WATER</v>
          </cell>
        </row>
        <row r="1004">
          <cell r="C1004">
            <v>84451</v>
          </cell>
          <cell r="D1004" t="str">
            <v>STORM WATER TREATMENT STRUCTURE</v>
          </cell>
        </row>
        <row r="1005">
          <cell r="C1005">
            <v>84520</v>
          </cell>
          <cell r="D1005" t="str">
            <v>PIPELINE - NONPOTABLE WATER</v>
          </cell>
        </row>
        <row r="1006">
          <cell r="C1006">
            <v>85110</v>
          </cell>
          <cell r="D1006" t="str">
            <v>ROADS</v>
          </cell>
        </row>
        <row r="1007">
          <cell r="C1007">
            <v>85111</v>
          </cell>
          <cell r="D1007" t="str">
            <v>ROADS, UNSURFACED</v>
          </cell>
        </row>
        <row r="1008">
          <cell r="C1008">
            <v>85115</v>
          </cell>
          <cell r="D1008" t="str">
            <v>LOAD / UNLOAD RAMP</v>
          </cell>
        </row>
        <row r="1009">
          <cell r="C1009">
            <v>85120</v>
          </cell>
          <cell r="D1009" t="str">
            <v>VEHICULAR BRIDGES</v>
          </cell>
        </row>
        <row r="1010">
          <cell r="C1010">
            <v>85121</v>
          </cell>
          <cell r="D1010" t="str">
            <v>VEHICLE PARKING, UNSURFACED</v>
          </cell>
        </row>
        <row r="1011">
          <cell r="C1011">
            <v>85122</v>
          </cell>
          <cell r="D1011" t="str">
            <v>VEHICLE STAGING AREA</v>
          </cell>
        </row>
        <row r="1012">
          <cell r="C1012">
            <v>85123</v>
          </cell>
          <cell r="D1012" t="str">
            <v>TRAFFIC CONTROL SIGNALS</v>
          </cell>
        </row>
        <row r="1013">
          <cell r="C1013">
            <v>85125</v>
          </cell>
          <cell r="D1013" t="str">
            <v>VEHICULAR TUNNEL</v>
          </cell>
        </row>
        <row r="1014">
          <cell r="C1014">
            <v>85126</v>
          </cell>
          <cell r="D1014" t="str">
            <v>PEDESTRIAN TUNNEL</v>
          </cell>
        </row>
        <row r="1015">
          <cell r="C1015">
            <v>85210</v>
          </cell>
          <cell r="D1015" t="str">
            <v>PARKING AREA</v>
          </cell>
        </row>
        <row r="1016">
          <cell r="C1016">
            <v>85215</v>
          </cell>
          <cell r="D1016" t="str">
            <v>BICYCLE SHELTER</v>
          </cell>
        </row>
        <row r="1017">
          <cell r="C1017">
            <v>85220</v>
          </cell>
          <cell r="D1017" t="str">
            <v>SIDEWALK</v>
          </cell>
        </row>
        <row r="1018">
          <cell r="C1018">
            <v>85230</v>
          </cell>
          <cell r="D1018" t="str">
            <v>PEDESTRIAN BRIDGES</v>
          </cell>
        </row>
        <row r="1019">
          <cell r="C1019">
            <v>85235</v>
          </cell>
          <cell r="D1019" t="str">
            <v>OTHER PAVED AREAS NOT CODED IN THE 100 OR 400 SERIES</v>
          </cell>
        </row>
        <row r="1020">
          <cell r="C1020">
            <v>85239</v>
          </cell>
          <cell r="D1020" t="str">
            <v>MISCELLANEOUS OPEN STORAGE OR LAYDOWN AREA - UNPAVED</v>
          </cell>
        </row>
        <row r="1021">
          <cell r="C1021">
            <v>85240</v>
          </cell>
          <cell r="D1021" t="str">
            <v>MISCELLANEOUS OPEN STORAGE OR LAYDOWN AREA-PAVED</v>
          </cell>
        </row>
        <row r="1022">
          <cell r="C1022">
            <v>85241</v>
          </cell>
          <cell r="D1022" t="str">
            <v>BUILDING / TRAILER PAD WITH UTILITY CONNECTIONS</v>
          </cell>
        </row>
        <row r="1023">
          <cell r="C1023">
            <v>85310</v>
          </cell>
          <cell r="D1023" t="str">
            <v>PARKING BUILDING</v>
          </cell>
        </row>
        <row r="1024">
          <cell r="C1024">
            <v>86010</v>
          </cell>
          <cell r="D1024" t="str">
            <v>RAILROAD TRACKAGE</v>
          </cell>
        </row>
        <row r="1025">
          <cell r="C1025">
            <v>86020</v>
          </cell>
          <cell r="D1025" t="str">
            <v>EXPLOSIVE BARRICADE FOR SUSPECT TRUCKS AND RR CARS</v>
          </cell>
        </row>
        <row r="1026">
          <cell r="C1026">
            <v>86030</v>
          </cell>
          <cell r="D1026" t="str">
            <v>RAILROAD BRIDGE AND TRESTLE</v>
          </cell>
        </row>
        <row r="1027">
          <cell r="C1027">
            <v>86040</v>
          </cell>
          <cell r="D1027" t="str">
            <v>CRANE TRACKAGE</v>
          </cell>
        </row>
        <row r="1028">
          <cell r="C1028">
            <v>86041</v>
          </cell>
          <cell r="D1028" t="str">
            <v>RAILROAD SCALEHOUSE</v>
          </cell>
        </row>
        <row r="1029">
          <cell r="C1029">
            <v>87110</v>
          </cell>
          <cell r="D1029" t="str">
            <v>STORM SEWER</v>
          </cell>
        </row>
        <row r="1030">
          <cell r="C1030">
            <v>87111</v>
          </cell>
          <cell r="D1030" t="str">
            <v>OIL / WATER SEPARATOR - RUNOFF WATER</v>
          </cell>
        </row>
        <row r="1031">
          <cell r="C1031">
            <v>87115</v>
          </cell>
          <cell r="D1031" t="str">
            <v>STORM WATER PUMPING STATION</v>
          </cell>
        </row>
        <row r="1032">
          <cell r="C1032">
            <v>87116</v>
          </cell>
          <cell r="D1032" t="str">
            <v>STORM WATER RETENTION/DETENTION POND</v>
          </cell>
        </row>
        <row r="1033">
          <cell r="C1033">
            <v>87120</v>
          </cell>
          <cell r="D1033" t="str">
            <v>DRAINAGE DITCH</v>
          </cell>
        </row>
        <row r="1034">
          <cell r="C1034">
            <v>87125</v>
          </cell>
          <cell r="D1034" t="str">
            <v>GROUNDS DRAINAGE DAM</v>
          </cell>
        </row>
        <row r="1035">
          <cell r="C1035">
            <v>87126</v>
          </cell>
          <cell r="D1035" t="str">
            <v>LEVEE AND/OR DIKE</v>
          </cell>
        </row>
        <row r="1036">
          <cell r="C1036">
            <v>87130</v>
          </cell>
          <cell r="D1036" t="str">
            <v>IRRIGATION FACILITY</v>
          </cell>
        </row>
        <row r="1037">
          <cell r="C1037">
            <v>87135</v>
          </cell>
          <cell r="D1037" t="str">
            <v>RETAINING WALL</v>
          </cell>
        </row>
        <row r="1038">
          <cell r="C1038">
            <v>87145</v>
          </cell>
          <cell r="D1038" t="str">
            <v>DREDGED SPOIL HANDLING FACILITY</v>
          </cell>
        </row>
        <row r="1039">
          <cell r="C1039">
            <v>87210</v>
          </cell>
          <cell r="D1039" t="str">
            <v>STATION SECURITY AND PERIMETER FENCING AND WALLS</v>
          </cell>
        </row>
        <row r="1040">
          <cell r="C1040">
            <v>87211</v>
          </cell>
          <cell r="D1040" t="str">
            <v>HARDENED SECURITY FENCE</v>
          </cell>
        </row>
        <row r="1041">
          <cell r="C1041">
            <v>87215</v>
          </cell>
          <cell r="D1041" t="str">
            <v>INTERIOR FENCING (NOT CODED IN 872-10)</v>
          </cell>
        </row>
        <row r="1042">
          <cell r="C1042">
            <v>87220</v>
          </cell>
          <cell r="D1042" t="str">
            <v>GUARD AND WATCH TOWERS</v>
          </cell>
        </row>
        <row r="1043">
          <cell r="C1043">
            <v>87230</v>
          </cell>
          <cell r="D1043" t="str">
            <v>MECHANICAL SECURITY BARRICADE</v>
          </cell>
        </row>
        <row r="1044">
          <cell r="C1044">
            <v>87250</v>
          </cell>
          <cell r="D1044" t="str">
            <v>ENTRY GATE</v>
          </cell>
        </row>
        <row r="1045">
          <cell r="C1045">
            <v>88010</v>
          </cell>
          <cell r="D1045" t="str">
            <v>FIRE ALARM COMMUNICATION LINES</v>
          </cell>
        </row>
        <row r="1046">
          <cell r="C1046">
            <v>88020</v>
          </cell>
          <cell r="D1046" t="str">
            <v>WATCH REPORTING SYSTEM COMMUNICATION LINES</v>
          </cell>
        </row>
        <row r="1047">
          <cell r="C1047">
            <v>88030</v>
          </cell>
          <cell r="D1047" t="str">
            <v>BASE ALERT SYSTEM COMMUNICATION LINES</v>
          </cell>
        </row>
        <row r="1048">
          <cell r="C1048">
            <v>88040</v>
          </cell>
          <cell r="D1048" t="str">
            <v>AIR CRASH / ALERT SYSTEM COMMUNICATION LINES</v>
          </cell>
        </row>
        <row r="1049">
          <cell r="C1049">
            <v>88211</v>
          </cell>
          <cell r="D1049" t="str">
            <v>FLOOD CONTROL GATE</v>
          </cell>
        </row>
        <row r="1050">
          <cell r="C1050">
            <v>88221</v>
          </cell>
          <cell r="D1050" t="str">
            <v>FLOOD CONTROL LEVEE/FLOODWALL</v>
          </cell>
        </row>
        <row r="1051">
          <cell r="C1051">
            <v>89009</v>
          </cell>
          <cell r="D1051" t="str">
            <v>MISCELLANEOUS UTILITY BUILDING</v>
          </cell>
        </row>
        <row r="1052">
          <cell r="C1052">
            <v>89011</v>
          </cell>
          <cell r="D1052" t="str">
            <v>ACETYLENE DISTRIBUTION SYSTEM</v>
          </cell>
        </row>
        <row r="1053">
          <cell r="C1053">
            <v>89015</v>
          </cell>
          <cell r="D1053" t="str">
            <v>NITROGEN PLANT</v>
          </cell>
        </row>
        <row r="1054">
          <cell r="C1054">
            <v>89018</v>
          </cell>
          <cell r="D1054" t="str">
            <v>UTILITY VAULT-NON COMMUNICATIONS</v>
          </cell>
        </row>
        <row r="1055">
          <cell r="C1055">
            <v>89020</v>
          </cell>
          <cell r="D1055" t="str">
            <v>COMPRESSED AIR PLANT</v>
          </cell>
        </row>
        <row r="1056">
          <cell r="C1056">
            <v>89021</v>
          </cell>
          <cell r="D1056" t="str">
            <v>COMPRESSED AIR DISTRIBUTION SYSTEM</v>
          </cell>
        </row>
        <row r="1057">
          <cell r="C1057">
            <v>89025</v>
          </cell>
          <cell r="D1057" t="str">
            <v>CARBON DIOXIDE PLANT</v>
          </cell>
        </row>
        <row r="1058">
          <cell r="C1058">
            <v>89027</v>
          </cell>
          <cell r="D1058" t="str">
            <v>ICE-MAKING PLANT</v>
          </cell>
        </row>
        <row r="1059">
          <cell r="C1059">
            <v>89030</v>
          </cell>
          <cell r="D1059" t="str">
            <v>INDUSTRIAL OXYGEN PLANT</v>
          </cell>
        </row>
        <row r="1060">
          <cell r="C1060">
            <v>89031</v>
          </cell>
          <cell r="D1060" t="str">
            <v>OXYGEN DISTRIBUTION SYSTEM</v>
          </cell>
        </row>
        <row r="1061">
          <cell r="C1061">
            <v>89044</v>
          </cell>
          <cell r="D1061" t="str">
            <v>VALVE HOUSE/UTILITY EQUIPMENT SHED</v>
          </cell>
        </row>
        <row r="1062">
          <cell r="C1062">
            <v>89045</v>
          </cell>
          <cell r="D1062" t="str">
            <v>VALVE HOUSE OR OTHER ENCLOSURE</v>
          </cell>
        </row>
        <row r="1063">
          <cell r="C1063">
            <v>89046</v>
          </cell>
          <cell r="D1063" t="str">
            <v>UTILITY TUNNEL-NON COMMUNICATIONS</v>
          </cell>
        </row>
        <row r="1064">
          <cell r="C1064">
            <v>89050</v>
          </cell>
          <cell r="D1064" t="str">
            <v>ICS COMMUNICATIONS LINES</v>
          </cell>
        </row>
        <row r="1065">
          <cell r="C1065">
            <v>89051</v>
          </cell>
          <cell r="D1065" t="str">
            <v>ICS MONITORING STATION</v>
          </cell>
        </row>
        <row r="1066">
          <cell r="C1066">
            <v>89056</v>
          </cell>
          <cell r="D1066" t="str">
            <v>WEIGHTING FACILITY</v>
          </cell>
        </row>
        <row r="1067">
          <cell r="C1067">
            <v>89077</v>
          </cell>
          <cell r="D1067" t="str">
            <v>STORAGE FOR UTILITY SYSTEMS (READY ISSUE/SHIP STORES/MISC)</v>
          </cell>
        </row>
        <row r="1068">
          <cell r="C1068">
            <v>89210</v>
          </cell>
          <cell r="D1068" t="str">
            <v>MONITORING WELLS</v>
          </cell>
        </row>
        <row r="1069">
          <cell r="C1069">
            <v>89320</v>
          </cell>
          <cell r="D1069" t="str">
            <v>UTILITY CHANNEL-NON COMMUNICATIONS</v>
          </cell>
        </row>
        <row r="1070">
          <cell r="C1070">
            <v>91110</v>
          </cell>
          <cell r="D1070" t="str">
            <v>LAND - PURCHASE</v>
          </cell>
        </row>
        <row r="1071">
          <cell r="C1071">
            <v>91120</v>
          </cell>
          <cell r="D1071" t="str">
            <v>LAND - DONATION</v>
          </cell>
        </row>
        <row r="1072">
          <cell r="C1072">
            <v>91130</v>
          </cell>
          <cell r="D1072" t="str">
            <v>LAND - TRANSFER</v>
          </cell>
        </row>
        <row r="1073">
          <cell r="C1073">
            <v>91140</v>
          </cell>
          <cell r="D1073" t="str">
            <v>LAND - CONDEMNATION</v>
          </cell>
        </row>
        <row r="1074">
          <cell r="C1074">
            <v>91150</v>
          </cell>
          <cell r="D1074" t="str">
            <v>LAND - EXCHANGE</v>
          </cell>
        </row>
        <row r="1075">
          <cell r="C1075">
            <v>91210</v>
          </cell>
          <cell r="D1075" t="str">
            <v>LAND - PUBLIC DOMAIN - PERMANENT</v>
          </cell>
        </row>
        <row r="1076">
          <cell r="C1076">
            <v>91215</v>
          </cell>
          <cell r="D1076" t="str">
            <v>LAND - SET ASIDE - HAWAII</v>
          </cell>
        </row>
        <row r="1077">
          <cell r="C1077">
            <v>91220</v>
          </cell>
          <cell r="D1077" t="str">
            <v>LAND - PUBLIC DOMAIN - TEMPORARY</v>
          </cell>
        </row>
        <row r="1078">
          <cell r="C1078">
            <v>91310</v>
          </cell>
          <cell r="D1078" t="str">
            <v>LAND - TEMPORARY USE, LICENSE, PERMIT, OR AGREEMENT</v>
          </cell>
        </row>
        <row r="1079">
          <cell r="C1079">
            <v>91320</v>
          </cell>
          <cell r="D1079" t="str">
            <v>LAND - PUBLIC DOMAIN - TEMPORARY PERMIT</v>
          </cell>
        </row>
        <row r="1080">
          <cell r="C1080">
            <v>91410</v>
          </cell>
          <cell r="D1080" t="str">
            <v>LAND - PUBLIC - TEMPORARY OR LONG TERM</v>
          </cell>
        </row>
        <row r="1081">
          <cell r="C1081">
            <v>91420</v>
          </cell>
          <cell r="D1081" t="str">
            <v>LAND - PUBLIC - TEMPORARY PERMIT</v>
          </cell>
        </row>
        <row r="1082">
          <cell r="C1082">
            <v>92110</v>
          </cell>
          <cell r="D1082" t="str">
            <v>LAND - AVIATION EASEMENT- BY PURCHASE</v>
          </cell>
        </row>
        <row r="1083">
          <cell r="C1083">
            <v>92120</v>
          </cell>
          <cell r="D1083" t="str">
            <v>LAND - AVIATION EASEMENT- BY CONDEMNATION</v>
          </cell>
        </row>
        <row r="1084">
          <cell r="C1084">
            <v>92130</v>
          </cell>
          <cell r="D1084" t="str">
            <v>LAND - OTHER EASEMENT - BY PURCHASE</v>
          </cell>
        </row>
        <row r="1085">
          <cell r="C1085">
            <v>92140</v>
          </cell>
          <cell r="D1085" t="str">
            <v>LAND - OTHER EASEMENT - BY CONDEMNATION</v>
          </cell>
        </row>
        <row r="1086">
          <cell r="C1086">
            <v>92150</v>
          </cell>
          <cell r="D1086" t="str">
            <v>LAND - OTHER EASEMENT - BY EXCHANGE</v>
          </cell>
        </row>
        <row r="1087">
          <cell r="C1087">
            <v>92210</v>
          </cell>
          <cell r="D1087" t="str">
            <v>LAND - IN-LEASE - PRIVATE ENTERPRISE</v>
          </cell>
        </row>
        <row r="1088">
          <cell r="C1088">
            <v>92220</v>
          </cell>
          <cell r="D1088" t="str">
            <v>LAND - IN-LEASE - STATE AND LOCAL GOVERNMENTS</v>
          </cell>
        </row>
        <row r="1089">
          <cell r="C1089">
            <v>92230</v>
          </cell>
          <cell r="D1089" t="str">
            <v>LAND - IN-LEASE - LONG TERM</v>
          </cell>
        </row>
        <row r="1090">
          <cell r="C1090">
            <v>92310</v>
          </cell>
          <cell r="D1090" t="str">
            <v>LAND - FOREIGN, 99-YEAR LEASE</v>
          </cell>
        </row>
        <row r="1091">
          <cell r="C1091">
            <v>92320</v>
          </cell>
          <cell r="D1091" t="str">
            <v>LAND - FOREIGN, BASE RIGHTS</v>
          </cell>
        </row>
        <row r="1092">
          <cell r="C1092">
            <v>92330</v>
          </cell>
          <cell r="D1092" t="str">
            <v>LAND - FOREIGN RECIPROCAL AID</v>
          </cell>
        </row>
        <row r="1093">
          <cell r="C1093">
            <v>92340</v>
          </cell>
          <cell r="D1093" t="str">
            <v>LAND - FOREIGN, OCCUPIED AREA</v>
          </cell>
        </row>
        <row r="1094">
          <cell r="C1094">
            <v>92350</v>
          </cell>
          <cell r="D1094" t="str">
            <v>LAND - FOREIGN, IN-LEASE</v>
          </cell>
        </row>
        <row r="1095">
          <cell r="C1095">
            <v>92360</v>
          </cell>
          <cell r="D1095" t="str">
            <v>LAND - FOREIGN, MISCELLANEOUS</v>
          </cell>
        </row>
        <row r="1096">
          <cell r="C1096">
            <v>99001</v>
          </cell>
          <cell r="D1096" t="str">
            <v>LAND EASEMENT CLEARANCE, PERPETUAL</v>
          </cell>
        </row>
        <row r="1097">
          <cell r="C1097">
            <v>99002</v>
          </cell>
          <cell r="D1097" t="str">
            <v>WATER EASEMENT CLEARANCE, PERPETUAL</v>
          </cell>
        </row>
        <row r="1098">
          <cell r="C1098"/>
          <cell r="D1098"/>
        </row>
      </sheetData>
      <sheetData sheetId="5" refreshError="1"/>
      <sheetData sheetId="6" refreshError="1">
        <row r="7">
          <cell r="B7" t="str">
            <v>A0001</v>
          </cell>
          <cell r="C7" t="str">
            <v>A00017G</v>
          </cell>
          <cell r="D7">
            <v>0</v>
          </cell>
          <cell r="E7">
            <v>21710</v>
          </cell>
          <cell r="F7" t="str">
            <v>ELECTRONICS / COMMUNICATIONS MAINTENANCE SHOP</v>
          </cell>
          <cell r="G7" t="str">
            <v>A</v>
          </cell>
          <cell r="H7" t="str">
            <v>TPCS TACTICAL SERVER</v>
          </cell>
          <cell r="I7"/>
          <cell r="J7"/>
          <cell r="K7"/>
          <cell r="L7"/>
          <cell r="M7"/>
        </row>
        <row r="8">
          <cell r="B8" t="str">
            <v>A0002</v>
          </cell>
          <cell r="C8" t="str">
            <v>A00027G</v>
          </cell>
          <cell r="D8">
            <v>0</v>
          </cell>
          <cell r="E8">
            <v>21710</v>
          </cell>
          <cell r="F8" t="str">
            <v>ELECTRONICS / COMMUNICATIONS MAINTENANCE SHOP</v>
          </cell>
          <cell r="G8" t="str">
            <v>A</v>
          </cell>
          <cell r="H8" t="str">
            <v>COMPUTER SYSTEM,DIG</v>
          </cell>
          <cell r="I8" t="str">
            <v>DRS TECH</v>
          </cell>
          <cell r="J8" t="str">
            <v>AN/UYQ-127</v>
          </cell>
          <cell r="K8" t="str">
            <v>N</v>
          </cell>
          <cell r="L8" t="str">
            <v>N6</v>
          </cell>
          <cell r="M8" t="str">
            <v>C</v>
          </cell>
        </row>
        <row r="9">
          <cell r="B9" t="str">
            <v>A0003</v>
          </cell>
          <cell r="C9" t="str">
            <v>A00037G</v>
          </cell>
          <cell r="D9">
            <v>0</v>
          </cell>
          <cell r="E9">
            <v>21710</v>
          </cell>
          <cell r="F9" t="str">
            <v>ELECTRONICS / COMMUNICATIONS MAINTENANCE SHOP</v>
          </cell>
          <cell r="G9" t="str">
            <v>A</v>
          </cell>
          <cell r="H9" t="str">
            <v>ALARM SET,ANTI-INTR</v>
          </cell>
          <cell r="I9" t="str">
            <v>NOVA  ENGINE</v>
          </cell>
          <cell r="J9" t="str">
            <v>AN/PSQ-21A</v>
          </cell>
          <cell r="K9" t="str">
            <v>N</v>
          </cell>
          <cell r="L9" t="str">
            <v>FX</v>
          </cell>
          <cell r="M9" t="str">
            <v>C</v>
          </cell>
        </row>
        <row r="10">
          <cell r="B10" t="str">
            <v>A0003</v>
          </cell>
          <cell r="C10" t="str">
            <v>A00037G</v>
          </cell>
          <cell r="D10">
            <v>0</v>
          </cell>
          <cell r="E10">
            <v>21710</v>
          </cell>
          <cell r="F10" t="str">
            <v>ELECTRONICS / COMMUNICATIONS MAINTENANCE SHOP</v>
          </cell>
          <cell r="G10" t="str">
            <v>A</v>
          </cell>
          <cell r="H10" t="str">
            <v>ALARM SET,ANTI-INTR</v>
          </cell>
          <cell r="I10" t="str">
            <v>NOVA  ENGINE</v>
          </cell>
          <cell r="J10" t="str">
            <v>AN/PSQ21</v>
          </cell>
          <cell r="K10" t="str">
            <v>N</v>
          </cell>
          <cell r="L10" t="str">
            <v>FX</v>
          </cell>
          <cell r="M10" t="str">
            <v>C</v>
          </cell>
        </row>
        <row r="11">
          <cell r="B11" t="str">
            <v>A0004</v>
          </cell>
          <cell r="C11" t="str">
            <v>A00047G</v>
          </cell>
          <cell r="D11">
            <v>0</v>
          </cell>
          <cell r="E11">
            <v>21710</v>
          </cell>
          <cell r="F11" t="str">
            <v>ELECTRONICS / COMMUNICATIONS MAINTENANCE SHOP</v>
          </cell>
          <cell r="G11" t="str">
            <v>A</v>
          </cell>
          <cell r="H11" t="str">
            <v>RADIO SET</v>
          </cell>
          <cell r="I11"/>
          <cell r="J11"/>
          <cell r="K11"/>
          <cell r="L11" t="str">
            <v>NF</v>
          </cell>
          <cell r="M11" t="str">
            <v>C</v>
          </cell>
        </row>
        <row r="12">
          <cell r="B12" t="str">
            <v>A0005</v>
          </cell>
          <cell r="C12" t="str">
            <v>A00057G</v>
          </cell>
          <cell r="D12">
            <v>0</v>
          </cell>
          <cell r="E12">
            <v>21710</v>
          </cell>
          <cell r="F12" t="str">
            <v>ELECTRONICS / COMMUNICATIONS MAINTENANCE SHOP</v>
          </cell>
          <cell r="G12" t="str">
            <v>A</v>
          </cell>
          <cell r="H12" t="str">
            <v>SATELLITE COMMUNICA</v>
          </cell>
          <cell r="I12" t="str">
            <v>DATA PATH</v>
          </cell>
          <cell r="J12" t="str">
            <v>AN/TSC-180</v>
          </cell>
          <cell r="K12" t="str">
            <v>N</v>
          </cell>
          <cell r="L12"/>
          <cell r="M12"/>
        </row>
        <row r="13">
          <cell r="B13" t="str">
            <v>A0005</v>
          </cell>
          <cell r="C13" t="str">
            <v>A00057G</v>
          </cell>
          <cell r="D13">
            <v>0</v>
          </cell>
          <cell r="E13">
            <v>21710</v>
          </cell>
          <cell r="F13" t="str">
            <v>ELECTRONICS / COMMUNICATIONS MAINTENANCE SHOP</v>
          </cell>
          <cell r="G13" t="str">
            <v>A</v>
          </cell>
          <cell r="H13" t="str">
            <v>SATELLITE COMMUNICA</v>
          </cell>
          <cell r="I13" t="str">
            <v>DATA PATH</v>
          </cell>
          <cell r="J13" t="str">
            <v>AN/TSC-180B</v>
          </cell>
          <cell r="K13" t="str">
            <v>N</v>
          </cell>
          <cell r="L13"/>
          <cell r="M13"/>
        </row>
        <row r="14">
          <cell r="B14" t="str">
            <v>A0006</v>
          </cell>
          <cell r="C14" t="str">
            <v>A00067G</v>
          </cell>
          <cell r="D14">
            <v>0</v>
          </cell>
          <cell r="E14">
            <v>21710</v>
          </cell>
          <cell r="F14" t="str">
            <v>ELECTRONICS / COMMUNICATIONS MAINTENANCE SHOP</v>
          </cell>
          <cell r="G14" t="str">
            <v>A</v>
          </cell>
          <cell r="H14" t="str">
            <v>ADAPTER,TEST</v>
          </cell>
          <cell r="I14" t="str">
            <v>GD C4S</v>
          </cell>
          <cell r="J14" t="str">
            <v>MX-10141/TT</v>
          </cell>
          <cell r="K14" t="str">
            <v>N</v>
          </cell>
          <cell r="L14"/>
          <cell r="M14"/>
        </row>
        <row r="15">
          <cell r="B15" t="str">
            <v>A0007</v>
          </cell>
          <cell r="C15" t="str">
            <v>A00077G</v>
          </cell>
          <cell r="D15">
            <v>0</v>
          </cell>
          <cell r="E15">
            <v>21710</v>
          </cell>
          <cell r="F15" t="str">
            <v>ELECTRONICS / COMMUNICATIONS MAINTENANCE SHOP</v>
          </cell>
          <cell r="G15" t="str">
            <v>A</v>
          </cell>
          <cell r="H15" t="str">
            <v>MULTI-BAND MANPACK</v>
          </cell>
          <cell r="I15" t="str">
            <v>06401</v>
          </cell>
          <cell r="J15" t="str">
            <v>ROVER 111</v>
          </cell>
          <cell r="K15" t="str">
            <v>N</v>
          </cell>
          <cell r="L15"/>
          <cell r="M15"/>
        </row>
        <row r="16">
          <cell r="B16" t="str">
            <v>A0008</v>
          </cell>
          <cell r="C16" t="str">
            <v>A00087G</v>
          </cell>
          <cell r="D16">
            <v>0</v>
          </cell>
          <cell r="E16">
            <v>21710</v>
          </cell>
          <cell r="F16" t="str">
            <v>ELECTRONICS / COMMUNICATIONS MAINTENANCE SHOP</v>
          </cell>
          <cell r="G16" t="str">
            <v>A</v>
          </cell>
          <cell r="H16" t="str">
            <v>SATELLITE COMMUNICA</v>
          </cell>
          <cell r="I16" t="str">
            <v>1BPK0</v>
          </cell>
          <cell r="J16"/>
          <cell r="K16" t="str">
            <v>N</v>
          </cell>
          <cell r="L16"/>
          <cell r="M16"/>
        </row>
        <row r="17">
          <cell r="B17" t="str">
            <v>A0008</v>
          </cell>
          <cell r="C17" t="str">
            <v>A00087G</v>
          </cell>
          <cell r="D17">
            <v>0</v>
          </cell>
          <cell r="E17">
            <v>21710</v>
          </cell>
          <cell r="F17" t="str">
            <v>ELECTRONICS / COMMUNICATIONS MAINTENANCE SHOP</v>
          </cell>
          <cell r="G17" t="str">
            <v>A</v>
          </cell>
          <cell r="H17" t="str">
            <v>SATELLITE COMMUNICA</v>
          </cell>
          <cell r="I17" t="str">
            <v>1BPK0</v>
          </cell>
          <cell r="J17"/>
          <cell r="K17" t="str">
            <v>N</v>
          </cell>
          <cell r="L17"/>
          <cell r="M17"/>
        </row>
        <row r="18">
          <cell r="B18" t="str">
            <v>A0009</v>
          </cell>
          <cell r="C18" t="str">
            <v>A00097G</v>
          </cell>
          <cell r="D18">
            <v>0</v>
          </cell>
          <cell r="E18">
            <v>21710</v>
          </cell>
          <cell r="F18" t="str">
            <v>ELECTRONICS / COMMUNICATIONS MAINTENANCE SHOP</v>
          </cell>
          <cell r="G18" t="str">
            <v>A</v>
          </cell>
          <cell r="H18" t="str">
            <v>CONVERTER,MODEM,SI</v>
          </cell>
          <cell r="I18" t="str">
            <v>ITT</v>
          </cell>
          <cell r="J18" t="str">
            <v>CV3591(P)/U</v>
          </cell>
          <cell r="K18" t="str">
            <v>N</v>
          </cell>
          <cell r="L18" t="str">
            <v>SH</v>
          </cell>
          <cell r="M18" t="str">
            <v>C</v>
          </cell>
        </row>
        <row r="19">
          <cell r="B19" t="str">
            <v>A0009</v>
          </cell>
          <cell r="C19" t="str">
            <v>A00097G</v>
          </cell>
          <cell r="D19">
            <v>0</v>
          </cell>
          <cell r="E19">
            <v>21710</v>
          </cell>
          <cell r="F19" t="str">
            <v>ELECTRONICS / COMMUNICATIONS MAINTENANCE SHOP</v>
          </cell>
          <cell r="G19" t="str">
            <v>A</v>
          </cell>
          <cell r="H19" t="str">
            <v>TERMINAL SET</v>
          </cell>
          <cell r="I19" t="str">
            <v>JOINT ELECTR</v>
          </cell>
          <cell r="J19" t="str">
            <v>AN/USC-43(V)2</v>
          </cell>
          <cell r="K19" t="str">
            <v>N</v>
          </cell>
          <cell r="L19" t="str">
            <v>SH</v>
          </cell>
          <cell r="M19" t="str">
            <v>C</v>
          </cell>
        </row>
        <row r="20">
          <cell r="B20" t="str">
            <v>A0010</v>
          </cell>
          <cell r="C20" t="str">
            <v>A00102G</v>
          </cell>
          <cell r="D20">
            <v>0</v>
          </cell>
          <cell r="E20">
            <v>21710</v>
          </cell>
          <cell r="F20" t="str">
            <v>ELECTRONICS / COMMUNICATIONS MAINTENANCE SHOP</v>
          </cell>
          <cell r="G20" t="str">
            <v>A</v>
          </cell>
          <cell r="H20" t="str">
            <v>TACTICAL EXPLOITATI</v>
          </cell>
          <cell r="I20"/>
          <cell r="J20" t="str">
            <v>63782-C</v>
          </cell>
          <cell r="K20"/>
          <cell r="L20"/>
          <cell r="M20"/>
        </row>
        <row r="21">
          <cell r="B21" t="str">
            <v>A0012</v>
          </cell>
          <cell r="C21" t="str">
            <v>A00122B</v>
          </cell>
          <cell r="D21">
            <v>0</v>
          </cell>
          <cell r="E21">
            <v>21710</v>
          </cell>
          <cell r="F21" t="str">
            <v>ELECTRONICS / COMMUNICATIONS MAINTENANCE SHOP</v>
          </cell>
          <cell r="G21" t="str">
            <v>A</v>
          </cell>
          <cell r="H21" t="str">
            <v>CHARGER,BATTERY</v>
          </cell>
          <cell r="I21" t="str">
            <v>BRENTRONICS</v>
          </cell>
          <cell r="J21" t="str">
            <v>PP8498/U</v>
          </cell>
          <cell r="K21" t="str">
            <v>N</v>
          </cell>
          <cell r="L21" t="str">
            <v>7J</v>
          </cell>
          <cell r="M21" t="str">
            <v>C</v>
          </cell>
        </row>
        <row r="22">
          <cell r="B22" t="str">
            <v>A0012</v>
          </cell>
          <cell r="C22" t="str">
            <v>A00122B</v>
          </cell>
          <cell r="D22">
            <v>0</v>
          </cell>
          <cell r="E22">
            <v>21710</v>
          </cell>
          <cell r="F22" t="str">
            <v>ELECTRONICS / COMMUNICATIONS MAINTENANCE SHOP</v>
          </cell>
          <cell r="G22" t="str">
            <v>A</v>
          </cell>
          <cell r="H22" t="str">
            <v>CHARGER,BATTERY</v>
          </cell>
          <cell r="I22" t="str">
            <v>BRENTRONICS</v>
          </cell>
          <cell r="J22" t="str">
            <v>CREW PP8498/U</v>
          </cell>
          <cell r="K22" t="str">
            <v>N</v>
          </cell>
          <cell r="L22" t="str">
            <v>7J</v>
          </cell>
          <cell r="M22" t="str">
            <v>C</v>
          </cell>
        </row>
        <row r="23">
          <cell r="B23" t="str">
            <v>A0012</v>
          </cell>
          <cell r="C23" t="str">
            <v>A00122BA</v>
          </cell>
          <cell r="D23">
            <v>0</v>
          </cell>
          <cell r="E23">
            <v>21710</v>
          </cell>
          <cell r="F23" t="str">
            <v>ELECTRONICS / COMMUNICATIONS MAINTENANCE SHOP</v>
          </cell>
          <cell r="G23" t="str">
            <v>A</v>
          </cell>
          <cell r="H23" t="str">
            <v>CHARGER,BATTERY</v>
          </cell>
          <cell r="I23" t="str">
            <v>BRENTRONICS</v>
          </cell>
          <cell r="J23" t="str">
            <v>PP8498/U</v>
          </cell>
          <cell r="K23" t="str">
            <v>N</v>
          </cell>
          <cell r="L23"/>
          <cell r="M23"/>
        </row>
        <row r="24">
          <cell r="B24" t="str">
            <v>A0012</v>
          </cell>
          <cell r="C24" t="str">
            <v>A00122BB</v>
          </cell>
          <cell r="D24">
            <v>0</v>
          </cell>
          <cell r="E24">
            <v>21710</v>
          </cell>
          <cell r="F24" t="str">
            <v>ELECTRONICS / COMMUNICATIONS MAINTENANCE SHOP</v>
          </cell>
          <cell r="G24" t="str">
            <v>A</v>
          </cell>
          <cell r="H24" t="str">
            <v>CHARGER,BATTERY</v>
          </cell>
          <cell r="I24" t="str">
            <v>BRENTRONICS</v>
          </cell>
          <cell r="J24" t="str">
            <v>CREW PP8498/U</v>
          </cell>
          <cell r="K24" t="str">
            <v>N</v>
          </cell>
          <cell r="L24"/>
          <cell r="M24"/>
        </row>
        <row r="25">
          <cell r="B25" t="str">
            <v>A0013</v>
          </cell>
          <cell r="C25" t="str">
            <v>A00137G</v>
          </cell>
          <cell r="D25">
            <v>0</v>
          </cell>
          <cell r="E25">
            <v>21710</v>
          </cell>
          <cell r="F25" t="str">
            <v>ELECTRONICS / COMMUNICATIONS MAINTENANCE SHOP</v>
          </cell>
          <cell r="G25" t="str">
            <v>A</v>
          </cell>
          <cell r="H25" t="str">
            <v>TACTICAL COMMAND SY</v>
          </cell>
          <cell r="I25" t="str">
            <v>SW-LOCKHEED</v>
          </cell>
          <cell r="J25" t="str">
            <v>AN/TYY2</v>
          </cell>
          <cell r="K25" t="str">
            <v>N</v>
          </cell>
          <cell r="L25" t="str">
            <v>1L</v>
          </cell>
          <cell r="M25" t="str">
            <v>C</v>
          </cell>
        </row>
        <row r="26">
          <cell r="B26" t="str">
            <v>A0013</v>
          </cell>
          <cell r="C26" t="str">
            <v>A00137G</v>
          </cell>
          <cell r="D26">
            <v>0</v>
          </cell>
          <cell r="E26">
            <v>21710</v>
          </cell>
          <cell r="F26" t="str">
            <v>ELECTRONICS / COMMUNICATIONS MAINTENANCE SHOP</v>
          </cell>
          <cell r="G26" t="str">
            <v>A</v>
          </cell>
          <cell r="H26" t="str">
            <v>TACTICAL COMMAND SY</v>
          </cell>
          <cell r="I26" t="str">
            <v>SW-LOCKHEED</v>
          </cell>
          <cell r="J26" t="str">
            <v>AN/TYY2</v>
          </cell>
          <cell r="K26" t="str">
            <v>N</v>
          </cell>
          <cell r="L26" t="str">
            <v>1L</v>
          </cell>
          <cell r="M26" t="str">
            <v>C</v>
          </cell>
        </row>
        <row r="27">
          <cell r="B27" t="str">
            <v>A0013</v>
          </cell>
          <cell r="C27" t="str">
            <v>A00137G</v>
          </cell>
          <cell r="D27">
            <v>0</v>
          </cell>
          <cell r="E27">
            <v>21710</v>
          </cell>
          <cell r="F27" t="str">
            <v>ELECTRONICS / COMMUNICATIONS MAINTENANCE SHOP</v>
          </cell>
          <cell r="G27" t="str">
            <v>A</v>
          </cell>
          <cell r="H27" t="str">
            <v>TACTICAL COMMAND SY</v>
          </cell>
          <cell r="I27" t="str">
            <v>SW-LOCKHEED</v>
          </cell>
          <cell r="J27" t="str">
            <v>AN/TYY2</v>
          </cell>
          <cell r="K27" t="str">
            <v>N</v>
          </cell>
          <cell r="L27" t="str">
            <v>1L</v>
          </cell>
          <cell r="M27" t="str">
            <v>C</v>
          </cell>
        </row>
        <row r="28">
          <cell r="B28" t="str">
            <v>A0013</v>
          </cell>
          <cell r="C28" t="str">
            <v>A00137G</v>
          </cell>
          <cell r="D28">
            <v>0</v>
          </cell>
          <cell r="E28">
            <v>21710</v>
          </cell>
          <cell r="F28" t="str">
            <v>ELECTRONICS / COMMUNICATIONS MAINTENANCE SHOP</v>
          </cell>
          <cell r="G28" t="str">
            <v>A</v>
          </cell>
          <cell r="H28" t="str">
            <v>THEATER BATTLE MANA</v>
          </cell>
          <cell r="I28" t="str">
            <v>SEVERAL</v>
          </cell>
          <cell r="J28" t="str">
            <v>AN/TYY2</v>
          </cell>
          <cell r="K28"/>
          <cell r="L28" t="str">
            <v>1L</v>
          </cell>
          <cell r="M28" t="str">
            <v>C</v>
          </cell>
        </row>
        <row r="29">
          <cell r="B29" t="str">
            <v>A0014</v>
          </cell>
          <cell r="C29" t="str">
            <v>A00147G</v>
          </cell>
          <cell r="D29">
            <v>0</v>
          </cell>
          <cell r="E29">
            <v>21710</v>
          </cell>
          <cell r="F29" t="str">
            <v>ELECTRONICS / COMMUNICATIONS MAINTENANCE SHOP</v>
          </cell>
          <cell r="G29" t="str">
            <v>A</v>
          </cell>
          <cell r="H29" t="str">
            <v>CONVERTER,AC POWER</v>
          </cell>
          <cell r="I29" t="str">
            <v>LITTON DATA</v>
          </cell>
          <cell r="J29" t="str">
            <v>PP8035</v>
          </cell>
          <cell r="K29"/>
          <cell r="L29" t="str">
            <v>TP</v>
          </cell>
          <cell r="M29" t="str">
            <v>C</v>
          </cell>
        </row>
        <row r="30">
          <cell r="B30" t="str">
            <v>A0015</v>
          </cell>
          <cell r="C30" t="str">
            <v>A00157G</v>
          </cell>
          <cell r="D30">
            <v>0</v>
          </cell>
          <cell r="E30">
            <v>21710</v>
          </cell>
          <cell r="F30" t="str">
            <v>ELECTRONICS / COMMUNICATIONS MAINTENANCE SHOP</v>
          </cell>
          <cell r="G30" t="str">
            <v>A</v>
          </cell>
          <cell r="H30" t="str">
            <v>CONTROLLER,EDITING,</v>
          </cell>
          <cell r="I30" t="str">
            <v>PANASONIC</v>
          </cell>
          <cell r="J30"/>
          <cell r="K30" t="str">
            <v>0</v>
          </cell>
          <cell r="L30" t="str">
            <v>OO</v>
          </cell>
          <cell r="M30" t="str">
            <v>C</v>
          </cell>
        </row>
        <row r="31">
          <cell r="B31" t="str">
            <v>A0015</v>
          </cell>
          <cell r="C31" t="str">
            <v>A00157G</v>
          </cell>
          <cell r="D31">
            <v>0</v>
          </cell>
          <cell r="E31">
            <v>21710</v>
          </cell>
          <cell r="F31" t="str">
            <v>ELECTRONICS / COMMUNICATIONS MAINTENANCE SHOP</v>
          </cell>
          <cell r="G31" t="str">
            <v>A</v>
          </cell>
          <cell r="H31" t="str">
            <v>VIDEO EXPLOTATION C</v>
          </cell>
          <cell r="I31"/>
          <cell r="J31" t="str">
            <v>BR552</v>
          </cell>
          <cell r="K31"/>
          <cell r="L31" t="str">
            <v>OO</v>
          </cell>
          <cell r="M31" t="str">
            <v>C</v>
          </cell>
        </row>
        <row r="32">
          <cell r="B32" t="str">
            <v>A0015</v>
          </cell>
          <cell r="C32" t="str">
            <v>A00157G</v>
          </cell>
          <cell r="D32">
            <v>0</v>
          </cell>
          <cell r="E32">
            <v>21710</v>
          </cell>
          <cell r="F32" t="str">
            <v>ELECTRONICS / COMMUNICATIONS MAINTENANCE SHOP</v>
          </cell>
          <cell r="G32" t="str">
            <v>A</v>
          </cell>
          <cell r="H32" t="str">
            <v>VID EXPL WRKSTA(VEW</v>
          </cell>
          <cell r="I32" t="str">
            <v>ITSFAC</v>
          </cell>
          <cell r="J32"/>
          <cell r="K32" t="str">
            <v>0</v>
          </cell>
          <cell r="L32" t="str">
            <v>OO</v>
          </cell>
          <cell r="M32" t="str">
            <v>C</v>
          </cell>
        </row>
        <row r="33">
          <cell r="B33" t="str">
            <v>A0016</v>
          </cell>
          <cell r="C33" t="str">
            <v>A00167G</v>
          </cell>
          <cell r="D33">
            <v>0</v>
          </cell>
          <cell r="E33">
            <v>21710</v>
          </cell>
          <cell r="F33" t="str">
            <v>ELECTRONICS / COMMUNICATIONS MAINTENANCE SHOP</v>
          </cell>
          <cell r="G33" t="str">
            <v>A</v>
          </cell>
          <cell r="H33" t="str">
            <v>GROUND COUNTER FIRE</v>
          </cell>
          <cell r="I33" t="str">
            <v>SELEX</v>
          </cell>
          <cell r="J33" t="str">
            <v>V-39-2046-01</v>
          </cell>
          <cell r="K33" t="str">
            <v>Y</v>
          </cell>
          <cell r="L33"/>
          <cell r="M33"/>
        </row>
        <row r="34">
          <cell r="B34" t="str">
            <v>A0016</v>
          </cell>
          <cell r="C34" t="str">
            <v>A00167G</v>
          </cell>
          <cell r="D34">
            <v>0</v>
          </cell>
          <cell r="E34">
            <v>21710</v>
          </cell>
          <cell r="F34" t="str">
            <v>ELECTRONICS / COMMUNICATIONS MAINTENANCE SHOP</v>
          </cell>
          <cell r="G34" t="str">
            <v>A</v>
          </cell>
          <cell r="H34" t="str">
            <v>ACOUSTIC GOUND COUN</v>
          </cell>
          <cell r="I34"/>
          <cell r="J34" t="str">
            <v>BR553</v>
          </cell>
          <cell r="K34"/>
          <cell r="L34"/>
          <cell r="M34"/>
        </row>
        <row r="35">
          <cell r="B35" t="str">
            <v>A0016</v>
          </cell>
          <cell r="C35" t="str">
            <v>A00167G</v>
          </cell>
          <cell r="D35">
            <v>0</v>
          </cell>
          <cell r="E35">
            <v>21710</v>
          </cell>
          <cell r="F35" t="str">
            <v>ELECTRONICS / COMMUNICATIONS MAINTENANCE SHOP</v>
          </cell>
          <cell r="G35" t="str">
            <v>A</v>
          </cell>
          <cell r="H35" t="str">
            <v>SOUND RANGING SET</v>
          </cell>
          <cell r="I35" t="str">
            <v>SELEX</v>
          </cell>
          <cell r="J35" t="str">
            <v>109328</v>
          </cell>
          <cell r="K35" t="str">
            <v>Y</v>
          </cell>
          <cell r="L35"/>
          <cell r="M35"/>
        </row>
        <row r="36">
          <cell r="B36" t="str">
            <v>A0017</v>
          </cell>
          <cell r="C36" t="str">
            <v>A00177G</v>
          </cell>
          <cell r="D36">
            <v>0</v>
          </cell>
          <cell r="E36">
            <v>21710</v>
          </cell>
          <cell r="F36" t="str">
            <v>ELECTRONICS / COMMUNICATIONS MAINTENANCE SHOP</v>
          </cell>
          <cell r="G36" t="str">
            <v>A</v>
          </cell>
          <cell r="H36" t="str">
            <v>CONVERTER,DC POWER</v>
          </cell>
          <cell r="I36" t="str">
            <v>LITTON DATA</v>
          </cell>
          <cell r="J36" t="str">
            <v>PP9034</v>
          </cell>
          <cell r="K36"/>
          <cell r="L36" t="str">
            <v>AX</v>
          </cell>
          <cell r="M36" t="str">
            <v>C</v>
          </cell>
        </row>
        <row r="37">
          <cell r="B37" t="str">
            <v>A0019</v>
          </cell>
          <cell r="C37" t="str">
            <v>A00197G</v>
          </cell>
          <cell r="D37">
            <v>0</v>
          </cell>
          <cell r="E37">
            <v>21710</v>
          </cell>
          <cell r="F37" t="str">
            <v>ELECTRONICS / COMMUNICATIONS MAINTENANCE SHOP</v>
          </cell>
          <cell r="G37" t="str">
            <v>A</v>
          </cell>
          <cell r="H37" t="str">
            <v>RADIO SET</v>
          </cell>
          <cell r="I37" t="str">
            <v>MRC</v>
          </cell>
          <cell r="J37" t="str">
            <v>AN/GRC-239</v>
          </cell>
          <cell r="K37" t="str">
            <v>N</v>
          </cell>
          <cell r="L37"/>
          <cell r="M37"/>
        </row>
        <row r="38">
          <cell r="B38" t="str">
            <v>A0020</v>
          </cell>
          <cell r="C38" t="str">
            <v>A00207G</v>
          </cell>
          <cell r="D38">
            <v>0</v>
          </cell>
          <cell r="E38">
            <v>21710</v>
          </cell>
          <cell r="F38" t="str">
            <v>ELECTRONICS / COMMUNICATIONS MAINTENANCE SHOP</v>
          </cell>
          <cell r="G38" t="str">
            <v>A</v>
          </cell>
          <cell r="H38" t="str">
            <v>DIRECT AIR SUPPORT</v>
          </cell>
          <cell r="I38" t="str">
            <v>NSWC CRANE</v>
          </cell>
          <cell r="J38" t="str">
            <v>AN/UYQ3B</v>
          </cell>
          <cell r="K38" t="str">
            <v>N</v>
          </cell>
          <cell r="L38" t="str">
            <v>21</v>
          </cell>
          <cell r="M38" t="str">
            <v>C</v>
          </cell>
        </row>
        <row r="39">
          <cell r="B39" t="str">
            <v>A0021</v>
          </cell>
          <cell r="C39" t="str">
            <v>A00217G</v>
          </cell>
          <cell r="D39">
            <v>0</v>
          </cell>
          <cell r="E39">
            <v>21710</v>
          </cell>
          <cell r="F39" t="str">
            <v>ELECTRONICS / COMMUNICATIONS MAINTENANCE SHOP</v>
          </cell>
          <cell r="G39" t="str">
            <v>A</v>
          </cell>
          <cell r="H39" t="str">
            <v>COMMUNICATIONS DATA</v>
          </cell>
          <cell r="I39" t="str">
            <v>NSWC CRANE</v>
          </cell>
          <cell r="J39" t="str">
            <v>AN/TYQ101A</v>
          </cell>
          <cell r="K39"/>
          <cell r="L39" t="str">
            <v>6A</v>
          </cell>
          <cell r="M39" t="str">
            <v>C</v>
          </cell>
        </row>
        <row r="40">
          <cell r="B40" t="str">
            <v>A0022</v>
          </cell>
          <cell r="C40" t="str">
            <v>A00227G</v>
          </cell>
          <cell r="D40">
            <v>0</v>
          </cell>
          <cell r="E40">
            <v>21710</v>
          </cell>
          <cell r="F40" t="str">
            <v>ELECTRONICS / COMMUNICATIONS MAINTENANCE SHOP</v>
          </cell>
          <cell r="G40" t="str">
            <v>A</v>
          </cell>
          <cell r="H40" t="str">
            <v>COMPUTER SYSTEM,DIG</v>
          </cell>
          <cell r="I40" t="str">
            <v>DRS TECH</v>
          </cell>
          <cell r="J40" t="str">
            <v>16007A0000</v>
          </cell>
          <cell r="K40" t="str">
            <v>N</v>
          </cell>
          <cell r="L40" t="str">
            <v>NC</v>
          </cell>
          <cell r="M40" t="str">
            <v>C</v>
          </cell>
        </row>
        <row r="41">
          <cell r="B41" t="str">
            <v>A0024</v>
          </cell>
          <cell r="C41" t="str">
            <v>A00247G</v>
          </cell>
          <cell r="D41">
            <v>0</v>
          </cell>
          <cell r="E41">
            <v>21710</v>
          </cell>
          <cell r="F41" t="str">
            <v>ELECTRONICS / COMMUNICATIONS MAINTENANCE SHOP</v>
          </cell>
          <cell r="G41" t="str">
            <v>A</v>
          </cell>
          <cell r="H41" t="str">
            <v>COMMUNICATION DISTR</v>
          </cell>
          <cell r="I41" t="str">
            <v>3AF83</v>
          </cell>
          <cell r="J41"/>
          <cell r="K41" t="str">
            <v>N</v>
          </cell>
          <cell r="L41"/>
          <cell r="M41"/>
        </row>
        <row r="42">
          <cell r="B42" t="str">
            <v>A0025</v>
          </cell>
          <cell r="C42" t="str">
            <v>A00257G</v>
          </cell>
          <cell r="D42">
            <v>0</v>
          </cell>
          <cell r="E42">
            <v>21710</v>
          </cell>
          <cell r="F42" t="str">
            <v>ELECTRONICS / COMMUNICATIONS MAINTENANCE SHOP</v>
          </cell>
          <cell r="G42" t="str">
            <v>A</v>
          </cell>
          <cell r="H42" t="str">
            <v>COMMUNICATION RELAY</v>
          </cell>
          <cell r="I42" t="str">
            <v>NSWC CRANE</v>
          </cell>
          <cell r="J42" t="str">
            <v>AN/MSQ124</v>
          </cell>
          <cell r="K42" t="str">
            <v>N</v>
          </cell>
          <cell r="L42" t="str">
            <v>5T</v>
          </cell>
          <cell r="M42" t="str">
            <v>C</v>
          </cell>
        </row>
        <row r="43">
          <cell r="B43" t="str">
            <v>A0026</v>
          </cell>
          <cell r="C43" t="str">
            <v>A00267G</v>
          </cell>
          <cell r="D43">
            <v>1</v>
          </cell>
          <cell r="E43" t="str">
            <v>CSP</v>
          </cell>
          <cell r="F43" t="e">
            <v>#N/A</v>
          </cell>
          <cell r="G43" t="str">
            <v>A</v>
          </cell>
          <cell r="H43" t="str">
            <v>RADIAC SET</v>
          </cell>
          <cell r="I43" t="str">
            <v>CANBERRA</v>
          </cell>
          <cell r="J43" t="str">
            <v>AN/PDR-77</v>
          </cell>
          <cell r="K43" t="str">
            <v>N</v>
          </cell>
          <cell r="L43" t="str">
            <v>GC</v>
          </cell>
          <cell r="M43" t="str">
            <v>C</v>
          </cell>
        </row>
        <row r="44">
          <cell r="B44" t="str">
            <v>A0026</v>
          </cell>
          <cell r="C44" t="str">
            <v>A00267GA</v>
          </cell>
          <cell r="D44">
            <v>1</v>
          </cell>
          <cell r="E44" t="str">
            <v>CSP</v>
          </cell>
          <cell r="F44" t="e">
            <v>#N/A</v>
          </cell>
          <cell r="G44" t="str">
            <v>A</v>
          </cell>
          <cell r="H44" t="str">
            <v>RADIAC SET</v>
          </cell>
          <cell r="I44" t="str">
            <v>CANBERRA</v>
          </cell>
          <cell r="J44" t="str">
            <v>AN/PDR-77</v>
          </cell>
          <cell r="K44" t="str">
            <v>N</v>
          </cell>
          <cell r="L44"/>
          <cell r="M44"/>
        </row>
        <row r="45">
          <cell r="B45" t="str">
            <v>A0027</v>
          </cell>
          <cell r="C45" t="str">
            <v>A00277G</v>
          </cell>
          <cell r="D45">
            <v>0</v>
          </cell>
          <cell r="E45">
            <v>21710</v>
          </cell>
          <cell r="F45" t="str">
            <v>ELECTRONICS / COMMUNICATIONS MAINTENANCE SHOP</v>
          </cell>
          <cell r="G45" t="str">
            <v>A</v>
          </cell>
          <cell r="H45" t="str">
            <v>FM TRANSMITTER KIT</v>
          </cell>
          <cell r="I45"/>
          <cell r="J45"/>
          <cell r="K45"/>
          <cell r="L45"/>
          <cell r="M45"/>
        </row>
        <row r="46">
          <cell r="B46" t="str">
            <v>A0028</v>
          </cell>
          <cell r="C46" t="str">
            <v>A00287G</v>
          </cell>
          <cell r="D46">
            <v>0</v>
          </cell>
          <cell r="E46">
            <v>21710</v>
          </cell>
          <cell r="F46" t="str">
            <v>ELECTRONICS / COMMUNICATIONS MAINTENANCE SHOP</v>
          </cell>
          <cell r="G46" t="str">
            <v>A</v>
          </cell>
          <cell r="H46" t="str">
            <v>BIOMETRICS AUTOMATE</v>
          </cell>
          <cell r="I46" t="str">
            <v>MCLC</v>
          </cell>
          <cell r="J46"/>
          <cell r="K46" t="str">
            <v>Y</v>
          </cell>
          <cell r="L46"/>
          <cell r="M46"/>
        </row>
        <row r="47">
          <cell r="B47" t="str">
            <v>A0030</v>
          </cell>
          <cell r="C47" t="str">
            <v>A00307G</v>
          </cell>
          <cell r="D47">
            <v>0</v>
          </cell>
          <cell r="E47">
            <v>21710</v>
          </cell>
          <cell r="F47" t="str">
            <v>ELECTRONICS / COMMUNICATIONS MAINTENANCE SHOP</v>
          </cell>
          <cell r="G47" t="str">
            <v>A</v>
          </cell>
          <cell r="H47" t="str">
            <v>COMMAND SYSTEM,TACT</v>
          </cell>
          <cell r="I47"/>
          <cell r="J47"/>
          <cell r="K47"/>
          <cell r="L47"/>
          <cell r="M47"/>
        </row>
        <row r="48">
          <cell r="B48" t="str">
            <v>A0031</v>
          </cell>
          <cell r="C48" t="str">
            <v>A00317G</v>
          </cell>
          <cell r="D48">
            <v>0</v>
          </cell>
          <cell r="E48">
            <v>21710</v>
          </cell>
          <cell r="F48" t="str">
            <v>ELECTRONICS / COMMUNICATIONS MAINTENANCE SHOP</v>
          </cell>
          <cell r="G48" t="str">
            <v>A</v>
          </cell>
          <cell r="H48" t="str">
            <v>COMMAND SYSTEM,TACT</v>
          </cell>
          <cell r="I48"/>
          <cell r="J48" t="str">
            <v>AN/TSQ-297(V)1</v>
          </cell>
          <cell r="K48"/>
          <cell r="L48" t="str">
            <v>LZ</v>
          </cell>
          <cell r="M48" t="str">
            <v>C</v>
          </cell>
        </row>
        <row r="49">
          <cell r="B49" t="str">
            <v>A0032</v>
          </cell>
          <cell r="C49" t="str">
            <v>A00327G</v>
          </cell>
          <cell r="D49">
            <v>0</v>
          </cell>
          <cell r="E49">
            <v>21710</v>
          </cell>
          <cell r="F49" t="str">
            <v>ELECTRONICS / COMMUNICATIONS MAINTENANCE SHOP</v>
          </cell>
          <cell r="G49" t="str">
            <v>A</v>
          </cell>
          <cell r="H49" t="str">
            <v>COMMUNICATION SYSTE</v>
          </cell>
          <cell r="I49" t="str">
            <v>NSWC CRANE</v>
          </cell>
          <cell r="J49" t="str">
            <v>AN/MRQ-13(V)1</v>
          </cell>
          <cell r="K49" t="str">
            <v>N</v>
          </cell>
          <cell r="L49" t="str">
            <v>7D</v>
          </cell>
          <cell r="M49" t="str">
            <v>B</v>
          </cell>
        </row>
        <row r="50">
          <cell r="B50" t="str">
            <v>A0032</v>
          </cell>
          <cell r="C50" t="str">
            <v>A00327G</v>
          </cell>
          <cell r="D50">
            <v>0</v>
          </cell>
          <cell r="E50">
            <v>21710</v>
          </cell>
          <cell r="F50" t="str">
            <v>ELECTRONICS / COMMUNICATIONS MAINTENANCE SHOP</v>
          </cell>
          <cell r="G50" t="str">
            <v>A</v>
          </cell>
          <cell r="H50" t="str">
            <v>COMMUNICATION SUBSY</v>
          </cell>
          <cell r="I50" t="str">
            <v>NSWC CRANE</v>
          </cell>
          <cell r="J50" t="str">
            <v>AN/TSC-176</v>
          </cell>
          <cell r="K50" t="str">
            <v>N</v>
          </cell>
          <cell r="L50" t="str">
            <v>7D</v>
          </cell>
          <cell r="M50" t="str">
            <v>B</v>
          </cell>
        </row>
        <row r="51">
          <cell r="B51" t="str">
            <v>A0033</v>
          </cell>
          <cell r="C51" t="str">
            <v>A00337G</v>
          </cell>
          <cell r="D51">
            <v>0</v>
          </cell>
          <cell r="E51">
            <v>21710</v>
          </cell>
          <cell r="F51" t="str">
            <v>ELECTRONICS / COMMUNICATIONS MAINTENANCE SHOP</v>
          </cell>
          <cell r="G51" t="str">
            <v>A</v>
          </cell>
          <cell r="H51" t="str">
            <v>PROCESSING DISPLAY</v>
          </cell>
          <cell r="I51"/>
          <cell r="J51" t="str">
            <v>AN/TSQ-254</v>
          </cell>
          <cell r="K51"/>
          <cell r="L51" t="str">
            <v>7A</v>
          </cell>
          <cell r="M51" t="str">
            <v>A</v>
          </cell>
        </row>
        <row r="52">
          <cell r="B52" t="str">
            <v>A0033</v>
          </cell>
          <cell r="C52" t="str">
            <v>A00337G</v>
          </cell>
          <cell r="D52">
            <v>0</v>
          </cell>
          <cell r="E52">
            <v>21710</v>
          </cell>
          <cell r="F52" t="str">
            <v>ELECTRONICS / COMMUNICATIONS MAINTENANCE SHOP</v>
          </cell>
          <cell r="G52" t="str">
            <v>A</v>
          </cell>
          <cell r="H52" t="str">
            <v>COMMAND SYSTEM,TACT</v>
          </cell>
          <cell r="I52" t="str">
            <v>NSWC CRANE</v>
          </cell>
          <cell r="J52" t="str">
            <v>AN/TSQ-273(V)1</v>
          </cell>
          <cell r="K52" t="str">
            <v>N</v>
          </cell>
          <cell r="L52" t="str">
            <v>7A</v>
          </cell>
          <cell r="M52" t="str">
            <v>A</v>
          </cell>
        </row>
        <row r="53">
          <cell r="B53" t="str">
            <v>A0033</v>
          </cell>
          <cell r="C53" t="str">
            <v>A00337G</v>
          </cell>
          <cell r="D53">
            <v>0</v>
          </cell>
          <cell r="E53">
            <v>21710</v>
          </cell>
          <cell r="F53" t="str">
            <v>ELECTRONICS / COMMUNICATIONS MAINTENANCE SHOP</v>
          </cell>
          <cell r="G53" t="str">
            <v>A</v>
          </cell>
          <cell r="H53" t="str">
            <v>OPERATIONS CENTRAL</v>
          </cell>
          <cell r="I53" t="str">
            <v>NSWC CRANE</v>
          </cell>
          <cell r="J53" t="str">
            <v>AN/TSQ-273(V)5</v>
          </cell>
          <cell r="K53" t="str">
            <v>N</v>
          </cell>
          <cell r="L53" t="str">
            <v>7A</v>
          </cell>
          <cell r="M53" t="str">
            <v>A</v>
          </cell>
        </row>
        <row r="54">
          <cell r="B54" t="str">
            <v>A0034</v>
          </cell>
          <cell r="C54" t="str">
            <v>A00347G</v>
          </cell>
          <cell r="D54">
            <v>0</v>
          </cell>
          <cell r="E54">
            <v>21710</v>
          </cell>
          <cell r="F54" t="str">
            <v>ELECTRONICS / COMMUNICATIONS MAINTENANCE SHOP</v>
          </cell>
          <cell r="G54" t="str">
            <v>A</v>
          </cell>
          <cell r="H54" t="str">
            <v>DEPLOYED KU-BAND EA</v>
          </cell>
          <cell r="I54" t="str">
            <v>1BPKO</v>
          </cell>
          <cell r="J54"/>
          <cell r="K54" t="str">
            <v>Y</v>
          </cell>
          <cell r="L54"/>
          <cell r="M54"/>
        </row>
        <row r="55">
          <cell r="B55" t="str">
            <v>A0035</v>
          </cell>
          <cell r="C55" t="str">
            <v>A00357G</v>
          </cell>
          <cell r="D55">
            <v>0</v>
          </cell>
          <cell r="E55">
            <v>21710</v>
          </cell>
          <cell r="F55" t="str">
            <v>ELECTRONICS / COMMUNICATIONS MAINTENANCE SHOP</v>
          </cell>
          <cell r="G55" t="str">
            <v>A</v>
          </cell>
          <cell r="H55" t="str">
            <v>JOINT WORLDWIDE INTELLIGENCE COMMUNICATION EXPEDITIONARY SERVER</v>
          </cell>
          <cell r="I55"/>
          <cell r="J55"/>
          <cell r="K55"/>
          <cell r="L55"/>
          <cell r="M55"/>
        </row>
        <row r="56">
          <cell r="B56" t="str">
            <v>A0036</v>
          </cell>
          <cell r="C56" t="str">
            <v>A00367G</v>
          </cell>
          <cell r="D56">
            <v>0</v>
          </cell>
          <cell r="E56">
            <v>21710</v>
          </cell>
          <cell r="F56" t="str">
            <v>ELECTRONICS / COMMUNICATIONS MAINTENANCE SHOP</v>
          </cell>
          <cell r="G56" t="str">
            <v>A</v>
          </cell>
          <cell r="H56" t="str">
            <v>MOBILE METEROLOGICA</v>
          </cell>
          <cell r="I56"/>
          <cell r="J56"/>
          <cell r="K56"/>
          <cell r="L56"/>
          <cell r="M56"/>
        </row>
        <row r="57">
          <cell r="B57" t="str">
            <v>A0037</v>
          </cell>
          <cell r="C57" t="str">
            <v>A00377G</v>
          </cell>
          <cell r="D57">
            <v>0</v>
          </cell>
          <cell r="E57">
            <v>21710</v>
          </cell>
          <cell r="F57" t="str">
            <v>ELECTRONICS / COMMUNICATIONS MAINTENANCE SHOP</v>
          </cell>
          <cell r="G57" t="str">
            <v>A</v>
          </cell>
          <cell r="H57" t="str">
            <v>SATELLITE COMMUNICA</v>
          </cell>
          <cell r="I57" t="str">
            <v>1BPKO</v>
          </cell>
          <cell r="J57"/>
          <cell r="K57" t="str">
            <v>Y</v>
          </cell>
          <cell r="L57"/>
          <cell r="M57"/>
        </row>
        <row r="58">
          <cell r="B58" t="str">
            <v>A0037</v>
          </cell>
          <cell r="C58" t="str">
            <v>A00377G</v>
          </cell>
          <cell r="D58">
            <v>0</v>
          </cell>
          <cell r="E58">
            <v>21710</v>
          </cell>
          <cell r="F58" t="str">
            <v>ELECTRONICS / COMMUNICATIONS MAINTENANCE SHOP</v>
          </cell>
          <cell r="G58" t="str">
            <v>A</v>
          </cell>
          <cell r="H58" t="str">
            <v>SATELLITE COMMUNICA</v>
          </cell>
          <cell r="I58" t="str">
            <v>1BPKO</v>
          </cell>
          <cell r="J58"/>
          <cell r="K58" t="str">
            <v>Y</v>
          </cell>
          <cell r="L58"/>
          <cell r="M58"/>
        </row>
        <row r="59">
          <cell r="B59" t="str">
            <v>A0037</v>
          </cell>
          <cell r="C59" t="str">
            <v>A00377G</v>
          </cell>
          <cell r="D59">
            <v>0</v>
          </cell>
          <cell r="E59">
            <v>21710</v>
          </cell>
          <cell r="F59" t="str">
            <v>ELECTRONICS / COMMUNICATIONS MAINTENANCE SHOP</v>
          </cell>
          <cell r="G59" t="str">
            <v>A</v>
          </cell>
          <cell r="H59" t="str">
            <v>SATELLITE COMMUNICA</v>
          </cell>
          <cell r="I59" t="str">
            <v>1BPKO</v>
          </cell>
          <cell r="J59"/>
          <cell r="K59" t="str">
            <v>Y</v>
          </cell>
          <cell r="L59"/>
          <cell r="M59"/>
        </row>
        <row r="60">
          <cell r="B60" t="str">
            <v>A0038</v>
          </cell>
          <cell r="C60" t="str">
            <v>A00387G</v>
          </cell>
          <cell r="D60">
            <v>0</v>
          </cell>
          <cell r="E60">
            <v>21710</v>
          </cell>
          <cell r="F60" t="str">
            <v>ELECTRONICS / COMMUNICATIONS MAINTENANCE SHOP</v>
          </cell>
          <cell r="G60" t="str">
            <v>A</v>
          </cell>
          <cell r="H60" t="str">
            <v>NRP,MRS REMOTE ENCL</v>
          </cell>
          <cell r="I60"/>
          <cell r="J60"/>
          <cell r="K60"/>
          <cell r="L60"/>
          <cell r="M60"/>
        </row>
        <row r="61">
          <cell r="B61" t="str">
            <v>A0038</v>
          </cell>
          <cell r="C61" t="str">
            <v>A00387GA</v>
          </cell>
          <cell r="D61">
            <v>0</v>
          </cell>
          <cell r="E61">
            <v>21710</v>
          </cell>
          <cell r="F61" t="str">
            <v>ELECTRONICS / COMMUNICATIONS MAINTENANCE SHOP</v>
          </cell>
          <cell r="G61" t="str">
            <v>A</v>
          </cell>
          <cell r="H61" t="str">
            <v>NRP,MRS REMOTE ENCL</v>
          </cell>
          <cell r="I61"/>
          <cell r="J61"/>
          <cell r="K61"/>
          <cell r="L61"/>
          <cell r="M61"/>
        </row>
        <row r="62">
          <cell r="B62" t="str">
            <v>A0040</v>
          </cell>
          <cell r="C62" t="str">
            <v>A00407G</v>
          </cell>
          <cell r="D62">
            <v>0</v>
          </cell>
          <cell r="E62">
            <v>21710</v>
          </cell>
          <cell r="F62" t="str">
            <v>ELECTRONICS / COMMUNICATIONS MAINTENANCE SHOP</v>
          </cell>
          <cell r="G62" t="str">
            <v>A</v>
          </cell>
          <cell r="H62" t="str">
            <v>LOC SENSOR SYS(LS)</v>
          </cell>
          <cell r="I62"/>
          <cell r="J62" t="str">
            <v>0222762</v>
          </cell>
          <cell r="K62"/>
          <cell r="L62"/>
          <cell r="M62"/>
        </row>
        <row r="63">
          <cell r="B63" t="str">
            <v>A0040</v>
          </cell>
          <cell r="C63" t="str">
            <v>A00407GA</v>
          </cell>
          <cell r="D63">
            <v>0</v>
          </cell>
          <cell r="E63">
            <v>21710</v>
          </cell>
          <cell r="F63" t="str">
            <v>ELECTRONICS / COMMUNICATIONS MAINTENANCE SHOP</v>
          </cell>
          <cell r="G63" t="str">
            <v>A</v>
          </cell>
          <cell r="H63" t="str">
            <v>LOC SENSOR SYS(LS)</v>
          </cell>
          <cell r="I63"/>
          <cell r="J63" t="str">
            <v>0222762</v>
          </cell>
          <cell r="K63"/>
          <cell r="L63"/>
          <cell r="M63"/>
        </row>
        <row r="64">
          <cell r="B64" t="str">
            <v>A0042</v>
          </cell>
          <cell r="C64" t="str">
            <v>A00427G</v>
          </cell>
          <cell r="D64">
            <v>0</v>
          </cell>
          <cell r="E64">
            <v>21710</v>
          </cell>
          <cell r="F64" t="str">
            <v>ELECTRONICS / COMMUNICATIONS MAINTENANCE SHOP</v>
          </cell>
          <cell r="G64" t="str">
            <v>A</v>
          </cell>
          <cell r="H64" t="str">
            <v>ACCESSORY KIT,PHOTO</v>
          </cell>
          <cell r="I64" t="str">
            <v>CANON</v>
          </cell>
          <cell r="J64"/>
          <cell r="K64" t="str">
            <v>0</v>
          </cell>
          <cell r="L64" t="str">
            <v>OP</v>
          </cell>
          <cell r="M64" t="str">
            <v>C</v>
          </cell>
        </row>
        <row r="65">
          <cell r="B65" t="str">
            <v>A0043</v>
          </cell>
          <cell r="C65" t="str">
            <v>A00437G</v>
          </cell>
          <cell r="D65">
            <v>0</v>
          </cell>
          <cell r="E65">
            <v>21710</v>
          </cell>
          <cell r="F65" t="str">
            <v>ELECTRONICS / COMMUNICATIONS MAINTENANCE SHOP</v>
          </cell>
          <cell r="G65" t="str">
            <v>A</v>
          </cell>
          <cell r="H65" t="str">
            <v>POSITION LOCATION I</v>
          </cell>
          <cell r="I65" t="str">
            <v>1VPW9</v>
          </cell>
          <cell r="J65"/>
          <cell r="K65"/>
          <cell r="L65"/>
          <cell r="M65"/>
        </row>
        <row r="66">
          <cell r="B66" t="str">
            <v>A0044</v>
          </cell>
          <cell r="C66" t="str">
            <v>A00447G</v>
          </cell>
          <cell r="D66">
            <v>0</v>
          </cell>
          <cell r="E66">
            <v>21710</v>
          </cell>
          <cell r="F66" t="str">
            <v>ELECTRONICS / COMMUNICATIONS MAINTENANCE SHOP</v>
          </cell>
          <cell r="G66" t="str">
            <v>A</v>
          </cell>
          <cell r="H66" t="str">
            <v>DATA STORAGE MODULE</v>
          </cell>
          <cell r="I66" t="str">
            <v>GD</v>
          </cell>
          <cell r="J66"/>
          <cell r="K66" t="str">
            <v>N</v>
          </cell>
          <cell r="L66"/>
          <cell r="M66"/>
        </row>
        <row r="67">
          <cell r="B67" t="str">
            <v>A0045</v>
          </cell>
          <cell r="C67" t="str">
            <v>A00457G</v>
          </cell>
          <cell r="D67">
            <v>0</v>
          </cell>
          <cell r="E67">
            <v>21710</v>
          </cell>
          <cell r="F67" t="str">
            <v>ELECTRONICS / COMMUNICATIONS MAINTENANCE SHOP</v>
          </cell>
          <cell r="G67" t="str">
            <v>A</v>
          </cell>
          <cell r="H67" t="str">
            <v>MODULE,POWER</v>
          </cell>
          <cell r="I67" t="str">
            <v>GD</v>
          </cell>
          <cell r="J67"/>
          <cell r="K67" t="str">
            <v>N</v>
          </cell>
          <cell r="L67"/>
          <cell r="M67"/>
        </row>
        <row r="68">
          <cell r="B68" t="str">
            <v>A0046</v>
          </cell>
          <cell r="C68" t="str">
            <v>A00467G</v>
          </cell>
          <cell r="D68">
            <v>0</v>
          </cell>
          <cell r="E68">
            <v>21710</v>
          </cell>
          <cell r="F68" t="str">
            <v>ELECTRONICS / COMMUNICATIONS MAINTENANCE SHOP</v>
          </cell>
          <cell r="G68" t="str">
            <v>A</v>
          </cell>
          <cell r="H68" t="str">
            <v>DEPLOYED KU-BAND EA</v>
          </cell>
          <cell r="I68" t="str">
            <v>1BPK0</v>
          </cell>
          <cell r="J68"/>
          <cell r="K68" t="str">
            <v>Y</v>
          </cell>
          <cell r="L68"/>
          <cell r="M68"/>
        </row>
        <row r="69">
          <cell r="B69" t="str">
            <v>A0047</v>
          </cell>
          <cell r="C69" t="str">
            <v>A00477B</v>
          </cell>
          <cell r="D69">
            <v>0</v>
          </cell>
          <cell r="E69">
            <v>44112</v>
          </cell>
          <cell r="F69" t="str">
            <v>STORAGE OF AIR OR GROUND ORGANIC UNITS FOR MARINE CORPS</v>
          </cell>
          <cell r="G69" t="str">
            <v>A</v>
          </cell>
          <cell r="H69" t="str">
            <v>SHELTER,EXPANDABLE</v>
          </cell>
          <cell r="I69" t="str">
            <v>N/A</v>
          </cell>
          <cell r="J69" t="str">
            <v>09021A0000</v>
          </cell>
          <cell r="K69" t="str">
            <v>N</v>
          </cell>
          <cell r="L69"/>
          <cell r="M69"/>
        </row>
        <row r="70">
          <cell r="B70" t="str">
            <v>A0048</v>
          </cell>
          <cell r="C70" t="str">
            <v>A00487G</v>
          </cell>
          <cell r="D70">
            <v>0</v>
          </cell>
          <cell r="E70">
            <v>21710</v>
          </cell>
          <cell r="F70" t="str">
            <v>ELECTRONICS / COMMUNICATIONS MAINTENANCE SHOP</v>
          </cell>
          <cell r="G70" t="str">
            <v>A</v>
          </cell>
          <cell r="H70" t="str">
            <v>DRONE DEFENDER</v>
          </cell>
          <cell r="I70"/>
          <cell r="J70" t="str">
            <v>B-DD-021</v>
          </cell>
          <cell r="K70"/>
          <cell r="L70" t="str">
            <v>MZ</v>
          </cell>
          <cell r="M70" t="str">
            <v>C</v>
          </cell>
        </row>
        <row r="71">
          <cell r="B71" t="str">
            <v>A0048</v>
          </cell>
          <cell r="C71" t="str">
            <v>A00487G</v>
          </cell>
          <cell r="D71">
            <v>0</v>
          </cell>
          <cell r="E71">
            <v>21710</v>
          </cell>
          <cell r="F71" t="str">
            <v>ELECTRONICS / COMMUNICATIONS MAINTENANCE SHOP</v>
          </cell>
          <cell r="G71" t="str">
            <v>A</v>
          </cell>
          <cell r="H71" t="str">
            <v>UNMANNED AIRCRAFT</v>
          </cell>
          <cell r="I71"/>
          <cell r="J71" t="str">
            <v>B-DD-021</v>
          </cell>
          <cell r="K71"/>
          <cell r="L71" t="str">
            <v>MZ</v>
          </cell>
          <cell r="M71" t="str">
            <v>C</v>
          </cell>
        </row>
        <row r="72">
          <cell r="B72" t="str">
            <v>A0049</v>
          </cell>
          <cell r="C72" t="str">
            <v>A00497G</v>
          </cell>
          <cell r="D72">
            <v>0</v>
          </cell>
          <cell r="E72">
            <v>21710</v>
          </cell>
          <cell r="F72" t="str">
            <v>ELECTRONICS / COMMUNICATIONS MAINTENANCE SHOP</v>
          </cell>
          <cell r="G72" t="str">
            <v>A</v>
          </cell>
          <cell r="H72" t="str">
            <v>ULTIMA 100MM ED SPO</v>
          </cell>
          <cell r="I72" t="str">
            <v>CELESTRON</v>
          </cell>
          <cell r="J72" t="str">
            <v>ULTIMA 100MM</v>
          </cell>
          <cell r="K72"/>
          <cell r="L72"/>
          <cell r="M72"/>
        </row>
        <row r="73">
          <cell r="B73" t="str">
            <v>A0050</v>
          </cell>
          <cell r="C73" t="str">
            <v>A00507G</v>
          </cell>
          <cell r="D73">
            <v>0</v>
          </cell>
          <cell r="E73">
            <v>21710</v>
          </cell>
          <cell r="F73" t="str">
            <v>ELECTRONICS / COMMUNICATIONS MAINTENANCE SHOP</v>
          </cell>
          <cell r="G73" t="str">
            <v>A</v>
          </cell>
          <cell r="H73" t="str">
            <v>COMMUNICATIONS CONT</v>
          </cell>
          <cell r="I73"/>
          <cell r="J73"/>
          <cell r="K73"/>
          <cell r="L73" t="str">
            <v>ND</v>
          </cell>
          <cell r="M73" t="str">
            <v>C</v>
          </cell>
        </row>
        <row r="74">
          <cell r="B74" t="str">
            <v>A0053</v>
          </cell>
          <cell r="C74" t="str">
            <v>A00537G</v>
          </cell>
          <cell r="D74">
            <v>0</v>
          </cell>
          <cell r="E74">
            <v>21710</v>
          </cell>
          <cell r="F74" t="str">
            <v>ELECTRONICS / COMMUNICATIONS MAINTENANCE SHOP</v>
          </cell>
          <cell r="G74" t="str">
            <v>A</v>
          </cell>
          <cell r="H74" t="str">
            <v>DEPLOYABLE MISSION SUPPORT SYSTEM (DMSS)</v>
          </cell>
          <cell r="I74"/>
          <cell r="J74"/>
          <cell r="K74"/>
          <cell r="L74"/>
          <cell r="M74"/>
        </row>
        <row r="75">
          <cell r="B75" t="str">
            <v>A0054</v>
          </cell>
          <cell r="C75" t="str">
            <v>A00547G</v>
          </cell>
          <cell r="D75">
            <v>0</v>
          </cell>
          <cell r="E75">
            <v>21710</v>
          </cell>
          <cell r="F75" t="str">
            <v>ELECTRONICS / COMMUNICATIONS MAINTENANCE SHOP</v>
          </cell>
          <cell r="G75" t="str">
            <v>A</v>
          </cell>
          <cell r="H75" t="str">
            <v>EMS STORM IDU INMAR</v>
          </cell>
          <cell r="I75" t="str">
            <v>EMS</v>
          </cell>
          <cell r="J75" t="str">
            <v>STORM</v>
          </cell>
          <cell r="K75"/>
          <cell r="L75"/>
          <cell r="M75"/>
        </row>
        <row r="76">
          <cell r="B76" t="str">
            <v>A0055</v>
          </cell>
          <cell r="C76" t="str">
            <v>A00557G</v>
          </cell>
          <cell r="D76">
            <v>0</v>
          </cell>
          <cell r="E76">
            <v>21710</v>
          </cell>
          <cell r="F76" t="str">
            <v>ELECTRONICS / COMMUNICATIONS MAINTENANCE SHOP</v>
          </cell>
          <cell r="G76" t="str">
            <v>A</v>
          </cell>
          <cell r="H76" t="str">
            <v>NOTM-INTERNALLY TRANSPORTABLE VEHICLE (ITV)</v>
          </cell>
          <cell r="I76"/>
          <cell r="J76"/>
          <cell r="K76"/>
          <cell r="L76" t="str">
            <v>NZ</v>
          </cell>
          <cell r="M76" t="str">
            <v>C</v>
          </cell>
        </row>
        <row r="77">
          <cell r="B77" t="str">
            <v>A0056</v>
          </cell>
          <cell r="C77" t="str">
            <v>A00567G</v>
          </cell>
          <cell r="D77">
            <v>0</v>
          </cell>
          <cell r="E77">
            <v>21710</v>
          </cell>
          <cell r="F77" t="str">
            <v>ELECTRONICS / COMMUNICATIONS MAINTENANCE SHOP</v>
          </cell>
          <cell r="G77" t="str">
            <v>A</v>
          </cell>
          <cell r="H77" t="str">
            <v>CAMERA SET,MOTION P</v>
          </cell>
          <cell r="I77"/>
          <cell r="J77" t="str">
            <v>4671-1</v>
          </cell>
          <cell r="K77"/>
          <cell r="L77"/>
          <cell r="M77"/>
        </row>
        <row r="78">
          <cell r="B78" t="str">
            <v>A0057</v>
          </cell>
          <cell r="C78" t="str">
            <v>A00577G</v>
          </cell>
          <cell r="D78">
            <v>0</v>
          </cell>
          <cell r="E78">
            <v>21710</v>
          </cell>
          <cell r="F78" t="str">
            <v>ELECTRONICS / COMMUNICATIONS MAINTENANCE SHOP</v>
          </cell>
          <cell r="G78" t="str">
            <v>A</v>
          </cell>
          <cell r="H78" t="str">
            <v>AIR TRAFFIC CONTROL</v>
          </cell>
          <cell r="I78"/>
          <cell r="J78" t="str">
            <v>AN/TSQ-120C</v>
          </cell>
          <cell r="K78"/>
          <cell r="L78"/>
          <cell r="M78"/>
        </row>
        <row r="79">
          <cell r="B79" t="str">
            <v>A0058</v>
          </cell>
          <cell r="C79" t="str">
            <v>A00587G</v>
          </cell>
          <cell r="D79">
            <v>0</v>
          </cell>
          <cell r="E79">
            <v>21710</v>
          </cell>
          <cell r="F79" t="str">
            <v>ELECTRONICS / COMMUNICATIONS MAINTENANCE SHOP</v>
          </cell>
          <cell r="G79" t="str">
            <v>A</v>
          </cell>
          <cell r="H79" t="str">
            <v>RADOME INTERIOR CON</v>
          </cell>
          <cell r="I79" t="str">
            <v>HAZELTINE</v>
          </cell>
          <cell r="J79" t="str">
            <v>AN/GPA123</v>
          </cell>
          <cell r="K79"/>
          <cell r="L79"/>
          <cell r="M79"/>
        </row>
        <row r="80">
          <cell r="B80" t="str">
            <v>A0059</v>
          </cell>
          <cell r="C80" t="str">
            <v>A00597G</v>
          </cell>
          <cell r="D80">
            <v>0</v>
          </cell>
          <cell r="E80">
            <v>21710</v>
          </cell>
          <cell r="F80" t="str">
            <v>ELECTRONICS / COMMUNICATIONS MAINTENANCE SHOP</v>
          </cell>
          <cell r="G80" t="str">
            <v>A</v>
          </cell>
          <cell r="H80" t="str">
            <v>DIG TER AN MAP SY-L</v>
          </cell>
          <cell r="I80" t="str">
            <v>GATEWAY LAPT</v>
          </cell>
          <cell r="J80" t="str">
            <v>M675XL</v>
          </cell>
          <cell r="K80" t="str">
            <v>N</v>
          </cell>
          <cell r="L80" t="str">
            <v>DJ</v>
          </cell>
          <cell r="M80" t="str">
            <v>C</v>
          </cell>
        </row>
        <row r="81">
          <cell r="B81" t="str">
            <v>A0059</v>
          </cell>
          <cell r="C81" t="str">
            <v>A00597G</v>
          </cell>
          <cell r="D81">
            <v>0</v>
          </cell>
          <cell r="E81">
            <v>21710</v>
          </cell>
          <cell r="F81" t="str">
            <v>ELECTRONICS / COMMUNICATIONS MAINTENANCE SHOP</v>
          </cell>
          <cell r="G81" t="str">
            <v>A</v>
          </cell>
          <cell r="H81" t="str">
            <v>DIGITAL TOPOGRAPHIC</v>
          </cell>
          <cell r="I81" t="str">
            <v>NSWC</v>
          </cell>
          <cell r="J81" t="str">
            <v>AN/GSQ-279</v>
          </cell>
          <cell r="K81" t="str">
            <v>N</v>
          </cell>
          <cell r="L81" t="str">
            <v>DJ</v>
          </cell>
          <cell r="M81" t="str">
            <v>C</v>
          </cell>
        </row>
        <row r="82">
          <cell r="B82" t="str">
            <v>A0059</v>
          </cell>
          <cell r="C82" t="str">
            <v>A00597GF</v>
          </cell>
          <cell r="D82">
            <v>0</v>
          </cell>
          <cell r="E82">
            <v>21710</v>
          </cell>
          <cell r="F82" t="str">
            <v>ELECTRONICS / COMMUNICATIONS MAINTENANCE SHOP</v>
          </cell>
          <cell r="G82" t="str">
            <v>A</v>
          </cell>
          <cell r="H82" t="str">
            <v>DIG TER AN MAP SY-L</v>
          </cell>
          <cell r="I82" t="str">
            <v>GATEWAY LAPT</v>
          </cell>
          <cell r="J82" t="str">
            <v>M675XL</v>
          </cell>
          <cell r="K82"/>
          <cell r="L82"/>
          <cell r="M82"/>
        </row>
        <row r="83">
          <cell r="B83" t="str">
            <v>A0059</v>
          </cell>
          <cell r="C83" t="str">
            <v>A00597GG</v>
          </cell>
          <cell r="D83">
            <v>0</v>
          </cell>
          <cell r="E83">
            <v>21710</v>
          </cell>
          <cell r="F83" t="str">
            <v>ELECTRONICS / COMMUNICATIONS MAINTENANCE SHOP</v>
          </cell>
          <cell r="G83" t="str">
            <v>A</v>
          </cell>
          <cell r="H83" t="str">
            <v>DIG TER AN MAP SY-L</v>
          </cell>
          <cell r="I83" t="str">
            <v>GATEWAY LAPT</v>
          </cell>
          <cell r="J83" t="str">
            <v>M675XL</v>
          </cell>
          <cell r="K83"/>
          <cell r="L83"/>
          <cell r="M83"/>
        </row>
        <row r="84">
          <cell r="B84" t="str">
            <v>A0059</v>
          </cell>
          <cell r="C84" t="str">
            <v>A00597GH</v>
          </cell>
          <cell r="D84">
            <v>0</v>
          </cell>
          <cell r="E84">
            <v>21710</v>
          </cell>
          <cell r="F84" t="str">
            <v>ELECTRONICS / COMMUNICATIONS MAINTENANCE SHOP</v>
          </cell>
          <cell r="G84" t="str">
            <v>A</v>
          </cell>
          <cell r="H84" t="str">
            <v>DIG TER AN MAP SY-L</v>
          </cell>
          <cell r="I84" t="str">
            <v>GATEWAY LAPT</v>
          </cell>
          <cell r="J84" t="str">
            <v>M675XL</v>
          </cell>
          <cell r="K84"/>
          <cell r="L84"/>
          <cell r="M84"/>
        </row>
        <row r="85">
          <cell r="B85" t="str">
            <v>A0060</v>
          </cell>
          <cell r="C85" t="str">
            <v>A00607G</v>
          </cell>
          <cell r="D85">
            <v>0</v>
          </cell>
          <cell r="E85">
            <v>21710</v>
          </cell>
          <cell r="F85" t="str">
            <v>ELECTRONICS / COMMUNICATIONS MAINTENANCE SHOP</v>
          </cell>
          <cell r="G85" t="str">
            <v>A</v>
          </cell>
          <cell r="H85" t="str">
            <v>ANTENNA TRANSCEIVER</v>
          </cell>
          <cell r="I85"/>
          <cell r="J85" t="str">
            <v>OV-103/TPQ-46</v>
          </cell>
          <cell r="K85"/>
          <cell r="L85" t="str">
            <v>3D</v>
          </cell>
          <cell r="M85" t="str">
            <v>C</v>
          </cell>
        </row>
        <row r="86">
          <cell r="B86" t="str">
            <v>A0060</v>
          </cell>
          <cell r="C86" t="str">
            <v>A00607G</v>
          </cell>
          <cell r="D86">
            <v>0</v>
          </cell>
          <cell r="E86">
            <v>21710</v>
          </cell>
          <cell r="F86" t="str">
            <v>ELECTRONICS / COMMUNICATIONS MAINTENANCE SHOP</v>
          </cell>
          <cell r="G86" t="str">
            <v>A</v>
          </cell>
          <cell r="H86" t="str">
            <v>JOINT SRVC WORKSTAT</v>
          </cell>
          <cell r="I86" t="str">
            <v>GEN DYNAMICS</v>
          </cell>
          <cell r="J86" t="str">
            <v xml:space="preserve"> AN/TSQ-220(V)3</v>
          </cell>
          <cell r="K86" t="str">
            <v>Y</v>
          </cell>
          <cell r="L86" t="str">
            <v>3D</v>
          </cell>
          <cell r="M86" t="str">
            <v>C</v>
          </cell>
        </row>
        <row r="87">
          <cell r="B87" t="str">
            <v>A0061</v>
          </cell>
          <cell r="C87" t="str">
            <v>A00617G</v>
          </cell>
          <cell r="D87">
            <v>0</v>
          </cell>
          <cell r="E87">
            <v>21710</v>
          </cell>
          <cell r="F87" t="str">
            <v>ELECTRONICS / COMMUNICATIONS MAINTENANCE SHOP</v>
          </cell>
          <cell r="G87" t="str">
            <v>A</v>
          </cell>
          <cell r="H87" t="str">
            <v>MAST SECTION</v>
          </cell>
          <cell r="I87" t="str">
            <v>CONTACT CORP</v>
          </cell>
          <cell r="J87" t="str">
            <v>TEAMS RR</v>
          </cell>
          <cell r="K87" t="str">
            <v>N</v>
          </cell>
          <cell r="L87" t="str">
            <v>3G</v>
          </cell>
          <cell r="M87" t="str">
            <v>C</v>
          </cell>
        </row>
        <row r="88">
          <cell r="B88" t="str">
            <v>A0061</v>
          </cell>
          <cell r="C88" t="str">
            <v>A00617G</v>
          </cell>
          <cell r="D88">
            <v>0</v>
          </cell>
          <cell r="E88">
            <v>21710</v>
          </cell>
          <cell r="F88" t="str">
            <v>ELECTRONICS / COMMUNICATIONS MAINTENANCE SHOP</v>
          </cell>
          <cell r="G88" t="str">
            <v>A</v>
          </cell>
          <cell r="H88" t="str">
            <v>MAST SECTION</v>
          </cell>
          <cell r="I88" t="str">
            <v>DBA CONTACT</v>
          </cell>
          <cell r="J88" t="str">
            <v>TEAMS TRAILER</v>
          </cell>
          <cell r="K88" t="str">
            <v>N</v>
          </cell>
          <cell r="L88" t="str">
            <v>3G</v>
          </cell>
          <cell r="M88" t="str">
            <v>C</v>
          </cell>
        </row>
        <row r="89">
          <cell r="B89" t="str">
            <v>A0062</v>
          </cell>
          <cell r="C89" t="str">
            <v>A00627G</v>
          </cell>
          <cell r="D89">
            <v>0</v>
          </cell>
          <cell r="E89">
            <v>21710</v>
          </cell>
          <cell r="F89" t="str">
            <v>ELECTRONICS / COMMUNICATIONS MAINTENANCE SHOP</v>
          </cell>
          <cell r="G89" t="str">
            <v>A</v>
          </cell>
          <cell r="H89" t="str">
            <v>AIR TRAFFIC CONTROL</v>
          </cell>
          <cell r="I89"/>
          <cell r="J89" t="str">
            <v>AN/TSQ-216</v>
          </cell>
          <cell r="K89"/>
          <cell r="L89"/>
          <cell r="M89"/>
        </row>
        <row r="90">
          <cell r="B90" t="str">
            <v>A0063</v>
          </cell>
          <cell r="C90" t="str">
            <v>A00637G</v>
          </cell>
          <cell r="D90">
            <v>0</v>
          </cell>
          <cell r="E90">
            <v>21710</v>
          </cell>
          <cell r="F90" t="str">
            <v>ELECTRONICS / COMMUNICATIONS MAINTENANCE SHOP</v>
          </cell>
          <cell r="G90" t="str">
            <v>A</v>
          </cell>
          <cell r="H90" t="str">
            <v>ANTENNA</v>
          </cell>
          <cell r="I90"/>
          <cell r="J90"/>
          <cell r="K90"/>
          <cell r="L90"/>
          <cell r="M90"/>
        </row>
        <row r="91">
          <cell r="B91" t="str">
            <v>A0064</v>
          </cell>
          <cell r="C91" t="str">
            <v>A00647G</v>
          </cell>
          <cell r="D91">
            <v>0</v>
          </cell>
          <cell r="E91">
            <v>21710</v>
          </cell>
          <cell r="F91" t="str">
            <v>ELECTRONICS / COMMUNICATIONS MAINTENANCE SHOP</v>
          </cell>
          <cell r="G91" t="str">
            <v>A</v>
          </cell>
          <cell r="H91" t="str">
            <v>JOINT WORLDWIDE INTELLIGENCE COMMUNICATION SUITE (VTC)</v>
          </cell>
          <cell r="I91"/>
          <cell r="J91"/>
          <cell r="K91"/>
          <cell r="L91"/>
          <cell r="M91"/>
        </row>
        <row r="92">
          <cell r="B92" t="str">
            <v>A0065</v>
          </cell>
          <cell r="C92" t="str">
            <v>A00657G</v>
          </cell>
          <cell r="D92">
            <v>0</v>
          </cell>
          <cell r="E92">
            <v>21710</v>
          </cell>
          <cell r="F92" t="str">
            <v>ELECTRONICS / COMMUNICATIONS MAINTENANCE SHOP</v>
          </cell>
          <cell r="G92" t="str">
            <v>A</v>
          </cell>
          <cell r="H92" t="str">
            <v>SHELTER INTEGRATION</v>
          </cell>
          <cell r="I92"/>
          <cell r="J92"/>
          <cell r="K92"/>
          <cell r="L92"/>
          <cell r="M92"/>
        </row>
        <row r="93">
          <cell r="B93" t="str">
            <v>A0065</v>
          </cell>
          <cell r="C93" t="str">
            <v>A00657GA</v>
          </cell>
          <cell r="D93">
            <v>0</v>
          </cell>
          <cell r="E93">
            <v>21710</v>
          </cell>
          <cell r="F93" t="str">
            <v>ELECTRONICS / COMMUNICATIONS MAINTENANCE SHOP</v>
          </cell>
          <cell r="G93" t="str">
            <v>A</v>
          </cell>
          <cell r="H93" t="str">
            <v>SHELTER INTEGRATION</v>
          </cell>
          <cell r="I93"/>
          <cell r="J93"/>
          <cell r="K93"/>
          <cell r="L93"/>
          <cell r="M93"/>
        </row>
        <row r="94">
          <cell r="B94" t="str">
            <v>A0067</v>
          </cell>
          <cell r="C94" t="str">
            <v>A00677G</v>
          </cell>
          <cell r="D94">
            <v>0</v>
          </cell>
          <cell r="E94">
            <v>21710</v>
          </cell>
          <cell r="F94" t="str">
            <v>ELECTRONICS / COMMUNICATIONS MAINTENANCE SHOP</v>
          </cell>
          <cell r="G94" t="str">
            <v>A</v>
          </cell>
          <cell r="H94" t="str">
            <v>RADIO SET</v>
          </cell>
          <cell r="I94" t="str">
            <v>HARRIS CORP</v>
          </cell>
          <cell r="J94" t="str">
            <v>AN/MRC-148</v>
          </cell>
          <cell r="K94" t="str">
            <v>N</v>
          </cell>
          <cell r="L94" t="str">
            <v>1S</v>
          </cell>
          <cell r="M94" t="str">
            <v>C</v>
          </cell>
        </row>
        <row r="95">
          <cell r="B95" t="str">
            <v>A0068</v>
          </cell>
          <cell r="C95" t="str">
            <v>A00687G</v>
          </cell>
          <cell r="D95">
            <v>0</v>
          </cell>
          <cell r="E95">
            <v>21710</v>
          </cell>
          <cell r="F95" t="str">
            <v>ELECTRONICS / COMMUNICATIONS MAINTENANCE SHOP</v>
          </cell>
          <cell r="G95" t="str">
            <v>A</v>
          </cell>
          <cell r="H95" t="str">
            <v>RADIO SET</v>
          </cell>
          <cell r="I95" t="str">
            <v>SUNAIR ELECT</v>
          </cell>
          <cell r="J95" t="str">
            <v>RADIO SET, HF</v>
          </cell>
          <cell r="K95" t="str">
            <v>N</v>
          </cell>
          <cell r="L95" t="str">
            <v>1M</v>
          </cell>
          <cell r="M95" t="str">
            <v>C</v>
          </cell>
        </row>
        <row r="96">
          <cell r="B96" t="str">
            <v>A0068</v>
          </cell>
          <cell r="C96" t="str">
            <v>A00687G</v>
          </cell>
          <cell r="D96">
            <v>0</v>
          </cell>
          <cell r="E96">
            <v>21710</v>
          </cell>
          <cell r="F96" t="str">
            <v>ELECTRONICS / COMMUNICATIONS MAINTENANCE SHOP</v>
          </cell>
          <cell r="G96" t="str">
            <v>A</v>
          </cell>
          <cell r="H96" t="str">
            <v>RADIO SET</v>
          </cell>
          <cell r="I96" t="str">
            <v>SUNAIR ELECT</v>
          </cell>
          <cell r="J96" t="str">
            <v>RADIO SET, HF</v>
          </cell>
          <cell r="K96" t="str">
            <v>N</v>
          </cell>
          <cell r="L96" t="str">
            <v>1M</v>
          </cell>
          <cell r="M96" t="str">
            <v>C</v>
          </cell>
        </row>
        <row r="97">
          <cell r="B97" t="str">
            <v>A0069</v>
          </cell>
          <cell r="C97" t="str">
            <v>A00697G</v>
          </cell>
          <cell r="D97">
            <v>0</v>
          </cell>
          <cell r="E97">
            <v>21710</v>
          </cell>
          <cell r="F97" t="str">
            <v>ELECTRONICS / COMMUNICATIONS MAINTENANCE SHOP</v>
          </cell>
          <cell r="G97" t="str">
            <v>A</v>
          </cell>
          <cell r="H97" t="str">
            <v>RADIO SET</v>
          </cell>
          <cell r="I97"/>
          <cell r="J97" t="str">
            <v>AN/PSM-64</v>
          </cell>
          <cell r="K97"/>
          <cell r="L97" t="str">
            <v>4H</v>
          </cell>
          <cell r="M97" t="str">
            <v>C</v>
          </cell>
        </row>
        <row r="98">
          <cell r="B98" t="str">
            <v>A0069</v>
          </cell>
          <cell r="C98" t="str">
            <v>A00697G</v>
          </cell>
          <cell r="D98">
            <v>0</v>
          </cell>
          <cell r="E98">
            <v>21710</v>
          </cell>
          <cell r="F98" t="str">
            <v>ELECTRONICS / COMMUNICATIONS MAINTENANCE SHOP</v>
          </cell>
          <cell r="G98" t="str">
            <v>A</v>
          </cell>
          <cell r="H98" t="str">
            <v>RADIO SET</v>
          </cell>
          <cell r="I98" t="str">
            <v>THALES COMM</v>
          </cell>
          <cell r="J98" t="str">
            <v>AN/VRC-111</v>
          </cell>
          <cell r="K98" t="str">
            <v>N</v>
          </cell>
          <cell r="L98" t="str">
            <v>4H</v>
          </cell>
          <cell r="M98" t="str">
            <v>C</v>
          </cell>
        </row>
        <row r="99">
          <cell r="B99" t="str">
            <v>A0069</v>
          </cell>
          <cell r="C99" t="str">
            <v>A00697GA</v>
          </cell>
          <cell r="D99">
            <v>0</v>
          </cell>
          <cell r="E99">
            <v>21710</v>
          </cell>
          <cell r="F99" t="str">
            <v>ELECTRONICS / COMMUNICATIONS MAINTENANCE SHOP</v>
          </cell>
          <cell r="G99" t="str">
            <v>A</v>
          </cell>
          <cell r="H99" t="str">
            <v>RADIO SET</v>
          </cell>
          <cell r="I99" t="str">
            <v>THALES COMM</v>
          </cell>
          <cell r="J99" t="str">
            <v>AN/VRC-111</v>
          </cell>
          <cell r="K99" t="str">
            <v>N</v>
          </cell>
          <cell r="L99"/>
          <cell r="M99"/>
        </row>
        <row r="100">
          <cell r="B100" t="str">
            <v>A0070</v>
          </cell>
          <cell r="C100" t="str">
            <v>A00707G</v>
          </cell>
          <cell r="D100">
            <v>0</v>
          </cell>
          <cell r="E100">
            <v>21710</v>
          </cell>
          <cell r="F100" t="str">
            <v>ELECTRONICS / COMMUNICATIONS MAINTENANCE SHOP</v>
          </cell>
          <cell r="G100" t="str">
            <v>A</v>
          </cell>
          <cell r="H100" t="str">
            <v>SATELLITE,METEOROLO</v>
          </cell>
          <cell r="I100"/>
          <cell r="J100"/>
          <cell r="K100"/>
          <cell r="L100"/>
          <cell r="M100"/>
        </row>
        <row r="101">
          <cell r="B101" t="str">
            <v>A0070</v>
          </cell>
          <cell r="C101" t="str">
            <v>A00707GA</v>
          </cell>
          <cell r="D101">
            <v>0</v>
          </cell>
          <cell r="E101">
            <v>21710</v>
          </cell>
          <cell r="F101" t="str">
            <v>ELECTRONICS / COMMUNICATIONS MAINTENANCE SHOP</v>
          </cell>
          <cell r="G101" t="str">
            <v>A</v>
          </cell>
          <cell r="H101" t="str">
            <v>SATELLITE,METEOROLO</v>
          </cell>
          <cell r="I101"/>
          <cell r="J101"/>
          <cell r="K101"/>
          <cell r="L101"/>
          <cell r="M101"/>
        </row>
        <row r="102">
          <cell r="B102" t="str">
            <v>A0071</v>
          </cell>
          <cell r="C102" t="str">
            <v>A00717G</v>
          </cell>
          <cell r="D102">
            <v>0</v>
          </cell>
          <cell r="E102">
            <v>21710</v>
          </cell>
          <cell r="F102" t="str">
            <v>ELECTRONICS / COMMUNICATIONS MAINTENANCE SHOP</v>
          </cell>
          <cell r="G102" t="str">
            <v>A</v>
          </cell>
          <cell r="H102" t="str">
            <v>FIELD TEST SET</v>
          </cell>
          <cell r="I102" t="str">
            <v>ITT</v>
          </cell>
          <cell r="J102" t="str">
            <v>AN/USM656</v>
          </cell>
          <cell r="K102" t="str">
            <v>N</v>
          </cell>
          <cell r="L102"/>
          <cell r="M102"/>
        </row>
        <row r="103">
          <cell r="B103" t="str">
            <v>A0072</v>
          </cell>
          <cell r="C103" t="str">
            <v>A00727G</v>
          </cell>
          <cell r="D103">
            <v>0</v>
          </cell>
          <cell r="E103">
            <v>21710</v>
          </cell>
          <cell r="F103" t="str">
            <v>ELECTRONICS / COMMUNICATIONS MAINTENANCE SHOP</v>
          </cell>
          <cell r="G103" t="str">
            <v>A</v>
          </cell>
          <cell r="H103" t="str">
            <v>NOTM-AIRBORNE ANTENNA ASSEMBLY</v>
          </cell>
          <cell r="I103"/>
          <cell r="J103" t="str">
            <v>A-KIT</v>
          </cell>
          <cell r="K103"/>
          <cell r="L103" t="str">
            <v>NM</v>
          </cell>
          <cell r="M103" t="str">
            <v>C</v>
          </cell>
        </row>
        <row r="104">
          <cell r="B104" t="str">
            <v>A0073</v>
          </cell>
          <cell r="C104" t="str">
            <v>A00732B</v>
          </cell>
          <cell r="D104">
            <v>0</v>
          </cell>
          <cell r="E104">
            <v>21710</v>
          </cell>
          <cell r="F104" t="str">
            <v>ELECTRONICS / COMMUNICATIONS MAINTENANCE SHOP</v>
          </cell>
          <cell r="G104" t="str">
            <v>A</v>
          </cell>
          <cell r="H104" t="str">
            <v>CHARGER,BATTERY</v>
          </cell>
          <cell r="I104"/>
          <cell r="J104" t="str">
            <v>BTC-70100</v>
          </cell>
          <cell r="K104"/>
          <cell r="L104"/>
          <cell r="M104"/>
        </row>
        <row r="105">
          <cell r="B105" t="str">
            <v>A0074</v>
          </cell>
          <cell r="C105" t="str">
            <v>A00747G</v>
          </cell>
          <cell r="D105">
            <v>0</v>
          </cell>
          <cell r="E105">
            <v>21710</v>
          </cell>
          <cell r="F105" t="str">
            <v>ELECTRONICS / COMMUNICATIONS MAINTENANCE SHOP</v>
          </cell>
          <cell r="G105" t="str">
            <v>A</v>
          </cell>
          <cell r="H105" t="str">
            <v>CEILOMETER, MICRO WEATHER SENSOR (MWS)</v>
          </cell>
          <cell r="I105"/>
          <cell r="J105"/>
          <cell r="K105"/>
          <cell r="L105"/>
          <cell r="M105"/>
        </row>
        <row r="106">
          <cell r="B106" t="str">
            <v>A0075</v>
          </cell>
          <cell r="C106" t="str">
            <v>A00757G</v>
          </cell>
          <cell r="D106">
            <v>0</v>
          </cell>
          <cell r="E106">
            <v>21710</v>
          </cell>
          <cell r="F106" t="str">
            <v>ELECTRONICS / COMMUNICATIONS MAINTENANCE SHOP</v>
          </cell>
          <cell r="G106" t="str">
            <v>A</v>
          </cell>
          <cell r="H106" t="str">
            <v>SPECIAL INTELLIGENCE COALITION FORCES ENCLAVE</v>
          </cell>
          <cell r="I106"/>
          <cell r="J106"/>
          <cell r="K106"/>
          <cell r="L106" t="str">
            <v>OZ</v>
          </cell>
          <cell r="M106" t="str">
            <v>C</v>
          </cell>
        </row>
        <row r="107">
          <cell r="B107" t="str">
            <v>A0076</v>
          </cell>
          <cell r="C107" t="str">
            <v>A00767G</v>
          </cell>
          <cell r="D107">
            <v>0</v>
          </cell>
          <cell r="E107">
            <v>21710</v>
          </cell>
          <cell r="F107" t="str">
            <v>ELECTRONICS / COMMUNICATIONS MAINTENANCE SHOP</v>
          </cell>
          <cell r="G107" t="str">
            <v>A</v>
          </cell>
          <cell r="H107" t="str">
            <v>RECEIVING SET,RADIO</v>
          </cell>
          <cell r="I107"/>
          <cell r="J107" t="str">
            <v>09014L0000-01</v>
          </cell>
          <cell r="K107"/>
          <cell r="L107"/>
          <cell r="M107"/>
        </row>
        <row r="108">
          <cell r="B108" t="str">
            <v>A0077</v>
          </cell>
          <cell r="C108" t="str">
            <v>A00777G</v>
          </cell>
          <cell r="D108">
            <v>0</v>
          </cell>
          <cell r="E108">
            <v>21710</v>
          </cell>
          <cell r="F108" t="str">
            <v>ELECTRONICS / COMMUNICATIONS MAINTENANCE SHOP</v>
          </cell>
          <cell r="G108" t="str">
            <v>A</v>
          </cell>
          <cell r="H108" t="str">
            <v>FLY AWAY BROADCAST SYSTEM (FABS) MEDIUM</v>
          </cell>
          <cell r="I108"/>
          <cell r="J108"/>
          <cell r="K108"/>
          <cell r="L108"/>
          <cell r="M108"/>
        </row>
        <row r="109">
          <cell r="B109" t="str">
            <v>A0078</v>
          </cell>
          <cell r="C109" t="str">
            <v>A00787G</v>
          </cell>
          <cell r="D109">
            <v>0</v>
          </cell>
          <cell r="E109">
            <v>21710</v>
          </cell>
          <cell r="F109" t="str">
            <v>ELECTRONICS / COMMUNICATIONS MAINTENANCE SHOP</v>
          </cell>
          <cell r="G109" t="str">
            <v>A</v>
          </cell>
          <cell r="H109" t="str">
            <v>NETWORK MANAGEMENT</v>
          </cell>
          <cell r="I109" t="str">
            <v>DATA PATH</v>
          </cell>
          <cell r="J109"/>
          <cell r="K109" t="str">
            <v>Y</v>
          </cell>
          <cell r="L109"/>
          <cell r="M109"/>
        </row>
        <row r="110">
          <cell r="B110" t="str">
            <v>A0078</v>
          </cell>
          <cell r="C110" t="str">
            <v>A00787GA</v>
          </cell>
          <cell r="D110">
            <v>0</v>
          </cell>
          <cell r="E110">
            <v>21710</v>
          </cell>
          <cell r="F110" t="str">
            <v>ELECTRONICS / COMMUNICATIONS MAINTENANCE SHOP</v>
          </cell>
          <cell r="G110" t="str">
            <v>A</v>
          </cell>
          <cell r="H110" t="str">
            <v>NETWORK MANAGEMENT</v>
          </cell>
          <cell r="I110" t="str">
            <v>DATA PATH</v>
          </cell>
          <cell r="J110"/>
          <cell r="K110" t="str">
            <v>Y</v>
          </cell>
          <cell r="L110"/>
          <cell r="M110"/>
        </row>
        <row r="111">
          <cell r="B111" t="str">
            <v>A0079</v>
          </cell>
          <cell r="C111" t="str">
            <v>A00797G</v>
          </cell>
          <cell r="D111">
            <v>0</v>
          </cell>
          <cell r="E111">
            <v>21710</v>
          </cell>
          <cell r="F111" t="str">
            <v>ELECTRONICS / COMMUNICATIONS MAINTENANCE SHOP</v>
          </cell>
          <cell r="G111" t="str">
            <v>A</v>
          </cell>
          <cell r="H111" t="str">
            <v>TACTICAL COLLABORTI</v>
          </cell>
          <cell r="I111" t="str">
            <v>SMARTRONIX</v>
          </cell>
          <cell r="J111" t="str">
            <v>ST035RCO8-001</v>
          </cell>
          <cell r="K111"/>
          <cell r="L111"/>
          <cell r="M111"/>
        </row>
        <row r="112">
          <cell r="B112" t="str">
            <v>A0080</v>
          </cell>
          <cell r="C112" t="str">
            <v>A00807G</v>
          </cell>
          <cell r="D112">
            <v>0</v>
          </cell>
          <cell r="E112">
            <v>21710</v>
          </cell>
          <cell r="F112" t="str">
            <v>ELECTRONICS / COMMUNICATIONS MAINTENANCE SHOP</v>
          </cell>
          <cell r="G112" t="str">
            <v>A</v>
          </cell>
          <cell r="H112" t="str">
            <v>FLY AWAY BROADCAST SYSTEM (FABS) HEAVY</v>
          </cell>
          <cell r="I112"/>
          <cell r="J112"/>
          <cell r="K112"/>
          <cell r="L112"/>
          <cell r="M112"/>
        </row>
        <row r="113">
          <cell r="B113" t="str">
            <v>A0081</v>
          </cell>
          <cell r="C113" t="str">
            <v>A00817G</v>
          </cell>
          <cell r="D113">
            <v>1</v>
          </cell>
          <cell r="E113" t="str">
            <v>CSP</v>
          </cell>
          <cell r="F113" t="e">
            <v>#N/A</v>
          </cell>
          <cell r="G113" t="str">
            <v>A</v>
          </cell>
          <cell r="H113" t="str">
            <v>RADIAC SET</v>
          </cell>
          <cell r="I113" t="str">
            <v>CANBERRA</v>
          </cell>
          <cell r="J113" t="str">
            <v>AN/UDR-13</v>
          </cell>
          <cell r="K113" t="str">
            <v>N</v>
          </cell>
          <cell r="L113" t="str">
            <v>GE</v>
          </cell>
          <cell r="M113" t="str">
            <v>C</v>
          </cell>
        </row>
        <row r="114">
          <cell r="B114" t="str">
            <v>A0082</v>
          </cell>
          <cell r="C114" t="str">
            <v>A00827G</v>
          </cell>
          <cell r="D114">
            <v>0</v>
          </cell>
          <cell r="E114">
            <v>21710</v>
          </cell>
          <cell r="F114" t="str">
            <v>ELECTRONICS / COMMUNICATIONS MAINTENANCE SHOP</v>
          </cell>
          <cell r="G114" t="str">
            <v>A</v>
          </cell>
          <cell r="H114" t="str">
            <v>PARCS 2000R,PORT AU</v>
          </cell>
          <cell r="I114" t="str">
            <v>SENSIS 1EG52</v>
          </cell>
          <cell r="J114" t="str">
            <v>2000R</v>
          </cell>
          <cell r="K114" t="str">
            <v>N</v>
          </cell>
          <cell r="L114"/>
          <cell r="M114"/>
        </row>
        <row r="115">
          <cell r="B115" t="str">
            <v>A0083</v>
          </cell>
          <cell r="C115" t="str">
            <v>A00837G</v>
          </cell>
          <cell r="D115">
            <v>0</v>
          </cell>
          <cell r="E115">
            <v>21710</v>
          </cell>
          <cell r="F115" t="str">
            <v>ELECTRONICS / COMMUNICATIONS MAINTENANCE SHOP</v>
          </cell>
          <cell r="G115" t="str">
            <v>A</v>
          </cell>
          <cell r="H115" t="str">
            <v>SATELLITE COMMUNICA</v>
          </cell>
          <cell r="I115" t="str">
            <v>DATA PATH</v>
          </cell>
          <cell r="J115"/>
          <cell r="K115" t="str">
            <v>Y</v>
          </cell>
          <cell r="L115" t="str">
            <v>3M</v>
          </cell>
          <cell r="M115" t="str">
            <v>C</v>
          </cell>
        </row>
        <row r="116">
          <cell r="B116" t="str">
            <v>A0084</v>
          </cell>
          <cell r="C116" t="str">
            <v>A00847G</v>
          </cell>
          <cell r="D116">
            <v>0</v>
          </cell>
          <cell r="E116">
            <v>21710</v>
          </cell>
          <cell r="F116" t="str">
            <v>ELECTRONICS / COMMUNICATIONS MAINTENANCE SHOP</v>
          </cell>
          <cell r="G116" t="str">
            <v>A</v>
          </cell>
          <cell r="H116" t="str">
            <v>SATELLITE COMMUNICA</v>
          </cell>
          <cell r="I116" t="str">
            <v>DATAPATH</v>
          </cell>
          <cell r="J116"/>
          <cell r="K116" t="str">
            <v>Y</v>
          </cell>
          <cell r="L116"/>
          <cell r="M116"/>
        </row>
        <row r="117">
          <cell r="B117" t="str">
            <v>A0084</v>
          </cell>
          <cell r="C117" t="str">
            <v>A00847G</v>
          </cell>
          <cell r="D117">
            <v>0</v>
          </cell>
          <cell r="E117">
            <v>21710</v>
          </cell>
          <cell r="F117" t="str">
            <v>ELECTRONICS / COMMUNICATIONS MAINTENANCE SHOP</v>
          </cell>
          <cell r="G117" t="str">
            <v>A</v>
          </cell>
          <cell r="H117" t="str">
            <v>SATELLITE COMMUNICA</v>
          </cell>
          <cell r="I117" t="str">
            <v>ROCKWELL</v>
          </cell>
          <cell r="J117" t="str">
            <v>231378-01</v>
          </cell>
          <cell r="K117" t="str">
            <v>Y</v>
          </cell>
          <cell r="L117"/>
          <cell r="M117"/>
        </row>
        <row r="118">
          <cell r="B118" t="str">
            <v>A0085</v>
          </cell>
          <cell r="C118" t="str">
            <v>A00857G</v>
          </cell>
          <cell r="D118">
            <v>0</v>
          </cell>
          <cell r="E118">
            <v>21710</v>
          </cell>
          <cell r="F118" t="str">
            <v>ELECTRONICS / COMMUNICATIONS MAINTENANCE SHOP</v>
          </cell>
          <cell r="G118" t="str">
            <v>A</v>
          </cell>
          <cell r="H118" t="str">
            <v>DIRECTION FINDER SE</v>
          </cell>
          <cell r="I118"/>
          <cell r="J118" t="str">
            <v>AN/USQ-223(V)1</v>
          </cell>
          <cell r="K118"/>
          <cell r="L118"/>
          <cell r="M118"/>
        </row>
        <row r="119">
          <cell r="B119" t="str">
            <v>A0086</v>
          </cell>
          <cell r="C119" t="str">
            <v>A00867G</v>
          </cell>
          <cell r="D119">
            <v>0</v>
          </cell>
          <cell r="E119">
            <v>21710</v>
          </cell>
          <cell r="F119" t="str">
            <v>ELECTRONICS / COMMUNICATIONS MAINTENANCE SHOP</v>
          </cell>
          <cell r="G119" t="str">
            <v>A</v>
          </cell>
          <cell r="H119" t="str">
            <v>SILK THREAD</v>
          </cell>
          <cell r="I119"/>
          <cell r="J119"/>
          <cell r="K119"/>
          <cell r="L119"/>
          <cell r="M119"/>
        </row>
        <row r="120">
          <cell r="B120" t="str">
            <v>A0087</v>
          </cell>
          <cell r="C120" t="str">
            <v>A00877G</v>
          </cell>
          <cell r="D120">
            <v>0</v>
          </cell>
          <cell r="E120">
            <v>21710</v>
          </cell>
          <cell r="F120" t="str">
            <v>ELECTRONICS / COMMUNICATIONS MAINTENANCE SHOP</v>
          </cell>
          <cell r="G120" t="str">
            <v>A</v>
          </cell>
          <cell r="H120" t="str">
            <v>ELECTROMAGNETIC SPECTRUM OPERATIONS RANGE</v>
          </cell>
          <cell r="I120"/>
          <cell r="J120"/>
          <cell r="K120"/>
          <cell r="L120"/>
          <cell r="M120"/>
        </row>
        <row r="121">
          <cell r="B121" t="str">
            <v>A0088</v>
          </cell>
          <cell r="C121" t="str">
            <v>A00887G</v>
          </cell>
          <cell r="D121">
            <v>0</v>
          </cell>
          <cell r="E121">
            <v>21710</v>
          </cell>
          <cell r="F121" t="str">
            <v>ELECTRONICS / COMMUNICATIONS MAINTENANCE SHOP</v>
          </cell>
          <cell r="G121" t="str">
            <v>A</v>
          </cell>
          <cell r="H121" t="str">
            <v>MAINTENANCE KIT,ELE</v>
          </cell>
          <cell r="I121" t="str">
            <v>DATAPATH</v>
          </cell>
          <cell r="J121"/>
          <cell r="K121" t="str">
            <v>N</v>
          </cell>
          <cell r="L121"/>
          <cell r="M121"/>
        </row>
        <row r="122">
          <cell r="B122" t="str">
            <v>A0089</v>
          </cell>
          <cell r="C122" t="str">
            <v>A00897G</v>
          </cell>
          <cell r="D122">
            <v>0</v>
          </cell>
          <cell r="E122">
            <v>21710</v>
          </cell>
          <cell r="F122" t="str">
            <v>ELECTRONICS / COMMUNICATIONS MAINTENANCE SHOP</v>
          </cell>
          <cell r="G122" t="str">
            <v>A</v>
          </cell>
          <cell r="H122" t="str">
            <v>MEDIUM CAPACITY DEPLOYABLE FIELD PRINTER</v>
          </cell>
          <cell r="I122"/>
          <cell r="J122"/>
          <cell r="K122"/>
          <cell r="L122"/>
          <cell r="M122"/>
        </row>
        <row r="123">
          <cell r="B123" t="str">
            <v>A0090</v>
          </cell>
          <cell r="C123" t="str">
            <v>A00907G</v>
          </cell>
          <cell r="D123">
            <v>0</v>
          </cell>
          <cell r="E123">
            <v>21710</v>
          </cell>
          <cell r="F123" t="str">
            <v>ELECTRONICS / COMMUNICATIONS MAINTENANCE SHOP</v>
          </cell>
          <cell r="G123" t="str">
            <v>A</v>
          </cell>
          <cell r="H123" t="str">
            <v>RECEIVE SUITE</v>
          </cell>
          <cell r="I123" t="str">
            <v>RAYTHEON</v>
          </cell>
          <cell r="J123" t="str">
            <v>AN/TSR-9</v>
          </cell>
          <cell r="K123" t="str">
            <v>Y</v>
          </cell>
          <cell r="L123" t="str">
            <v>4N</v>
          </cell>
          <cell r="M123" t="str">
            <v>C</v>
          </cell>
        </row>
        <row r="124">
          <cell r="B124" t="str">
            <v>A0091</v>
          </cell>
          <cell r="C124" t="str">
            <v>A00917G</v>
          </cell>
          <cell r="D124">
            <v>0</v>
          </cell>
          <cell r="E124">
            <v>21710</v>
          </cell>
          <cell r="F124" t="str">
            <v>ELECTRONICS / COMMUNICATIONS MAINTENANCE SHOP</v>
          </cell>
          <cell r="G124" t="str">
            <v>A</v>
          </cell>
          <cell r="H124" t="str">
            <v>VIDEO TERMINAL,MULT</v>
          </cell>
          <cell r="I124" t="str">
            <v>0EZV9</v>
          </cell>
          <cell r="J124" t="str">
            <v>VIDEOSCOUT MC2</v>
          </cell>
          <cell r="K124" t="str">
            <v>N</v>
          </cell>
          <cell r="L124" t="str">
            <v>KO</v>
          </cell>
          <cell r="M124" t="str">
            <v>C</v>
          </cell>
        </row>
        <row r="125">
          <cell r="B125" t="str">
            <v>A0091</v>
          </cell>
          <cell r="C125" t="str">
            <v>A00917G</v>
          </cell>
          <cell r="D125">
            <v>0</v>
          </cell>
          <cell r="E125">
            <v>21710</v>
          </cell>
          <cell r="F125" t="str">
            <v>ELECTRONICS / COMMUNICATIONS MAINTENANCE SHOP</v>
          </cell>
          <cell r="G125" t="str">
            <v>A</v>
          </cell>
          <cell r="H125" t="str">
            <v>VIDEO SCOUT,REMOTE</v>
          </cell>
          <cell r="I125" t="str">
            <v>0EZV9</v>
          </cell>
          <cell r="J125" t="str">
            <v>VIDEOSCOUT MC2</v>
          </cell>
          <cell r="K125" t="str">
            <v>N</v>
          </cell>
          <cell r="L125" t="str">
            <v>KO</v>
          </cell>
          <cell r="M125" t="str">
            <v>C</v>
          </cell>
        </row>
        <row r="126">
          <cell r="B126" t="str">
            <v>A0091</v>
          </cell>
          <cell r="C126" t="str">
            <v>A00917G</v>
          </cell>
          <cell r="D126">
            <v>0</v>
          </cell>
          <cell r="E126">
            <v>21710</v>
          </cell>
          <cell r="F126" t="str">
            <v>ELECTRONICS / COMMUNICATIONS MAINTENANCE SHOP</v>
          </cell>
          <cell r="G126" t="str">
            <v>A</v>
          </cell>
          <cell r="H126" t="str">
            <v>VIDEO SCOUT,REMOTE</v>
          </cell>
          <cell r="I126" t="str">
            <v>0EZV9</v>
          </cell>
          <cell r="J126"/>
          <cell r="K126" t="str">
            <v>N</v>
          </cell>
          <cell r="L126" t="str">
            <v>KO</v>
          </cell>
          <cell r="M126" t="str">
            <v>C</v>
          </cell>
        </row>
        <row r="127">
          <cell r="B127" t="str">
            <v>A0091</v>
          </cell>
          <cell r="C127" t="str">
            <v>A00917GA</v>
          </cell>
          <cell r="D127">
            <v>0</v>
          </cell>
          <cell r="E127">
            <v>21710</v>
          </cell>
          <cell r="F127" t="str">
            <v>ELECTRONICS / COMMUNICATIONS MAINTENANCE SHOP</v>
          </cell>
          <cell r="G127" t="str">
            <v>A</v>
          </cell>
          <cell r="H127" t="str">
            <v>VIDEO SCOUT,REMOTE</v>
          </cell>
          <cell r="I127" t="str">
            <v>0EZV9</v>
          </cell>
          <cell r="J127" t="str">
            <v>VIDEOSCOUT MC2</v>
          </cell>
          <cell r="K127" t="str">
            <v>N</v>
          </cell>
          <cell r="L127"/>
          <cell r="M127"/>
        </row>
        <row r="128">
          <cell r="B128" t="str">
            <v>A0092</v>
          </cell>
          <cell r="C128" t="str">
            <v>A00927G</v>
          </cell>
          <cell r="D128">
            <v>0</v>
          </cell>
          <cell r="E128">
            <v>21710</v>
          </cell>
          <cell r="F128" t="str">
            <v>ELECTRONICS / COMMUNICATIONS MAINTENANCE SHOP</v>
          </cell>
          <cell r="G128" t="str">
            <v>A</v>
          </cell>
          <cell r="H128" t="str">
            <v>MULTI-LEVEL SEC SYS</v>
          </cell>
          <cell r="I128" t="str">
            <v>TRUSTED COMP</v>
          </cell>
          <cell r="J128" t="str">
            <v>AN/UYK-166</v>
          </cell>
          <cell r="K128" t="str">
            <v>N</v>
          </cell>
          <cell r="L128"/>
          <cell r="M128"/>
        </row>
        <row r="129">
          <cell r="B129" t="str">
            <v>A0093</v>
          </cell>
          <cell r="C129" t="str">
            <v>A00937G</v>
          </cell>
          <cell r="D129">
            <v>0</v>
          </cell>
          <cell r="E129">
            <v>21710</v>
          </cell>
          <cell r="F129" t="str">
            <v>ELECTRONICS / COMMUNICATIONS MAINTENANCE SHOP</v>
          </cell>
          <cell r="G129" t="str">
            <v>A</v>
          </cell>
          <cell r="H129" t="str">
            <v>ELECTRONIC WARFARE TRAINING SYSTEMS</v>
          </cell>
          <cell r="I129"/>
          <cell r="J129"/>
          <cell r="K129"/>
          <cell r="L129"/>
          <cell r="M129"/>
        </row>
        <row r="130">
          <cell r="B130" t="str">
            <v>A0094</v>
          </cell>
          <cell r="C130" t="str">
            <v>A00947G</v>
          </cell>
          <cell r="D130">
            <v>0</v>
          </cell>
          <cell r="E130">
            <v>21710</v>
          </cell>
          <cell r="F130" t="str">
            <v>ELECTRONICS / COMMUNICATIONS MAINTENANCE SHOP</v>
          </cell>
          <cell r="G130" t="str">
            <v>A</v>
          </cell>
          <cell r="H130" t="str">
            <v>MODEM,COMMUNICATION</v>
          </cell>
          <cell r="I130" t="str">
            <v>COMTECH</v>
          </cell>
          <cell r="J130" t="str">
            <v>AN/TRC-170 MUTB</v>
          </cell>
          <cell r="K130" t="str">
            <v>N</v>
          </cell>
          <cell r="L130"/>
          <cell r="M130"/>
        </row>
        <row r="131">
          <cell r="B131" t="str">
            <v>A0095</v>
          </cell>
          <cell r="C131" t="str">
            <v>A00957G</v>
          </cell>
          <cell r="D131">
            <v>0</v>
          </cell>
          <cell r="E131">
            <v>21710</v>
          </cell>
          <cell r="F131" t="str">
            <v>ELECTRONICS / COMMUNICATIONS MAINTENANCE SHOP</v>
          </cell>
          <cell r="G131" t="str">
            <v>A</v>
          </cell>
          <cell r="H131" t="str">
            <v>JOINT WORLDWIDE INTELLIGENCE COMMUNICATION NETWORK SECURITY DIVICE</v>
          </cell>
          <cell r="I131"/>
          <cell r="J131"/>
          <cell r="K131"/>
          <cell r="L131"/>
          <cell r="M131"/>
        </row>
        <row r="132">
          <cell r="B132" t="str">
            <v>A0096</v>
          </cell>
          <cell r="C132" t="str">
            <v>A00967G</v>
          </cell>
          <cell r="D132">
            <v>0</v>
          </cell>
          <cell r="E132">
            <v>21710</v>
          </cell>
          <cell r="F132" t="str">
            <v>ELECTRONICS / COMMUNICATIONS MAINTENANCE SHOP</v>
          </cell>
          <cell r="G132" t="str">
            <v>A</v>
          </cell>
          <cell r="H132" t="str">
            <v>TRANSMITTING SET,CO</v>
          </cell>
          <cell r="I132"/>
          <cell r="J132" t="str">
            <v>CHAMELEON</v>
          </cell>
          <cell r="K132"/>
          <cell r="L132"/>
          <cell r="M132"/>
        </row>
        <row r="133">
          <cell r="B133" t="str">
            <v>A0097</v>
          </cell>
          <cell r="C133" t="str">
            <v>A00977G</v>
          </cell>
          <cell r="D133">
            <v>0</v>
          </cell>
          <cell r="E133">
            <v>21710</v>
          </cell>
          <cell r="F133" t="str">
            <v>ELECTRONICS / COMMUNICATIONS MAINTENANCE SHOP</v>
          </cell>
          <cell r="G133" t="str">
            <v>A</v>
          </cell>
          <cell r="H133" t="str">
            <v>RADIO SET</v>
          </cell>
          <cell r="I133" t="str">
            <v>HARRIS CORP</v>
          </cell>
          <cell r="J133" t="str">
            <v>AN/VRC-110</v>
          </cell>
          <cell r="K133" t="str">
            <v>N</v>
          </cell>
          <cell r="L133" t="str">
            <v>3Y</v>
          </cell>
          <cell r="M133" t="str">
            <v>C</v>
          </cell>
        </row>
        <row r="134">
          <cell r="B134" t="str">
            <v>A0097</v>
          </cell>
          <cell r="C134" t="str">
            <v>A00977GA</v>
          </cell>
          <cell r="D134">
            <v>0</v>
          </cell>
          <cell r="E134">
            <v>21710</v>
          </cell>
          <cell r="F134" t="str">
            <v>ELECTRONICS / COMMUNICATIONS MAINTENANCE SHOP</v>
          </cell>
          <cell r="G134" t="str">
            <v>A</v>
          </cell>
          <cell r="H134" t="str">
            <v>RADIO SET</v>
          </cell>
          <cell r="I134" t="str">
            <v>HARRIS CORP</v>
          </cell>
          <cell r="J134" t="str">
            <v>AN/VRC-110</v>
          </cell>
          <cell r="K134" t="str">
            <v>N</v>
          </cell>
          <cell r="L134"/>
          <cell r="M134"/>
        </row>
        <row r="135">
          <cell r="B135" t="str">
            <v>A0098</v>
          </cell>
          <cell r="C135" t="str">
            <v>A00987G</v>
          </cell>
          <cell r="D135">
            <v>0</v>
          </cell>
          <cell r="E135">
            <v>21710</v>
          </cell>
          <cell r="F135" t="str">
            <v>ELECTRONICS / COMMUNICATIONS MAINTENANCE SHOP</v>
          </cell>
          <cell r="G135" t="str">
            <v>A</v>
          </cell>
          <cell r="H135" t="str">
            <v>MISO PRINT - LIGHT (MISOP-L)</v>
          </cell>
          <cell r="I135"/>
          <cell r="J135"/>
          <cell r="K135"/>
          <cell r="L135"/>
          <cell r="M135"/>
        </row>
        <row r="136">
          <cell r="B136" t="str">
            <v>A0099</v>
          </cell>
          <cell r="C136" t="str">
            <v>A00997G</v>
          </cell>
          <cell r="D136">
            <v>0</v>
          </cell>
          <cell r="E136">
            <v>21710</v>
          </cell>
          <cell r="F136" t="str">
            <v>ELECTRONICS / COMMUNICATIONS MAINTENANCE SHOP</v>
          </cell>
          <cell r="G136" t="str">
            <v>A</v>
          </cell>
          <cell r="H136" t="str">
            <v>RADIO SET</v>
          </cell>
          <cell r="I136" t="str">
            <v>47358</v>
          </cell>
          <cell r="J136" t="str">
            <v>ANUSQ-140(V) 11</v>
          </cell>
          <cell r="K136" t="str">
            <v>N</v>
          </cell>
          <cell r="L136" t="str">
            <v>D0</v>
          </cell>
          <cell r="M136" t="str">
            <v>B</v>
          </cell>
        </row>
        <row r="137">
          <cell r="B137" t="str">
            <v>A0099</v>
          </cell>
          <cell r="C137" t="str">
            <v>A00997G</v>
          </cell>
          <cell r="D137">
            <v>0</v>
          </cell>
          <cell r="E137">
            <v>21710</v>
          </cell>
          <cell r="F137" t="str">
            <v>ELECTRONICS / COMMUNICATIONS MAINTENANCE SHOP</v>
          </cell>
          <cell r="G137" t="str">
            <v>A</v>
          </cell>
          <cell r="H137" t="str">
            <v>RADIO SET</v>
          </cell>
          <cell r="I137" t="str">
            <v>47358</v>
          </cell>
          <cell r="J137" t="str">
            <v>ANUSQ-140(V) 11</v>
          </cell>
          <cell r="K137" t="str">
            <v>N</v>
          </cell>
          <cell r="L137" t="str">
            <v>D0</v>
          </cell>
          <cell r="M137" t="str">
            <v>B</v>
          </cell>
        </row>
        <row r="138">
          <cell r="B138" t="str">
            <v>A0099</v>
          </cell>
          <cell r="C138" t="str">
            <v>A00997GA</v>
          </cell>
          <cell r="D138">
            <v>0</v>
          </cell>
          <cell r="E138">
            <v>21710</v>
          </cell>
          <cell r="F138" t="str">
            <v>ELECTRONICS / COMMUNICATIONS MAINTENANCE SHOP</v>
          </cell>
          <cell r="G138" t="str">
            <v>A</v>
          </cell>
          <cell r="H138" t="str">
            <v>RADIO SET</v>
          </cell>
          <cell r="I138" t="str">
            <v>47358</v>
          </cell>
          <cell r="J138" t="str">
            <v>ANUSQ-140(V) 11</v>
          </cell>
          <cell r="K138" t="str">
            <v>N</v>
          </cell>
          <cell r="L138"/>
          <cell r="M138"/>
        </row>
        <row r="139">
          <cell r="B139" t="str">
            <v>A0100</v>
          </cell>
          <cell r="C139" t="str">
            <v>A01007G</v>
          </cell>
          <cell r="D139">
            <v>0</v>
          </cell>
          <cell r="E139">
            <v>21710</v>
          </cell>
          <cell r="F139" t="str">
            <v>ELECTRONICS / COMMUNICATIONS MAINTENANCE SHOP</v>
          </cell>
          <cell r="G139" t="str">
            <v>A</v>
          </cell>
          <cell r="H139" t="str">
            <v>TACTICAL EXPLOITATI</v>
          </cell>
          <cell r="I139" t="str">
            <v>MULTIPLE</v>
          </cell>
          <cell r="J139" t="str">
            <v>IPANTB19</v>
          </cell>
          <cell r="K139" t="str">
            <v>0</v>
          </cell>
          <cell r="L139" t="str">
            <v>MI</v>
          </cell>
          <cell r="M139" t="str">
            <v>C</v>
          </cell>
        </row>
        <row r="140">
          <cell r="B140" t="str">
            <v>A0100</v>
          </cell>
          <cell r="C140" t="str">
            <v>A01007G</v>
          </cell>
          <cell r="D140">
            <v>0</v>
          </cell>
          <cell r="E140">
            <v>21710</v>
          </cell>
          <cell r="F140" t="str">
            <v>ELECTRONICS / COMMUNICATIONS MAINTENANCE SHOP</v>
          </cell>
          <cell r="G140" t="str">
            <v>A</v>
          </cell>
          <cell r="H140" t="str">
            <v>CIHEP MEDIA EXPLOIT</v>
          </cell>
          <cell r="I140" t="str">
            <v>MULTIPLE</v>
          </cell>
          <cell r="J140"/>
          <cell r="K140" t="str">
            <v>0</v>
          </cell>
          <cell r="L140" t="str">
            <v>MI</v>
          </cell>
          <cell r="M140" t="str">
            <v>C</v>
          </cell>
        </row>
        <row r="141">
          <cell r="B141" t="str">
            <v>A0101</v>
          </cell>
          <cell r="C141" t="str">
            <v>A01012G</v>
          </cell>
          <cell r="D141">
            <v>0</v>
          </cell>
          <cell r="E141">
            <v>21710</v>
          </cell>
          <cell r="F141" t="str">
            <v>ELECTRONICS / COMMUNICATIONS MAINTENANCE SHOP</v>
          </cell>
          <cell r="G141" t="str">
            <v>A</v>
          </cell>
          <cell r="H141" t="str">
            <v>TACTICAL EXPLOITATI</v>
          </cell>
          <cell r="I141"/>
          <cell r="J141" t="str">
            <v>63782-L</v>
          </cell>
          <cell r="K141"/>
          <cell r="L141"/>
          <cell r="M141"/>
        </row>
        <row r="142">
          <cell r="B142" t="str">
            <v>A0102</v>
          </cell>
          <cell r="C142" t="str">
            <v>A01027G</v>
          </cell>
          <cell r="D142">
            <v>0</v>
          </cell>
          <cell r="E142">
            <v>21710</v>
          </cell>
          <cell r="F142" t="str">
            <v>ELECTRONICS / COMMUNICATIONS MAINTENANCE SHOP</v>
          </cell>
          <cell r="G142" t="str">
            <v>A</v>
          </cell>
          <cell r="H142" t="str">
            <v>TACTICAL EXPLOITATI</v>
          </cell>
          <cell r="I142" t="str">
            <v>MULTIPLE</v>
          </cell>
          <cell r="J142"/>
          <cell r="K142" t="str">
            <v>0</v>
          </cell>
          <cell r="L142"/>
          <cell r="M142"/>
        </row>
        <row r="143">
          <cell r="B143" t="str">
            <v>A0105</v>
          </cell>
          <cell r="C143" t="str">
            <v>A01057G</v>
          </cell>
          <cell r="D143">
            <v>0</v>
          </cell>
          <cell r="E143">
            <v>21710</v>
          </cell>
          <cell r="F143" t="str">
            <v>ELECTRONICS / COMMUNICATIONS MAINTENANCE SHOP</v>
          </cell>
          <cell r="G143" t="str">
            <v>A</v>
          </cell>
          <cell r="H143" t="str">
            <v>SIGNATURE MANAGEMENT</v>
          </cell>
          <cell r="I143"/>
          <cell r="J143"/>
          <cell r="K143"/>
          <cell r="L143"/>
          <cell r="M143"/>
        </row>
        <row r="144">
          <cell r="B144" t="str">
            <v>A0106</v>
          </cell>
          <cell r="C144" t="str">
            <v>A01062G</v>
          </cell>
          <cell r="D144">
            <v>0</v>
          </cell>
          <cell r="E144">
            <v>21710</v>
          </cell>
          <cell r="F144" t="str">
            <v>ELECTRONICS / COMMUNICATIONS MAINTENANCE SHOP</v>
          </cell>
          <cell r="G144" t="str">
            <v>A</v>
          </cell>
          <cell r="H144" t="str">
            <v>TACTICAL EXPLOITATI</v>
          </cell>
          <cell r="I144"/>
          <cell r="J144" t="str">
            <v>63782-M</v>
          </cell>
          <cell r="K144"/>
          <cell r="L144"/>
          <cell r="M144"/>
        </row>
        <row r="145">
          <cell r="B145" t="str">
            <v>A0107</v>
          </cell>
          <cell r="C145" t="str">
            <v>A01072G</v>
          </cell>
          <cell r="D145">
            <v>0</v>
          </cell>
          <cell r="E145">
            <v>21710</v>
          </cell>
          <cell r="F145" t="str">
            <v>ELECTRONICS / COMMUNICATIONS MAINTENANCE SHOP</v>
          </cell>
          <cell r="G145" t="str">
            <v>A</v>
          </cell>
          <cell r="H145" t="str">
            <v>LITHIUM-ION AC CHAR</v>
          </cell>
          <cell r="I145" t="str">
            <v>ASW, INC</v>
          </cell>
          <cell r="J145" t="str">
            <v>LIAC KIT</v>
          </cell>
          <cell r="K145" t="str">
            <v>N</v>
          </cell>
          <cell r="L145"/>
          <cell r="M145"/>
        </row>
        <row r="146">
          <cell r="B146" t="str">
            <v>A0107</v>
          </cell>
          <cell r="C146" t="str">
            <v>A01072G</v>
          </cell>
          <cell r="D146">
            <v>0</v>
          </cell>
          <cell r="E146">
            <v>21710</v>
          </cell>
          <cell r="F146" t="str">
            <v>ELECTRONICS / COMMUNICATIONS MAINTENANCE SHOP</v>
          </cell>
          <cell r="G146" t="str">
            <v>A</v>
          </cell>
          <cell r="H146" t="str">
            <v>POWER SUPPLY</v>
          </cell>
          <cell r="I146"/>
          <cell r="J146"/>
          <cell r="K146"/>
          <cell r="L146"/>
          <cell r="M146"/>
        </row>
        <row r="147">
          <cell r="B147" t="str">
            <v>A0107</v>
          </cell>
          <cell r="C147" t="str">
            <v>A01072G</v>
          </cell>
          <cell r="D147">
            <v>0</v>
          </cell>
          <cell r="E147">
            <v>21710</v>
          </cell>
          <cell r="F147" t="str">
            <v>ELECTRONICS / COMMUNICATIONS MAINTENANCE SHOP</v>
          </cell>
          <cell r="G147" t="str">
            <v>A</v>
          </cell>
          <cell r="H147" t="str">
            <v>CHARGER,BATTERY</v>
          </cell>
          <cell r="I147" t="str">
            <v>N/A</v>
          </cell>
          <cell r="J147" t="str">
            <v>LIAC600-28MC</v>
          </cell>
          <cell r="K147" t="str">
            <v>N</v>
          </cell>
          <cell r="L147"/>
          <cell r="M147"/>
        </row>
        <row r="148">
          <cell r="B148" t="str">
            <v>A0107</v>
          </cell>
          <cell r="C148" t="str">
            <v>A01072G</v>
          </cell>
          <cell r="D148">
            <v>0</v>
          </cell>
          <cell r="E148">
            <v>21710</v>
          </cell>
          <cell r="F148" t="str">
            <v>ELECTRONICS / COMMUNICATIONS MAINTENANCE SHOP</v>
          </cell>
          <cell r="G148" t="str">
            <v>A</v>
          </cell>
          <cell r="H148" t="str">
            <v>CHARGER,BATTERY</v>
          </cell>
          <cell r="I148" t="str">
            <v>ASW, INC</v>
          </cell>
          <cell r="J148" t="str">
            <v>LIAC, DUAL MODE</v>
          </cell>
          <cell r="K148" t="str">
            <v>N</v>
          </cell>
          <cell r="L148"/>
          <cell r="M148"/>
        </row>
        <row r="149">
          <cell r="B149" t="str">
            <v>A0108</v>
          </cell>
          <cell r="C149" t="str">
            <v>A01087G</v>
          </cell>
          <cell r="D149">
            <v>0</v>
          </cell>
          <cell r="E149">
            <v>21710</v>
          </cell>
          <cell r="F149" t="str">
            <v>ELECTRONICS / COMMUNICATIONS MAINTENANCE SHOP</v>
          </cell>
          <cell r="G149" t="str">
            <v>A</v>
          </cell>
          <cell r="H149" t="str">
            <v>RADAR SYSTEM,COUNTE</v>
          </cell>
          <cell r="I149" t="str">
            <v>28541</v>
          </cell>
          <cell r="J149" t="str">
            <v>AN/TPQ-54(V)1</v>
          </cell>
          <cell r="K149" t="str">
            <v>N</v>
          </cell>
          <cell r="L149" t="str">
            <v>NL</v>
          </cell>
          <cell r="M149" t="str">
            <v>C</v>
          </cell>
        </row>
        <row r="150">
          <cell r="B150" t="str">
            <v>A0109</v>
          </cell>
          <cell r="C150" t="str">
            <v>A01097G</v>
          </cell>
          <cell r="D150">
            <v>0</v>
          </cell>
          <cell r="E150">
            <v>21710</v>
          </cell>
          <cell r="F150" t="str">
            <v>ELECTRONICS / COMMUNICATIONS MAINTENANCE SHOP</v>
          </cell>
          <cell r="G150" t="str">
            <v>A</v>
          </cell>
          <cell r="H150" t="str">
            <v>JOINT WORLDWIDE INTELLIGENCE COMMUNICATIONS SYSTEM (JWICS) EXPEDITIONARY</v>
          </cell>
          <cell r="I150"/>
          <cell r="J150"/>
          <cell r="K150"/>
          <cell r="L150"/>
          <cell r="M150"/>
        </row>
        <row r="151">
          <cell r="B151" t="str">
            <v>A0110</v>
          </cell>
          <cell r="C151" t="str">
            <v>A01107G</v>
          </cell>
          <cell r="D151">
            <v>0</v>
          </cell>
          <cell r="E151">
            <v>21710</v>
          </cell>
          <cell r="F151" t="str">
            <v>ELECTRONICS / COMMUNICATIONS MAINTENANCE SHOP</v>
          </cell>
          <cell r="G151" t="str">
            <v>A</v>
          </cell>
          <cell r="H151" t="str">
            <v>FLY AWAY BROADCAST</v>
          </cell>
          <cell r="I151"/>
          <cell r="J151" t="str">
            <v>16004H0000-00</v>
          </cell>
          <cell r="K151"/>
          <cell r="L151"/>
          <cell r="M151"/>
        </row>
        <row r="152">
          <cell r="B152" t="str">
            <v>A0111</v>
          </cell>
          <cell r="C152" t="str">
            <v>A01117G</v>
          </cell>
          <cell r="D152">
            <v>0</v>
          </cell>
          <cell r="E152">
            <v>21710</v>
          </cell>
          <cell r="F152" t="str">
            <v>ELECTRONICS / COMMUNICATIONS MAINTENANCE SHOP</v>
          </cell>
          <cell r="G152" t="str">
            <v>A</v>
          </cell>
          <cell r="H152" t="str">
            <v>NAVIGATION SET,TACA</v>
          </cell>
          <cell r="I152"/>
          <cell r="J152" t="str">
            <v>AN/TRN-47(V)1</v>
          </cell>
          <cell r="K152"/>
          <cell r="L152" t="str">
            <v>MV</v>
          </cell>
          <cell r="M152" t="str">
            <v>C</v>
          </cell>
        </row>
        <row r="153">
          <cell r="B153" t="str">
            <v>A0112</v>
          </cell>
          <cell r="C153" t="str">
            <v>A01127G</v>
          </cell>
          <cell r="D153">
            <v>0</v>
          </cell>
          <cell r="E153">
            <v>21710</v>
          </cell>
          <cell r="F153" t="str">
            <v>ELECTRONICS / COMMUNICATIONS MAINTENANCE SHOP</v>
          </cell>
          <cell r="G153" t="str">
            <v>A</v>
          </cell>
          <cell r="H153" t="str">
            <v>COMMUNICATIONS SYST</v>
          </cell>
          <cell r="I153" t="str">
            <v>SDL</v>
          </cell>
          <cell r="J153" t="str">
            <v>AN/TSC-201(V)1</v>
          </cell>
          <cell r="K153"/>
          <cell r="L153"/>
          <cell r="M153"/>
        </row>
        <row r="154">
          <cell r="B154" t="str">
            <v>A0112</v>
          </cell>
          <cell r="C154" t="str">
            <v>A01127GA</v>
          </cell>
          <cell r="D154">
            <v>0</v>
          </cell>
          <cell r="E154">
            <v>21710</v>
          </cell>
          <cell r="F154" t="str">
            <v>ELECTRONICS / COMMUNICATIONS MAINTENANCE SHOP</v>
          </cell>
          <cell r="G154" t="str">
            <v>A</v>
          </cell>
          <cell r="H154" t="str">
            <v>COMMUNICATIONS SYST</v>
          </cell>
          <cell r="I154" t="str">
            <v>SDL</v>
          </cell>
          <cell r="J154" t="str">
            <v>AN/TSC-201(V)1</v>
          </cell>
          <cell r="K154"/>
          <cell r="L154"/>
          <cell r="M154"/>
        </row>
        <row r="155">
          <cell r="B155" t="str">
            <v>A0113</v>
          </cell>
          <cell r="C155" t="str">
            <v>A01137G</v>
          </cell>
          <cell r="D155">
            <v>0</v>
          </cell>
          <cell r="E155">
            <v>21710</v>
          </cell>
          <cell r="F155" t="str">
            <v>ELECTRONICS / COMMUNICATIONS MAINTENANCE SHOP</v>
          </cell>
          <cell r="G155" t="str">
            <v>A</v>
          </cell>
          <cell r="H155" t="str">
            <v>PROCESSOR,DISPLAY A</v>
          </cell>
          <cell r="I155"/>
          <cell r="J155" t="str">
            <v>2087200-100</v>
          </cell>
          <cell r="K155"/>
          <cell r="L155"/>
          <cell r="M155"/>
        </row>
        <row r="156">
          <cell r="B156" t="str">
            <v>A0114</v>
          </cell>
          <cell r="C156" t="str">
            <v>A01147GA</v>
          </cell>
          <cell r="D156">
            <v>0</v>
          </cell>
          <cell r="E156">
            <v>21710</v>
          </cell>
          <cell r="F156" t="str">
            <v>ELECTRONICS / COMMUNICATIONS MAINTENANCE SHOP</v>
          </cell>
          <cell r="G156" t="str">
            <v>A</v>
          </cell>
          <cell r="H156" t="str">
            <v>GLOBAL POSITIONING DEVICE</v>
          </cell>
          <cell r="I156"/>
          <cell r="J156" t="str">
            <v>GPS-12EX</v>
          </cell>
          <cell r="K156"/>
          <cell r="L156"/>
          <cell r="M156"/>
        </row>
        <row r="157">
          <cell r="B157" t="str">
            <v>A0115</v>
          </cell>
          <cell r="C157" t="str">
            <v>A01157G</v>
          </cell>
          <cell r="D157">
            <v>0</v>
          </cell>
          <cell r="E157">
            <v>21710</v>
          </cell>
          <cell r="F157" t="str">
            <v>ELECTRONICS / COMMUNICATIONS MAINTENANCE SHOP</v>
          </cell>
          <cell r="G157" t="str">
            <v>A</v>
          </cell>
          <cell r="H157" t="str">
            <v>JOINT WORLDWIDE INTELLIGENCE COMMUNICATIONS SYSTEM (JWICS) FIXED SITE</v>
          </cell>
          <cell r="I157"/>
          <cell r="J157"/>
          <cell r="K157"/>
          <cell r="L157"/>
          <cell r="M157"/>
        </row>
        <row r="158">
          <cell r="B158" t="str">
            <v>A0116</v>
          </cell>
          <cell r="C158" t="str">
            <v>A01167G</v>
          </cell>
          <cell r="D158">
            <v>0</v>
          </cell>
          <cell r="E158">
            <v>21710</v>
          </cell>
          <cell r="F158" t="str">
            <v>ELECTRONICS / COMMUNICATIONS MAINTENANCE SHOP</v>
          </cell>
          <cell r="G158" t="str">
            <v>A</v>
          </cell>
          <cell r="H158" t="str">
            <v>SURVEYING INSTRUMEN</v>
          </cell>
          <cell r="I158" t="str">
            <v>L3 COMM</v>
          </cell>
          <cell r="J158" t="str">
            <v>M111</v>
          </cell>
          <cell r="K158" t="str">
            <v>Y</v>
          </cell>
          <cell r="L158" t="str">
            <v>1T</v>
          </cell>
          <cell r="M158" t="str">
            <v>C</v>
          </cell>
        </row>
        <row r="159">
          <cell r="B159" t="str">
            <v>A0116</v>
          </cell>
          <cell r="C159" t="str">
            <v>A01167G</v>
          </cell>
          <cell r="D159">
            <v>0</v>
          </cell>
          <cell r="E159">
            <v>21710</v>
          </cell>
          <cell r="F159" t="str">
            <v>ELECTRONICS / COMMUNICATIONS MAINTENANCE SHOP</v>
          </cell>
          <cell r="G159" t="str">
            <v>A</v>
          </cell>
          <cell r="H159" t="str">
            <v>SURVEYING INSTRUMEN</v>
          </cell>
          <cell r="I159" t="str">
            <v>L3 COMM</v>
          </cell>
          <cell r="J159" t="str">
            <v>M111</v>
          </cell>
          <cell r="K159" t="str">
            <v>Y</v>
          </cell>
          <cell r="L159" t="str">
            <v>1T</v>
          </cell>
          <cell r="M159" t="str">
            <v>C</v>
          </cell>
        </row>
        <row r="160">
          <cell r="B160" t="str">
            <v>A0116</v>
          </cell>
          <cell r="C160" t="str">
            <v>A01167G</v>
          </cell>
          <cell r="D160">
            <v>0</v>
          </cell>
          <cell r="E160">
            <v>21710</v>
          </cell>
          <cell r="F160" t="str">
            <v>ELECTRONICS / COMMUNICATIONS MAINTENANCE SHOP</v>
          </cell>
          <cell r="G160" t="str">
            <v>A</v>
          </cell>
          <cell r="H160" t="str">
            <v>SURVEYING SYSTEM,TR</v>
          </cell>
          <cell r="I160" t="str">
            <v>L3 COMM</v>
          </cell>
          <cell r="J160" t="str">
            <v>AN/VSQ-12</v>
          </cell>
          <cell r="K160" t="str">
            <v>Y</v>
          </cell>
          <cell r="L160" t="str">
            <v>1T</v>
          </cell>
          <cell r="M160" t="str">
            <v>C</v>
          </cell>
        </row>
        <row r="161">
          <cell r="B161" t="str">
            <v>A0116</v>
          </cell>
          <cell r="C161" t="str">
            <v>A01167G</v>
          </cell>
          <cell r="D161">
            <v>0</v>
          </cell>
          <cell r="E161">
            <v>21710</v>
          </cell>
          <cell r="F161" t="str">
            <v>ELECTRONICS / COMMUNICATIONS MAINTENANCE SHOP</v>
          </cell>
          <cell r="G161" t="str">
            <v>A</v>
          </cell>
          <cell r="H161" t="str">
            <v>SURVEYING INSTRUMEN</v>
          </cell>
          <cell r="I161" t="str">
            <v>L3 COMM</v>
          </cell>
          <cell r="J161" t="str">
            <v>M111A1</v>
          </cell>
          <cell r="K161" t="str">
            <v>Y</v>
          </cell>
          <cell r="L161" t="str">
            <v>1T</v>
          </cell>
          <cell r="M161" t="str">
            <v>C</v>
          </cell>
        </row>
        <row r="162">
          <cell r="B162" t="str">
            <v>A0117</v>
          </cell>
          <cell r="C162" t="str">
            <v>A01177G</v>
          </cell>
          <cell r="D162">
            <v>0</v>
          </cell>
          <cell r="E162">
            <v>21710</v>
          </cell>
          <cell r="F162" t="str">
            <v>ELECTRONICS / COMMUNICATIONS MAINTENANCE SHOP</v>
          </cell>
          <cell r="G162" t="str">
            <v>A</v>
          </cell>
          <cell r="H162" t="str">
            <v>MAINTENANCE KIT,ELE</v>
          </cell>
          <cell r="I162" t="str">
            <v>MCLC</v>
          </cell>
          <cell r="J162"/>
          <cell r="K162"/>
          <cell r="L162"/>
          <cell r="M162"/>
        </row>
        <row r="163">
          <cell r="B163" t="str">
            <v>A0118</v>
          </cell>
          <cell r="C163" t="str">
            <v>A01187G</v>
          </cell>
          <cell r="D163">
            <v>0</v>
          </cell>
          <cell r="E163">
            <v>21710</v>
          </cell>
          <cell r="F163" t="str">
            <v>ELECTRONICS / COMMUNICATIONS MAINTENANCE SHOP</v>
          </cell>
          <cell r="G163" t="str">
            <v>A</v>
          </cell>
          <cell r="H163" t="str">
            <v>RADIO SET</v>
          </cell>
          <cell r="I163" t="str">
            <v>MOTOROLA</v>
          </cell>
          <cell r="J163" t="str">
            <v>AN/PRC-153(V)3</v>
          </cell>
          <cell r="K163" t="str">
            <v>N</v>
          </cell>
          <cell r="L163"/>
          <cell r="M163"/>
        </row>
        <row r="164">
          <cell r="B164" t="str">
            <v>A0118</v>
          </cell>
          <cell r="C164" t="str">
            <v>A01187G</v>
          </cell>
          <cell r="D164">
            <v>0</v>
          </cell>
          <cell r="E164">
            <v>21710</v>
          </cell>
          <cell r="F164" t="str">
            <v>ELECTRONICS / COMMUNICATIONS MAINTENANCE SHOP</v>
          </cell>
          <cell r="G164" t="str">
            <v>A</v>
          </cell>
          <cell r="H164" t="str">
            <v>RADIO SET</v>
          </cell>
          <cell r="I164" t="str">
            <v>MOTOROLA</v>
          </cell>
          <cell r="J164" t="str">
            <v>AN/PRC-153(V)1</v>
          </cell>
          <cell r="K164"/>
          <cell r="L164"/>
          <cell r="M164"/>
        </row>
        <row r="165">
          <cell r="B165" t="str">
            <v>A0118</v>
          </cell>
          <cell r="C165" t="str">
            <v>A01187G</v>
          </cell>
          <cell r="D165">
            <v>0</v>
          </cell>
          <cell r="E165">
            <v>21710</v>
          </cell>
          <cell r="F165" t="str">
            <v>ELECTRONICS / COMMUNICATIONS MAINTENANCE SHOP</v>
          </cell>
          <cell r="G165" t="str">
            <v>A</v>
          </cell>
          <cell r="H165" t="str">
            <v>RADIO SET</v>
          </cell>
          <cell r="I165" t="str">
            <v>MOTOROLA</v>
          </cell>
          <cell r="J165" t="str">
            <v>AN/PRC-153(V)2</v>
          </cell>
          <cell r="K165" t="str">
            <v>N</v>
          </cell>
          <cell r="L165"/>
          <cell r="M165"/>
        </row>
        <row r="166">
          <cell r="B166" t="str">
            <v>A0118</v>
          </cell>
          <cell r="C166" t="str">
            <v>A01187GA</v>
          </cell>
          <cell r="D166">
            <v>0</v>
          </cell>
          <cell r="E166">
            <v>21710</v>
          </cell>
          <cell r="F166" t="str">
            <v>ELECTRONICS / COMMUNICATIONS MAINTENANCE SHOP</v>
          </cell>
          <cell r="G166" t="str">
            <v>A</v>
          </cell>
          <cell r="H166" t="str">
            <v>RADIO SET</v>
          </cell>
          <cell r="I166" t="str">
            <v>MOTOROLA</v>
          </cell>
          <cell r="J166" t="str">
            <v>AN/PRC-153(V)1</v>
          </cell>
          <cell r="K166"/>
          <cell r="L166"/>
          <cell r="M166"/>
        </row>
        <row r="167">
          <cell r="B167" t="str">
            <v>A0119</v>
          </cell>
          <cell r="C167" t="str">
            <v>A01197G</v>
          </cell>
          <cell r="D167">
            <v>0</v>
          </cell>
          <cell r="E167">
            <v>21710</v>
          </cell>
          <cell r="F167" t="str">
            <v>ELECTRONICS / COMMUNICATIONS MAINTENANCE SHOP</v>
          </cell>
          <cell r="G167" t="str">
            <v>A</v>
          </cell>
          <cell r="H167" t="str">
            <v>DETECTING SYSTEM,DA</v>
          </cell>
          <cell r="I167"/>
          <cell r="J167"/>
          <cell r="K167"/>
          <cell r="L167"/>
          <cell r="M167"/>
        </row>
        <row r="168">
          <cell r="B168" t="str">
            <v>A0120</v>
          </cell>
          <cell r="C168" t="str">
            <v>A01207G</v>
          </cell>
          <cell r="D168">
            <v>0</v>
          </cell>
          <cell r="E168">
            <v>21710</v>
          </cell>
          <cell r="F168" t="str">
            <v>ELECTRONICS / COMMUNICATIONS MAINTENANCE SHOP</v>
          </cell>
          <cell r="G168" t="str">
            <v>A</v>
          </cell>
          <cell r="H168" t="str">
            <v>JOINT WORLDWIDE INTELLIGENCE COMMUNICATION EXPEDITIONARY SWITCH</v>
          </cell>
          <cell r="I168"/>
          <cell r="J168"/>
          <cell r="K168"/>
          <cell r="L168"/>
          <cell r="M168"/>
        </row>
        <row r="169">
          <cell r="B169" t="str">
            <v>A0121</v>
          </cell>
          <cell r="C169" t="str">
            <v>A01217G</v>
          </cell>
          <cell r="D169">
            <v>0</v>
          </cell>
          <cell r="E169">
            <v>21710</v>
          </cell>
          <cell r="F169" t="str">
            <v>ELECTRONICS / COMMUNICATIONS MAINTENANCE SHOP</v>
          </cell>
          <cell r="G169" t="str">
            <v>A</v>
          </cell>
          <cell r="H169" t="str">
            <v>UNMANNED AIRCRAFT</v>
          </cell>
          <cell r="I169"/>
          <cell r="J169"/>
          <cell r="K169"/>
          <cell r="L169"/>
          <cell r="M169"/>
        </row>
        <row r="170">
          <cell r="B170" t="str">
            <v>A0122</v>
          </cell>
          <cell r="C170" t="str">
            <v>A01227G</v>
          </cell>
          <cell r="D170">
            <v>0</v>
          </cell>
          <cell r="E170">
            <v>21710</v>
          </cell>
          <cell r="F170" t="str">
            <v>ELECTRONICS / COMMUNICATIONS MAINTENANCE SHOP</v>
          </cell>
          <cell r="G170" t="str">
            <v>A</v>
          </cell>
          <cell r="H170" t="str">
            <v>SATELLITE COMMUNICA</v>
          </cell>
          <cell r="I170" t="str">
            <v>L3 COMM</v>
          </cell>
          <cell r="J170" t="str">
            <v>AN/TSC-156C</v>
          </cell>
          <cell r="K170" t="str">
            <v>Y</v>
          </cell>
          <cell r="L170" t="str">
            <v>1N</v>
          </cell>
          <cell r="M170" t="str">
            <v>C</v>
          </cell>
        </row>
        <row r="171">
          <cell r="B171" t="str">
            <v>A0122</v>
          </cell>
          <cell r="C171" t="str">
            <v>A01227G</v>
          </cell>
          <cell r="D171">
            <v>0</v>
          </cell>
          <cell r="E171">
            <v>21710</v>
          </cell>
          <cell r="F171" t="str">
            <v>ELECTRONICS / COMMUNICATIONS MAINTENANCE SHOP</v>
          </cell>
          <cell r="G171" t="str">
            <v>A</v>
          </cell>
          <cell r="H171" t="str">
            <v>SATELLITE COMMUNICA</v>
          </cell>
          <cell r="I171" t="str">
            <v>L3 COMM</v>
          </cell>
          <cell r="J171" t="str">
            <v>AN/TSC-156B</v>
          </cell>
          <cell r="K171" t="str">
            <v>Y</v>
          </cell>
          <cell r="L171" t="str">
            <v>1N</v>
          </cell>
          <cell r="M171" t="str">
            <v>C</v>
          </cell>
        </row>
        <row r="172">
          <cell r="B172" t="str">
            <v>A0123</v>
          </cell>
          <cell r="C172" t="str">
            <v>A01237G</v>
          </cell>
          <cell r="D172">
            <v>0</v>
          </cell>
          <cell r="E172">
            <v>21710</v>
          </cell>
          <cell r="F172" t="str">
            <v>ELECTRONICS / COMMUNICATIONS MAINTENANCE SHOP</v>
          </cell>
          <cell r="G172" t="str">
            <v>A</v>
          </cell>
          <cell r="H172" t="str">
            <v>MICRO CENTRAL SWITCHING UNIT (MCSU)</v>
          </cell>
          <cell r="I172"/>
          <cell r="J172" t="str">
            <v>TOCNET "C"</v>
          </cell>
          <cell r="K172"/>
          <cell r="L172"/>
          <cell r="M172"/>
        </row>
        <row r="173">
          <cell r="B173" t="str">
            <v>A0123</v>
          </cell>
          <cell r="C173" t="str">
            <v>A01237G</v>
          </cell>
          <cell r="D173">
            <v>0</v>
          </cell>
          <cell r="E173">
            <v>21710</v>
          </cell>
          <cell r="F173" t="str">
            <v>ELECTRONICS / COMMUNICATIONS MAINTENANCE SHOP</v>
          </cell>
          <cell r="G173" t="str">
            <v>A</v>
          </cell>
          <cell r="H173" t="str">
            <v>COMMUNICATION SYSTE</v>
          </cell>
          <cell r="I173" t="str">
            <v>SANMINA</v>
          </cell>
          <cell r="J173" t="str">
            <v>TOCNET "C"</v>
          </cell>
          <cell r="K173" t="str">
            <v>N</v>
          </cell>
          <cell r="L173"/>
          <cell r="M173"/>
        </row>
        <row r="174">
          <cell r="B174" t="str">
            <v>A0123</v>
          </cell>
          <cell r="C174" t="str">
            <v>A01237GA</v>
          </cell>
          <cell r="D174">
            <v>0</v>
          </cell>
          <cell r="E174">
            <v>21710</v>
          </cell>
          <cell r="F174" t="str">
            <v>ELECTRONICS / COMMUNICATIONS MAINTENANCE SHOP</v>
          </cell>
          <cell r="G174" t="str">
            <v>A</v>
          </cell>
          <cell r="H174" t="str">
            <v>COMMUNICATION SYSTE</v>
          </cell>
          <cell r="I174" t="str">
            <v>SANMINA</v>
          </cell>
          <cell r="J174" t="str">
            <v>TOCNET "C"</v>
          </cell>
          <cell r="K174" t="str">
            <v>N</v>
          </cell>
          <cell r="L174"/>
          <cell r="M174"/>
        </row>
        <row r="175">
          <cell r="B175" t="str">
            <v>A0124</v>
          </cell>
          <cell r="C175" t="str">
            <v>A01247G</v>
          </cell>
          <cell r="D175">
            <v>0</v>
          </cell>
          <cell r="E175">
            <v>21710</v>
          </cell>
          <cell r="F175" t="str">
            <v>ELECTRONICS / COMMUNICATIONS MAINTENANCE SHOP</v>
          </cell>
          <cell r="G175" t="str">
            <v>A</v>
          </cell>
          <cell r="H175" t="str">
            <v>COMMUNICATION SYSTE</v>
          </cell>
          <cell r="I175" t="str">
            <v>ITT</v>
          </cell>
          <cell r="J175" t="str">
            <v>AN/TTC-63</v>
          </cell>
          <cell r="K175"/>
          <cell r="L175" t="str">
            <v>1U</v>
          </cell>
          <cell r="M175" t="str">
            <v>C</v>
          </cell>
        </row>
        <row r="176">
          <cell r="B176" t="str">
            <v>A0124</v>
          </cell>
          <cell r="C176" t="str">
            <v>A01247G</v>
          </cell>
          <cell r="D176">
            <v>0</v>
          </cell>
          <cell r="E176">
            <v>21710</v>
          </cell>
          <cell r="F176" t="str">
            <v>ELECTRONICS / COMMUNICATIONS MAINTENANCE SHOP</v>
          </cell>
          <cell r="G176" t="str">
            <v>A</v>
          </cell>
          <cell r="H176" t="str">
            <v>COMMUNICATION SYSTE</v>
          </cell>
          <cell r="I176" t="str">
            <v>ITT</v>
          </cell>
          <cell r="J176" t="str">
            <v>AN/TTC-63A</v>
          </cell>
          <cell r="K176"/>
          <cell r="L176" t="str">
            <v>1U</v>
          </cell>
          <cell r="M176" t="str">
            <v>C</v>
          </cell>
        </row>
        <row r="177">
          <cell r="B177" t="str">
            <v>A0125</v>
          </cell>
          <cell r="C177" t="str">
            <v>A01257G</v>
          </cell>
          <cell r="D177">
            <v>0</v>
          </cell>
          <cell r="E177">
            <v>21710</v>
          </cell>
          <cell r="F177" t="str">
            <v>ELECTRONICS / COMMUNICATIONS MAINTENANCE SHOP</v>
          </cell>
          <cell r="G177" t="str">
            <v>A</v>
          </cell>
          <cell r="H177" t="str">
            <v>COMMUNICATION SYSTE</v>
          </cell>
          <cell r="I177" t="str">
            <v>ITT</v>
          </cell>
          <cell r="J177" t="str">
            <v>AN/TTC-62A</v>
          </cell>
          <cell r="K177"/>
          <cell r="L177" t="str">
            <v>1V</v>
          </cell>
          <cell r="M177" t="str">
            <v>C</v>
          </cell>
        </row>
        <row r="178">
          <cell r="B178" t="str">
            <v>A0125</v>
          </cell>
          <cell r="C178" t="str">
            <v>A01257G</v>
          </cell>
          <cell r="D178">
            <v>0</v>
          </cell>
          <cell r="E178">
            <v>21710</v>
          </cell>
          <cell r="F178" t="str">
            <v>ELECTRONICS / COMMUNICATIONS MAINTENANCE SHOP</v>
          </cell>
          <cell r="G178" t="str">
            <v>A</v>
          </cell>
          <cell r="H178" t="str">
            <v>COMMUNICATION SYSTE</v>
          </cell>
          <cell r="I178" t="str">
            <v>ITT</v>
          </cell>
          <cell r="J178" t="str">
            <v>AN/TTC-62</v>
          </cell>
          <cell r="K178"/>
          <cell r="L178" t="str">
            <v>1V</v>
          </cell>
          <cell r="M178" t="str">
            <v>C</v>
          </cell>
        </row>
        <row r="179">
          <cell r="B179" t="str">
            <v>A0125</v>
          </cell>
          <cell r="C179" t="str">
            <v>A01257G</v>
          </cell>
          <cell r="D179">
            <v>0</v>
          </cell>
          <cell r="E179">
            <v>21710</v>
          </cell>
          <cell r="F179" t="str">
            <v>ELECTRONICS / COMMUNICATIONS MAINTENANCE SHOP</v>
          </cell>
          <cell r="G179" t="str">
            <v>A</v>
          </cell>
          <cell r="H179" t="str">
            <v>COMMUNICATION SYSTE</v>
          </cell>
          <cell r="I179" t="str">
            <v>ITT</v>
          </cell>
          <cell r="J179" t="str">
            <v>AN/TTC-62B</v>
          </cell>
          <cell r="K179"/>
          <cell r="L179" t="str">
            <v>1V</v>
          </cell>
          <cell r="M179" t="str">
            <v>C</v>
          </cell>
        </row>
        <row r="180">
          <cell r="B180" t="str">
            <v>A0126</v>
          </cell>
          <cell r="C180" t="str">
            <v>A01267G</v>
          </cell>
          <cell r="D180">
            <v>0</v>
          </cell>
          <cell r="E180">
            <v>21710</v>
          </cell>
          <cell r="F180" t="str">
            <v>ELECTRONICS / COMMUNICATIONS MAINTENANCE SHOP</v>
          </cell>
          <cell r="G180" t="str">
            <v>A</v>
          </cell>
          <cell r="H180" t="str">
            <v>MULTI-BAND FREQUENC</v>
          </cell>
          <cell r="I180" t="str">
            <v>HARRIS CORP</v>
          </cell>
          <cell r="J180" t="str">
            <v>AN/VRC-103(V)2</v>
          </cell>
          <cell r="K180" t="str">
            <v>N</v>
          </cell>
          <cell r="L180" t="str">
            <v>1W</v>
          </cell>
          <cell r="M180" t="str">
            <v>C</v>
          </cell>
        </row>
        <row r="181">
          <cell r="B181" t="str">
            <v>A0126</v>
          </cell>
          <cell r="C181" t="str">
            <v>A01267G</v>
          </cell>
          <cell r="D181">
            <v>0</v>
          </cell>
          <cell r="E181">
            <v>21710</v>
          </cell>
          <cell r="F181" t="str">
            <v>ELECTRONICS / COMMUNICATIONS MAINTENANCE SHOP</v>
          </cell>
          <cell r="G181" t="str">
            <v>A</v>
          </cell>
          <cell r="H181" t="str">
            <v>MULTI-BAND RADIO,VE</v>
          </cell>
          <cell r="I181" t="str">
            <v>HARRIS CORP</v>
          </cell>
          <cell r="J181" t="str">
            <v>AN/VRC-103(V)3</v>
          </cell>
          <cell r="K181" t="str">
            <v>Y</v>
          </cell>
          <cell r="L181" t="str">
            <v>1W</v>
          </cell>
          <cell r="M181" t="str">
            <v>C</v>
          </cell>
        </row>
        <row r="182">
          <cell r="B182" t="str">
            <v>A0126</v>
          </cell>
          <cell r="C182" t="str">
            <v>A01267GB</v>
          </cell>
          <cell r="D182">
            <v>0</v>
          </cell>
          <cell r="E182">
            <v>21710</v>
          </cell>
          <cell r="F182" t="str">
            <v>ELECTRONICS / COMMUNICATIONS MAINTENANCE SHOP</v>
          </cell>
          <cell r="G182" t="str">
            <v>A</v>
          </cell>
          <cell r="H182" t="str">
            <v>MULTI-BAND RADIO,VE</v>
          </cell>
          <cell r="I182" t="str">
            <v>HARRIS CORP</v>
          </cell>
          <cell r="J182" t="str">
            <v>AN/VRC-103(V)3</v>
          </cell>
          <cell r="K182" t="str">
            <v>Y</v>
          </cell>
          <cell r="L182"/>
          <cell r="M182"/>
        </row>
        <row r="183">
          <cell r="B183" t="str">
            <v>A0126</v>
          </cell>
          <cell r="C183" t="str">
            <v>A01267GC</v>
          </cell>
          <cell r="D183">
            <v>0</v>
          </cell>
          <cell r="E183">
            <v>21710</v>
          </cell>
          <cell r="F183" t="str">
            <v>ELECTRONICS / COMMUNICATIONS MAINTENANCE SHOP</v>
          </cell>
          <cell r="G183" t="str">
            <v>A</v>
          </cell>
          <cell r="H183" t="str">
            <v>MULTI-BAND FREQUENC</v>
          </cell>
          <cell r="I183" t="str">
            <v>HARRIS CORP</v>
          </cell>
          <cell r="J183" t="str">
            <v>AN/VRC-103(V)2</v>
          </cell>
          <cell r="K183" t="str">
            <v>N</v>
          </cell>
          <cell r="L183"/>
          <cell r="M183"/>
        </row>
        <row r="184">
          <cell r="B184" t="str">
            <v>A0127</v>
          </cell>
          <cell r="C184" t="str">
            <v>A01277G</v>
          </cell>
          <cell r="D184">
            <v>0</v>
          </cell>
          <cell r="E184">
            <v>21710</v>
          </cell>
          <cell r="F184" t="str">
            <v>ELECTRONICS / COMMUNICATIONS MAINTENANCE SHOP</v>
          </cell>
          <cell r="G184" t="str">
            <v>A</v>
          </cell>
          <cell r="H184" t="str">
            <v>LOW COST S-BAND RECEIVER (LSR)</v>
          </cell>
          <cell r="I184" t="str">
            <v>QUORUM</v>
          </cell>
          <cell r="J184"/>
          <cell r="K184"/>
          <cell r="L184"/>
          <cell r="M184"/>
        </row>
        <row r="185">
          <cell r="B185" t="str">
            <v>A0128</v>
          </cell>
          <cell r="C185" t="str">
            <v>A01287G</v>
          </cell>
          <cell r="D185">
            <v>0</v>
          </cell>
          <cell r="E185">
            <v>21710</v>
          </cell>
          <cell r="F185" t="str">
            <v>ELECTRONICS / COMMUNICATIONS MAINTENANCE SHOP</v>
          </cell>
          <cell r="G185" t="str">
            <v>A</v>
          </cell>
          <cell r="H185" t="str">
            <v>JOINT WORLDWIDE INTELLIGENCE COMMUNICATION NETWORK MANAGEMENT DEVICE</v>
          </cell>
          <cell r="I185"/>
          <cell r="J185"/>
          <cell r="K185"/>
          <cell r="L185"/>
          <cell r="M185"/>
        </row>
        <row r="186">
          <cell r="B186" t="str">
            <v>A0129</v>
          </cell>
          <cell r="C186" t="str">
            <v>A01297G</v>
          </cell>
          <cell r="D186">
            <v>0</v>
          </cell>
          <cell r="E186">
            <v>21710</v>
          </cell>
          <cell r="F186" t="str">
            <v>ELECTRONICS / COMMUNICATIONS MAINTENANCE SHOP</v>
          </cell>
          <cell r="G186" t="str">
            <v>A</v>
          </cell>
          <cell r="H186" t="str">
            <v>RADIO SET</v>
          </cell>
          <cell r="I186" t="str">
            <v>HARRIS</v>
          </cell>
          <cell r="J186" t="str">
            <v>AN/PRC-152(V)1</v>
          </cell>
          <cell r="K186" t="str">
            <v>N</v>
          </cell>
          <cell r="L186" t="str">
            <v>40</v>
          </cell>
          <cell r="M186" t="str">
            <v>C</v>
          </cell>
        </row>
        <row r="187">
          <cell r="B187" t="str">
            <v>A0129</v>
          </cell>
          <cell r="C187" t="str">
            <v>A01297GA</v>
          </cell>
          <cell r="D187">
            <v>0</v>
          </cell>
          <cell r="E187">
            <v>21710</v>
          </cell>
          <cell r="F187" t="str">
            <v>ELECTRONICS / COMMUNICATIONS MAINTENANCE SHOP</v>
          </cell>
          <cell r="G187" t="str">
            <v>A</v>
          </cell>
          <cell r="H187" t="str">
            <v>RADIO SET</v>
          </cell>
          <cell r="I187" t="str">
            <v>HARRIS</v>
          </cell>
          <cell r="J187" t="str">
            <v>AN/PRC-152(V)1</v>
          </cell>
          <cell r="K187" t="str">
            <v>N</v>
          </cell>
          <cell r="L187"/>
          <cell r="M187"/>
        </row>
        <row r="188">
          <cell r="B188" t="str">
            <v>A0130</v>
          </cell>
          <cell r="C188" t="str">
            <v>A01307G</v>
          </cell>
          <cell r="D188">
            <v>0</v>
          </cell>
          <cell r="E188">
            <v>21710</v>
          </cell>
          <cell r="F188" t="str">
            <v>ELECTRONICS / COMMUNICATIONS MAINTENANCE SHOP</v>
          </cell>
          <cell r="G188" t="str">
            <v>A</v>
          </cell>
          <cell r="H188" t="str">
            <v>MAINTENANCE KIT,ELE</v>
          </cell>
          <cell r="I188" t="str">
            <v>TELECOM SYS</v>
          </cell>
          <cell r="J188" t="str">
            <v>SPARES KIT WPPL</v>
          </cell>
          <cell r="K188" t="str">
            <v>N</v>
          </cell>
          <cell r="L188"/>
          <cell r="M188"/>
        </row>
        <row r="189">
          <cell r="B189" t="str">
            <v>A0131</v>
          </cell>
          <cell r="C189" t="str">
            <v>A01317B</v>
          </cell>
          <cell r="D189">
            <v>0</v>
          </cell>
          <cell r="E189">
            <v>21710</v>
          </cell>
          <cell r="F189" t="str">
            <v>ELECTRONICS / COMMUNICATIONS MAINTENANCE SHOP</v>
          </cell>
          <cell r="G189" t="str">
            <v>A</v>
          </cell>
          <cell r="H189" t="str">
            <v>METEOROLOGICAL INST</v>
          </cell>
          <cell r="I189"/>
          <cell r="J189" t="str">
            <v>4860-02000-15</v>
          </cell>
          <cell r="K189"/>
          <cell r="L189"/>
          <cell r="M189"/>
        </row>
        <row r="190">
          <cell r="B190" t="str">
            <v>A0131</v>
          </cell>
          <cell r="C190" t="str">
            <v>A01317B</v>
          </cell>
          <cell r="D190">
            <v>0</v>
          </cell>
          <cell r="E190">
            <v>21710</v>
          </cell>
          <cell r="F190" t="str">
            <v>ELECTRONICS / COMMUNICATIONS MAINTENANCE SHOP</v>
          </cell>
          <cell r="G190" t="str">
            <v>A</v>
          </cell>
          <cell r="H190" t="str">
            <v>ADVANCED METEOROLOG</v>
          </cell>
          <cell r="I190"/>
          <cell r="J190" t="str">
            <v>4945-01000-15</v>
          </cell>
          <cell r="K190"/>
          <cell r="L190"/>
          <cell r="M190"/>
        </row>
        <row r="191">
          <cell r="B191" t="str">
            <v>A0132</v>
          </cell>
          <cell r="C191" t="str">
            <v>A01327G</v>
          </cell>
          <cell r="D191">
            <v>0</v>
          </cell>
          <cell r="E191">
            <v>21710</v>
          </cell>
          <cell r="F191" t="str">
            <v>ELECTRONICS / COMMUNICATIONS MAINTENANCE SHOP</v>
          </cell>
          <cell r="G191" t="str">
            <v>A</v>
          </cell>
          <cell r="H191" t="str">
            <v>COMMUNICATION SYSTE</v>
          </cell>
          <cell r="I191" t="str">
            <v>ITT</v>
          </cell>
          <cell r="J191" t="str">
            <v>AN/TTQ-5A</v>
          </cell>
          <cell r="K191"/>
          <cell r="L191" t="str">
            <v>1Y</v>
          </cell>
          <cell r="M191" t="str">
            <v>C</v>
          </cell>
        </row>
        <row r="192">
          <cell r="B192" t="str">
            <v>A0132</v>
          </cell>
          <cell r="C192" t="str">
            <v>A01327G</v>
          </cell>
          <cell r="D192">
            <v>0</v>
          </cell>
          <cell r="E192">
            <v>21710</v>
          </cell>
          <cell r="F192" t="str">
            <v>ELECTRONICS / COMMUNICATIONS MAINTENANCE SHOP</v>
          </cell>
          <cell r="G192" t="str">
            <v>A</v>
          </cell>
          <cell r="H192" t="str">
            <v>COMMUNICATION SYSTE</v>
          </cell>
          <cell r="I192" t="str">
            <v>ITT</v>
          </cell>
          <cell r="J192" t="str">
            <v>AN/TTQ-5</v>
          </cell>
          <cell r="K192"/>
          <cell r="L192" t="str">
            <v>1Y</v>
          </cell>
          <cell r="M192" t="str">
            <v>C</v>
          </cell>
        </row>
        <row r="193">
          <cell r="B193" t="str">
            <v>A0133</v>
          </cell>
          <cell r="C193" t="str">
            <v>A01337G</v>
          </cell>
          <cell r="D193">
            <v>0</v>
          </cell>
          <cell r="E193">
            <v>21710</v>
          </cell>
          <cell r="F193" t="str">
            <v>ELECTRONICS / COMMUNICATIONS MAINTENANCE SHOP</v>
          </cell>
          <cell r="G193" t="str">
            <v>A</v>
          </cell>
          <cell r="H193" t="str">
            <v>MAINTENANCE KIT,ELE</v>
          </cell>
          <cell r="I193" t="str">
            <v>DATAPATH</v>
          </cell>
          <cell r="J193" t="str">
            <v>208806-01</v>
          </cell>
          <cell r="K193" t="str">
            <v>N</v>
          </cell>
          <cell r="L193"/>
          <cell r="M193"/>
        </row>
        <row r="194">
          <cell r="B194" t="str">
            <v>A0133</v>
          </cell>
          <cell r="C194" t="str">
            <v>A01337G</v>
          </cell>
          <cell r="D194">
            <v>0</v>
          </cell>
          <cell r="E194">
            <v>21710</v>
          </cell>
          <cell r="F194" t="str">
            <v>ELECTRONICS / COMMUNICATIONS MAINTENANCE SHOP</v>
          </cell>
          <cell r="G194" t="str">
            <v>A</v>
          </cell>
          <cell r="H194" t="str">
            <v>MAINTENANCE KIT,ELE</v>
          </cell>
          <cell r="I194" t="str">
            <v>DATAPATH</v>
          </cell>
          <cell r="J194"/>
          <cell r="K194" t="str">
            <v>N</v>
          </cell>
          <cell r="L194"/>
          <cell r="M194"/>
        </row>
        <row r="195">
          <cell r="B195" t="str">
            <v>A0134</v>
          </cell>
          <cell r="C195" t="str">
            <v>A01347G</v>
          </cell>
          <cell r="D195">
            <v>0</v>
          </cell>
          <cell r="E195">
            <v>21710</v>
          </cell>
          <cell r="F195" t="str">
            <v>ELECTRONICS / COMMUNICATIONS MAINTENANCE SHOP</v>
          </cell>
          <cell r="G195" t="str">
            <v>A</v>
          </cell>
          <cell r="H195" t="str">
            <v>WIRELESS POINT TO P</v>
          </cell>
          <cell r="I195" t="str">
            <v>DATAPATH</v>
          </cell>
          <cell r="J195"/>
          <cell r="K195" t="str">
            <v>N</v>
          </cell>
          <cell r="L195"/>
          <cell r="M195"/>
        </row>
        <row r="196">
          <cell r="B196" t="str">
            <v>A0134</v>
          </cell>
          <cell r="C196" t="str">
            <v>A01347G</v>
          </cell>
          <cell r="D196">
            <v>0</v>
          </cell>
          <cell r="E196">
            <v>21710</v>
          </cell>
          <cell r="F196" t="str">
            <v>ELECTRONICS / COMMUNICATIONS MAINTENANCE SHOP</v>
          </cell>
          <cell r="G196" t="str">
            <v>A</v>
          </cell>
          <cell r="H196" t="str">
            <v>RADIO SET</v>
          </cell>
          <cell r="I196" t="str">
            <v>DATAPATH</v>
          </cell>
          <cell r="J196"/>
          <cell r="K196" t="str">
            <v>N</v>
          </cell>
          <cell r="L196"/>
          <cell r="M196"/>
        </row>
        <row r="197">
          <cell r="B197" t="str">
            <v>A0134</v>
          </cell>
          <cell r="C197" t="str">
            <v>A01347G</v>
          </cell>
          <cell r="D197">
            <v>0</v>
          </cell>
          <cell r="E197">
            <v>21710</v>
          </cell>
          <cell r="F197" t="str">
            <v>ELECTRONICS / COMMUNICATIONS MAINTENANCE SHOP</v>
          </cell>
          <cell r="G197" t="str">
            <v>A</v>
          </cell>
          <cell r="H197" t="str">
            <v>RADIO SET</v>
          </cell>
          <cell r="I197" t="str">
            <v>DATAPATH</v>
          </cell>
          <cell r="J197" t="str">
            <v>AN/TSC-178(V)1</v>
          </cell>
          <cell r="K197" t="str">
            <v>N</v>
          </cell>
          <cell r="L197"/>
          <cell r="M197"/>
        </row>
        <row r="198">
          <cell r="B198" t="str">
            <v>A0135</v>
          </cell>
          <cell r="C198" t="str">
            <v>A01357G</v>
          </cell>
          <cell r="D198">
            <v>0</v>
          </cell>
          <cell r="E198">
            <v>21710</v>
          </cell>
          <cell r="F198" t="str">
            <v>ELECTRONICS / COMMUNICATIONS MAINTENANCE SHOP</v>
          </cell>
          <cell r="G198" t="str">
            <v>A</v>
          </cell>
          <cell r="H198" t="str">
            <v>RADIO SET</v>
          </cell>
          <cell r="I198" t="str">
            <v>HARRIS CORP</v>
          </cell>
          <cell r="J198" t="str">
            <v>AN/VRC-112</v>
          </cell>
          <cell r="K198" t="str">
            <v>M</v>
          </cell>
          <cell r="L198" t="str">
            <v>41</v>
          </cell>
          <cell r="M198" t="str">
            <v>C</v>
          </cell>
        </row>
        <row r="199">
          <cell r="B199" t="str">
            <v>A0135</v>
          </cell>
          <cell r="C199" t="str">
            <v>A01357GA</v>
          </cell>
          <cell r="D199">
            <v>0</v>
          </cell>
          <cell r="E199">
            <v>21710</v>
          </cell>
          <cell r="F199" t="str">
            <v>ELECTRONICS / COMMUNICATIONS MAINTENANCE SHOP</v>
          </cell>
          <cell r="G199" t="str">
            <v>A</v>
          </cell>
          <cell r="H199" t="str">
            <v>RADIO SET</v>
          </cell>
          <cell r="I199" t="str">
            <v>HARRIS CORP</v>
          </cell>
          <cell r="J199" t="str">
            <v>AN/VRC-112</v>
          </cell>
          <cell r="K199" t="str">
            <v>M</v>
          </cell>
          <cell r="L199"/>
          <cell r="M199"/>
        </row>
        <row r="200">
          <cell r="B200" t="str">
            <v>A0136</v>
          </cell>
          <cell r="C200" t="str">
            <v>A01367G</v>
          </cell>
          <cell r="D200">
            <v>0</v>
          </cell>
          <cell r="E200">
            <v>21710</v>
          </cell>
          <cell r="F200" t="str">
            <v>ELECTRONICS / COMMUNICATIONS MAINTENANCE SHOP</v>
          </cell>
          <cell r="G200" t="str">
            <v>A</v>
          </cell>
          <cell r="H200" t="str">
            <v>NETWORK MANAGEMENT</v>
          </cell>
          <cell r="I200" t="str">
            <v>DATAPATH</v>
          </cell>
          <cell r="J200" t="str">
            <v>AN/TSQ-264</v>
          </cell>
          <cell r="K200" t="str">
            <v>N</v>
          </cell>
          <cell r="L200" t="str">
            <v>MO</v>
          </cell>
          <cell r="M200" t="str">
            <v>C</v>
          </cell>
        </row>
        <row r="201">
          <cell r="B201" t="str">
            <v>A0137</v>
          </cell>
          <cell r="C201" t="str">
            <v>A01377G</v>
          </cell>
          <cell r="D201">
            <v>0</v>
          </cell>
          <cell r="E201">
            <v>21710</v>
          </cell>
          <cell r="F201" t="str">
            <v>ELECTRONICS / COMMUNICATIONS MAINTENANCE SHOP</v>
          </cell>
          <cell r="G201" t="str">
            <v>A</v>
          </cell>
          <cell r="H201" t="str">
            <v>UP AIR SUB SYS UAS</v>
          </cell>
          <cell r="I201"/>
          <cell r="J201"/>
          <cell r="K201"/>
          <cell r="L201"/>
          <cell r="M201"/>
        </row>
        <row r="202">
          <cell r="B202" t="str">
            <v>A0137</v>
          </cell>
          <cell r="C202" t="str">
            <v>A01377GA</v>
          </cell>
          <cell r="D202">
            <v>0</v>
          </cell>
          <cell r="E202">
            <v>21710</v>
          </cell>
          <cell r="F202" t="str">
            <v>ELECTRONICS / COMMUNICATIONS MAINTENANCE SHOP</v>
          </cell>
          <cell r="G202" t="str">
            <v>A</v>
          </cell>
          <cell r="H202" t="str">
            <v>UP AIR SUB SYS UAS</v>
          </cell>
          <cell r="I202"/>
          <cell r="J202"/>
          <cell r="K202"/>
          <cell r="L202"/>
          <cell r="M202"/>
        </row>
        <row r="203">
          <cell r="B203" t="str">
            <v>A0138</v>
          </cell>
          <cell r="C203" t="str">
            <v>A01387G</v>
          </cell>
          <cell r="D203">
            <v>0</v>
          </cell>
          <cell r="E203">
            <v>21710</v>
          </cell>
          <cell r="F203" t="str">
            <v>ELECTRONICS / COMMUNICATIONS MAINTENANCE SHOP</v>
          </cell>
          <cell r="G203" t="str">
            <v>A</v>
          </cell>
          <cell r="H203" t="str">
            <v>TAC EX GRP(TEG-RWS)</v>
          </cell>
          <cell r="I203" t="str">
            <v>MAXVISION</v>
          </cell>
          <cell r="J203" t="str">
            <v>AN/TSQ-236A</v>
          </cell>
          <cell r="K203"/>
          <cell r="L203" t="str">
            <v>1Q</v>
          </cell>
          <cell r="M203" t="str">
            <v>C</v>
          </cell>
        </row>
        <row r="204">
          <cell r="B204" t="str">
            <v>A0138</v>
          </cell>
          <cell r="C204" t="str">
            <v>A01387G</v>
          </cell>
          <cell r="D204">
            <v>0</v>
          </cell>
          <cell r="E204">
            <v>21710</v>
          </cell>
          <cell r="F204" t="str">
            <v>ELECTRONICS / COMMUNICATIONS MAINTENANCE SHOP</v>
          </cell>
          <cell r="G204" t="str">
            <v>A</v>
          </cell>
          <cell r="H204" t="str">
            <v>TACTICAL EXPLOITATI</v>
          </cell>
          <cell r="I204" t="str">
            <v>SPAWAR</v>
          </cell>
          <cell r="J204" t="str">
            <v>X-SERIES</v>
          </cell>
          <cell r="K204" t="str">
            <v>Y</v>
          </cell>
          <cell r="L204" t="str">
            <v>1Q</v>
          </cell>
          <cell r="M204" t="str">
            <v>C</v>
          </cell>
        </row>
        <row r="205">
          <cell r="B205" t="str">
            <v>A0138</v>
          </cell>
          <cell r="C205" t="str">
            <v>A01387G</v>
          </cell>
          <cell r="D205">
            <v>0</v>
          </cell>
          <cell r="E205">
            <v>21710</v>
          </cell>
          <cell r="F205" t="str">
            <v>ELECTRONICS / COMMUNICATIONS MAINTENANCE SHOP</v>
          </cell>
          <cell r="G205" t="str">
            <v>A</v>
          </cell>
          <cell r="H205" t="str">
            <v>TACTICAL EXPLOITATI</v>
          </cell>
          <cell r="I205" t="str">
            <v>OPTIA</v>
          </cell>
          <cell r="J205" t="str">
            <v>OPTIA</v>
          </cell>
          <cell r="K205" t="str">
            <v>Y</v>
          </cell>
          <cell r="L205" t="str">
            <v>1Q</v>
          </cell>
          <cell r="M205" t="str">
            <v>C</v>
          </cell>
        </row>
        <row r="206">
          <cell r="B206" t="str">
            <v>A0138</v>
          </cell>
          <cell r="C206" t="str">
            <v>A01387GA</v>
          </cell>
          <cell r="D206">
            <v>0</v>
          </cell>
          <cell r="E206">
            <v>21710</v>
          </cell>
          <cell r="F206" t="str">
            <v>ELECTRONICS / COMMUNICATIONS MAINTENANCE SHOP</v>
          </cell>
          <cell r="G206" t="str">
            <v>A</v>
          </cell>
          <cell r="H206" t="str">
            <v>TAC EX GRP(TEG-RWS)</v>
          </cell>
          <cell r="I206" t="str">
            <v>MAXVISION</v>
          </cell>
          <cell r="J206" t="str">
            <v>AN/TSQ-236A</v>
          </cell>
          <cell r="K206"/>
          <cell r="L206"/>
          <cell r="M206"/>
        </row>
        <row r="207">
          <cell r="B207" t="str">
            <v>A0139</v>
          </cell>
          <cell r="C207" t="str">
            <v>A01397G</v>
          </cell>
          <cell r="D207">
            <v>0</v>
          </cell>
          <cell r="E207">
            <v>21710</v>
          </cell>
          <cell r="F207" t="str">
            <v>ELECTRONICS / COMMUNICATIONS MAINTENANCE SHOP</v>
          </cell>
          <cell r="G207" t="str">
            <v>A</v>
          </cell>
          <cell r="H207" t="str">
            <v>RADIO SET</v>
          </cell>
          <cell r="I207" t="str">
            <v>HARRIS CORP</v>
          </cell>
          <cell r="J207" t="str">
            <v>AN/TRC-209A(C)</v>
          </cell>
          <cell r="K207"/>
          <cell r="L207" t="str">
            <v>0K</v>
          </cell>
          <cell r="M207" t="str">
            <v>C</v>
          </cell>
        </row>
        <row r="208">
          <cell r="B208" t="str">
            <v>A0140</v>
          </cell>
          <cell r="C208" t="str">
            <v>A01407G</v>
          </cell>
          <cell r="D208">
            <v>0</v>
          </cell>
          <cell r="E208">
            <v>21710</v>
          </cell>
          <cell r="F208" t="str">
            <v>ELECTRONICS / COMMUNICATIONS MAINTENANCE SHOP</v>
          </cell>
          <cell r="G208" t="str">
            <v>A</v>
          </cell>
          <cell r="H208" t="str">
            <v>EMBEDDED NATIONAL TACTICAL RECEIVER (ENTR) SET</v>
          </cell>
          <cell r="I208"/>
          <cell r="J208"/>
          <cell r="K208"/>
          <cell r="L208" t="str">
            <v>P2</v>
          </cell>
          <cell r="M208" t="str">
            <v>C</v>
          </cell>
        </row>
        <row r="209">
          <cell r="B209" t="str">
            <v>A0141</v>
          </cell>
          <cell r="C209" t="str">
            <v>A01417G</v>
          </cell>
          <cell r="D209">
            <v>0</v>
          </cell>
          <cell r="E209">
            <v>21710</v>
          </cell>
          <cell r="F209" t="str">
            <v>ELECTRONICS / COMMUNICATIONS MAINTENANCE SHOP</v>
          </cell>
          <cell r="G209" t="str">
            <v>A</v>
          </cell>
          <cell r="H209" t="str">
            <v>TACTICAL AIR CONTRO</v>
          </cell>
          <cell r="I209" t="str">
            <v>MCLB, ALBANY</v>
          </cell>
          <cell r="J209"/>
          <cell r="K209" t="str">
            <v>N</v>
          </cell>
          <cell r="L209"/>
          <cell r="M209"/>
        </row>
        <row r="210">
          <cell r="B210" t="str">
            <v>A0142</v>
          </cell>
          <cell r="C210" t="str">
            <v>A01427G</v>
          </cell>
          <cell r="D210">
            <v>0</v>
          </cell>
          <cell r="E210">
            <v>21710</v>
          </cell>
          <cell r="F210" t="str">
            <v>ELECTRONICS / COMMUNICATIONS MAINTENANCE SHOP</v>
          </cell>
          <cell r="G210" t="str">
            <v>A</v>
          </cell>
          <cell r="H210" t="str">
            <v>SATELLITE COMMUNICA</v>
          </cell>
          <cell r="I210" t="str">
            <v>DATAPATH INC</v>
          </cell>
          <cell r="J210"/>
          <cell r="K210" t="str">
            <v>Y</v>
          </cell>
          <cell r="L210"/>
          <cell r="M210"/>
        </row>
        <row r="211">
          <cell r="B211" t="str">
            <v>A0143</v>
          </cell>
          <cell r="C211" t="str">
            <v>A01437G</v>
          </cell>
          <cell r="D211">
            <v>0</v>
          </cell>
          <cell r="E211">
            <v>21710</v>
          </cell>
          <cell r="F211" t="str">
            <v>ELECTRONICS / COMMUNICATIONS MAINTENANCE SHOP</v>
          </cell>
          <cell r="G211" t="str">
            <v>A</v>
          </cell>
          <cell r="H211" t="str">
            <v>JOINT WORLDWIDE INTELLIGENCE COMMUNICATIONS SYSTEM (JWICS) GARRISON</v>
          </cell>
          <cell r="I211"/>
          <cell r="J211"/>
          <cell r="K211"/>
          <cell r="L211"/>
          <cell r="M211"/>
        </row>
        <row r="212">
          <cell r="B212" t="str">
            <v>A0144</v>
          </cell>
          <cell r="C212" t="str">
            <v>A01447G</v>
          </cell>
          <cell r="D212">
            <v>0</v>
          </cell>
          <cell r="E212">
            <v>21710</v>
          </cell>
          <cell r="F212" t="str">
            <v>ELECTRONICS / COMMUNICATIONS MAINTENANCE SHOP</v>
          </cell>
          <cell r="G212" t="str">
            <v>A</v>
          </cell>
          <cell r="H212" t="str">
            <v>ARTEMIS/NEMISIS</v>
          </cell>
          <cell r="I212"/>
          <cell r="J212"/>
          <cell r="K212"/>
          <cell r="L212"/>
          <cell r="M212"/>
        </row>
        <row r="213">
          <cell r="B213" t="str">
            <v>A0145</v>
          </cell>
          <cell r="C213" t="str">
            <v>A01457G</v>
          </cell>
          <cell r="D213">
            <v>0</v>
          </cell>
          <cell r="E213">
            <v>21710</v>
          </cell>
          <cell r="F213" t="str">
            <v>ELECTRONICS / COMMUNICATIONS MAINTENANCE SHOP</v>
          </cell>
          <cell r="G213" t="str">
            <v>A</v>
          </cell>
          <cell r="H213" t="str">
            <v>CAMERA SET,STILL PI</v>
          </cell>
          <cell r="I213"/>
          <cell r="J213" t="str">
            <v>4641-1</v>
          </cell>
          <cell r="K213"/>
          <cell r="L213"/>
          <cell r="M213"/>
        </row>
        <row r="214">
          <cell r="B214" t="str">
            <v>A0146</v>
          </cell>
          <cell r="C214" t="str">
            <v>A01467G</v>
          </cell>
          <cell r="D214">
            <v>0</v>
          </cell>
          <cell r="E214">
            <v>21710</v>
          </cell>
          <cell r="F214" t="str">
            <v>ELECTRONICS / COMMUNICATIONS MAINTENANCE SHOP</v>
          </cell>
          <cell r="G214" t="str">
            <v>A</v>
          </cell>
          <cell r="H214" t="str">
            <v>KINGFISH</v>
          </cell>
          <cell r="I214"/>
          <cell r="J214"/>
          <cell r="K214"/>
          <cell r="L214"/>
          <cell r="M214"/>
        </row>
        <row r="215">
          <cell r="B215" t="str">
            <v>A0147</v>
          </cell>
          <cell r="C215" t="str">
            <v>A01477G</v>
          </cell>
          <cell r="D215">
            <v>0</v>
          </cell>
          <cell r="E215">
            <v>21710</v>
          </cell>
          <cell r="F215" t="str">
            <v>ELECTRONICS / COMMUNICATIONS MAINTENANCE SHOP</v>
          </cell>
          <cell r="G215" t="str">
            <v>A</v>
          </cell>
          <cell r="H215" t="str">
            <v>TIGDL-II TACTICAL I</v>
          </cell>
          <cell r="I215" t="str">
            <v>L-3COMM CORP</v>
          </cell>
          <cell r="J215" t="str">
            <v>8111104-00</v>
          </cell>
          <cell r="K215" t="str">
            <v>Y</v>
          </cell>
          <cell r="L215"/>
          <cell r="M215"/>
        </row>
        <row r="216">
          <cell r="B216" t="str">
            <v>A0147</v>
          </cell>
          <cell r="C216" t="str">
            <v>A01477GA</v>
          </cell>
          <cell r="D216">
            <v>0</v>
          </cell>
          <cell r="E216">
            <v>21710</v>
          </cell>
          <cell r="F216" t="str">
            <v>ELECTRONICS / COMMUNICATIONS MAINTENANCE SHOP</v>
          </cell>
          <cell r="G216" t="str">
            <v>A</v>
          </cell>
          <cell r="H216" t="str">
            <v>TIGDL-II TACTICAL I</v>
          </cell>
          <cell r="I216" t="str">
            <v>L-3COMM CORP</v>
          </cell>
          <cell r="J216" t="str">
            <v>8111104-00</v>
          </cell>
          <cell r="K216" t="str">
            <v>Y</v>
          </cell>
          <cell r="L216"/>
          <cell r="M216"/>
        </row>
        <row r="217">
          <cell r="B217" t="str">
            <v>A0148</v>
          </cell>
          <cell r="C217" t="str">
            <v>A01487G</v>
          </cell>
          <cell r="D217">
            <v>0</v>
          </cell>
          <cell r="E217">
            <v>21710</v>
          </cell>
          <cell r="F217" t="str">
            <v>ELECTRONICS / COMMUNICATIONS MAINTENANCE SHOP</v>
          </cell>
          <cell r="G217" t="str">
            <v>A</v>
          </cell>
          <cell r="H217" t="str">
            <v>COMPUTER SYSTEM,DIG</v>
          </cell>
          <cell r="I217"/>
          <cell r="J217" t="str">
            <v>4612-1</v>
          </cell>
          <cell r="K217"/>
          <cell r="L217"/>
          <cell r="M217"/>
        </row>
        <row r="218">
          <cell r="B218" t="str">
            <v>A0149</v>
          </cell>
          <cell r="C218" t="str">
            <v>A01497G</v>
          </cell>
          <cell r="D218">
            <v>0</v>
          </cell>
          <cell r="E218">
            <v>21710</v>
          </cell>
          <cell r="F218" t="str">
            <v>ELECTRONICS / COMMUNICATIONS MAINTENANCE SHOP</v>
          </cell>
          <cell r="G218" t="str">
            <v>A</v>
          </cell>
          <cell r="H218" t="str">
            <v>ANTENNA,COMMUNICATI</v>
          </cell>
          <cell r="I218" t="str">
            <v>HARRIS CORP</v>
          </cell>
          <cell r="J218" t="str">
            <v>AS-4429D/TSC</v>
          </cell>
          <cell r="K218" t="str">
            <v>N</v>
          </cell>
          <cell r="L218" t="str">
            <v>42</v>
          </cell>
          <cell r="M218" t="str">
            <v>C</v>
          </cell>
        </row>
        <row r="219">
          <cell r="B219" t="str">
            <v>A0150</v>
          </cell>
          <cell r="C219" t="str">
            <v>A01507G</v>
          </cell>
          <cell r="D219">
            <v>0</v>
          </cell>
          <cell r="E219">
            <v>21710</v>
          </cell>
          <cell r="F219" t="str">
            <v>ELECTRONICS / COMMUNICATIONS MAINTENANCE SHOP</v>
          </cell>
          <cell r="G219" t="str">
            <v>A</v>
          </cell>
          <cell r="H219" t="str">
            <v>WAREHOUSE TO WARFIG</v>
          </cell>
          <cell r="I219" t="str">
            <v>LOCKHEED MAR</v>
          </cell>
          <cell r="J219" t="str">
            <v>W-2-W</v>
          </cell>
          <cell r="K219" t="str">
            <v>N</v>
          </cell>
          <cell r="L219"/>
          <cell r="M219"/>
        </row>
        <row r="220">
          <cell r="B220" t="str">
            <v>A0151</v>
          </cell>
          <cell r="C220" t="str">
            <v>A01517G</v>
          </cell>
          <cell r="D220">
            <v>0</v>
          </cell>
          <cell r="E220">
            <v>21710</v>
          </cell>
          <cell r="F220" t="str">
            <v>ELECTRONICS / COMMUNICATIONS MAINTENANCE SHOP</v>
          </cell>
          <cell r="G220" t="str">
            <v>A</v>
          </cell>
          <cell r="H220" t="str">
            <v>ATARS REMOTE MEMORY</v>
          </cell>
          <cell r="I220"/>
          <cell r="J220" t="str">
            <v>09009B3000</v>
          </cell>
          <cell r="K220"/>
          <cell r="L220"/>
          <cell r="M220"/>
        </row>
        <row r="221">
          <cell r="B221" t="str">
            <v>A0152</v>
          </cell>
          <cell r="C221" t="str">
            <v>A01527G</v>
          </cell>
          <cell r="D221">
            <v>0</v>
          </cell>
          <cell r="E221">
            <v>21710</v>
          </cell>
          <cell r="F221" t="str">
            <v>ELECTRONICS / COMMUNICATIONS MAINTENANCE SHOP</v>
          </cell>
          <cell r="G221" t="str">
            <v>A</v>
          </cell>
          <cell r="H221" t="str">
            <v>CAMERA SYSTEM,DIGIT</v>
          </cell>
          <cell r="I221" t="str">
            <v>SWIR</v>
          </cell>
          <cell r="J221"/>
          <cell r="K221" t="str">
            <v>0</v>
          </cell>
          <cell r="L221" t="str">
            <v>OQ</v>
          </cell>
          <cell r="M221" t="str">
            <v>C</v>
          </cell>
        </row>
        <row r="222">
          <cell r="B222" t="str">
            <v>A0152</v>
          </cell>
          <cell r="C222" t="str">
            <v>A01527G</v>
          </cell>
          <cell r="D222">
            <v>0</v>
          </cell>
          <cell r="E222">
            <v>21710</v>
          </cell>
          <cell r="F222" t="str">
            <v>ELECTRONICS / COMMUNICATIONS MAINTENANCE SHOP</v>
          </cell>
          <cell r="G222" t="str">
            <v>A</v>
          </cell>
          <cell r="H222" t="str">
            <v>VIEWER,NIGHT VISION</v>
          </cell>
          <cell r="I222" t="str">
            <v>FLIR</v>
          </cell>
          <cell r="J222" t="str">
            <v>RECON M18 SWIR</v>
          </cell>
          <cell r="K222" t="str">
            <v>0</v>
          </cell>
          <cell r="L222" t="str">
            <v>OQ</v>
          </cell>
          <cell r="M222" t="str">
            <v>C</v>
          </cell>
        </row>
        <row r="223">
          <cell r="B223" t="str">
            <v>A0152</v>
          </cell>
          <cell r="C223" t="str">
            <v>A01527GA</v>
          </cell>
          <cell r="D223">
            <v>0</v>
          </cell>
          <cell r="E223">
            <v>21710</v>
          </cell>
          <cell r="F223" t="str">
            <v>ELECTRONICS / COMMUNICATIONS MAINTENANCE SHOP</v>
          </cell>
          <cell r="G223" t="str">
            <v>A</v>
          </cell>
          <cell r="H223" t="str">
            <v>VIEWER,NIGHT VISION</v>
          </cell>
          <cell r="I223" t="str">
            <v>FLIR</v>
          </cell>
          <cell r="J223" t="str">
            <v>RECON M18 SWIR</v>
          </cell>
          <cell r="K223" t="str">
            <v>0</v>
          </cell>
          <cell r="L223"/>
          <cell r="M223"/>
        </row>
        <row r="224">
          <cell r="B224" t="str">
            <v>A0153</v>
          </cell>
          <cell r="C224" t="str">
            <v>A01537G</v>
          </cell>
          <cell r="D224">
            <v>0</v>
          </cell>
          <cell r="E224">
            <v>21710</v>
          </cell>
          <cell r="F224" t="str">
            <v>ELECTRONICS / COMMUNICATIONS MAINTENANCE SHOP</v>
          </cell>
          <cell r="G224" t="str">
            <v>A</v>
          </cell>
          <cell r="H224" t="str">
            <v>RADIO TERMINAL SET</v>
          </cell>
          <cell r="I224" t="str">
            <v>MCLC</v>
          </cell>
          <cell r="J224" t="str">
            <v>AN/MRC-142D</v>
          </cell>
          <cell r="K224" t="str">
            <v>N</v>
          </cell>
          <cell r="L224" t="str">
            <v>44</v>
          </cell>
          <cell r="M224" t="str">
            <v>C</v>
          </cell>
        </row>
        <row r="225">
          <cell r="B225" t="str">
            <v>A0153</v>
          </cell>
          <cell r="C225" t="str">
            <v>A01537G</v>
          </cell>
          <cell r="D225">
            <v>0</v>
          </cell>
          <cell r="E225">
            <v>21710</v>
          </cell>
          <cell r="F225" t="str">
            <v>ELECTRONICS / COMMUNICATIONS MAINTENANCE SHOP</v>
          </cell>
          <cell r="G225" t="str">
            <v>A</v>
          </cell>
          <cell r="H225" t="str">
            <v>RADIO TERMINAL SET</v>
          </cell>
          <cell r="I225" t="str">
            <v>MCLC</v>
          </cell>
          <cell r="J225" t="str">
            <v>AN/MRC-142C</v>
          </cell>
          <cell r="K225" t="str">
            <v>N</v>
          </cell>
          <cell r="L225" t="str">
            <v>44</v>
          </cell>
          <cell r="M225" t="str">
            <v>C</v>
          </cell>
        </row>
        <row r="226">
          <cell r="B226" t="str">
            <v>A0154</v>
          </cell>
          <cell r="C226" t="str">
            <v>A01547G</v>
          </cell>
          <cell r="D226">
            <v>0</v>
          </cell>
          <cell r="E226">
            <v>21710</v>
          </cell>
          <cell r="F226" t="str">
            <v>ELECTRONICS / COMMUNICATIONS MAINTENANCE SHOP</v>
          </cell>
          <cell r="G226" t="str">
            <v>A</v>
          </cell>
          <cell r="H226" t="str">
            <v>DEFENSE SYSTEM,AIR</v>
          </cell>
          <cell r="I226"/>
          <cell r="J226" t="str">
            <v>MRZR-4D</v>
          </cell>
          <cell r="K226"/>
          <cell r="L226" t="str">
            <v>P1</v>
          </cell>
          <cell r="M226" t="str">
            <v>C</v>
          </cell>
        </row>
        <row r="227">
          <cell r="B227" t="str">
            <v>A0155</v>
          </cell>
          <cell r="C227" t="str">
            <v>A01557G</v>
          </cell>
          <cell r="D227">
            <v>0</v>
          </cell>
          <cell r="E227">
            <v>21710</v>
          </cell>
          <cell r="F227" t="str">
            <v>ELECTRONICS / COMMUNICATIONS MAINTENANCE SHOP</v>
          </cell>
          <cell r="G227" t="str">
            <v>A</v>
          </cell>
          <cell r="H227" t="str">
            <v>TRANSPONDER SET</v>
          </cell>
          <cell r="I227" t="str">
            <v>L-3 CS-WEST</v>
          </cell>
          <cell r="J227" t="str">
            <v>AN/TSM-215</v>
          </cell>
          <cell r="K227" t="str">
            <v>N</v>
          </cell>
          <cell r="L227" t="str">
            <v>FO</v>
          </cell>
          <cell r="M227" t="str">
            <v>C</v>
          </cell>
        </row>
        <row r="228">
          <cell r="B228" t="str">
            <v>A0156</v>
          </cell>
          <cell r="C228" t="str">
            <v>A01567G</v>
          </cell>
          <cell r="D228">
            <v>0</v>
          </cell>
          <cell r="E228">
            <v>21710</v>
          </cell>
          <cell r="F228" t="str">
            <v>ELECTRONICS / COMMUNICATIONS MAINTENANCE SHOP</v>
          </cell>
          <cell r="G228" t="str">
            <v>A</v>
          </cell>
          <cell r="H228" t="str">
            <v>TRACKING SYSTEM,ELE</v>
          </cell>
          <cell r="I228" t="str">
            <v>LOCKHEED</v>
          </cell>
          <cell r="J228" t="str">
            <v>AN/VSQ-6A</v>
          </cell>
          <cell r="K228" t="str">
            <v>N</v>
          </cell>
          <cell r="L228" t="str">
            <v>6L</v>
          </cell>
          <cell r="M228" t="str">
            <v>C</v>
          </cell>
        </row>
        <row r="229">
          <cell r="B229" t="str">
            <v>A0156</v>
          </cell>
          <cell r="C229" t="str">
            <v>A01567G</v>
          </cell>
          <cell r="D229">
            <v>0</v>
          </cell>
          <cell r="E229">
            <v>21710</v>
          </cell>
          <cell r="F229" t="str">
            <v>ELECTRONICS / COMMUNICATIONS MAINTENANCE SHOP</v>
          </cell>
          <cell r="G229" t="str">
            <v>A</v>
          </cell>
          <cell r="H229" t="str">
            <v>TRACKING SYSTEM,ELE</v>
          </cell>
          <cell r="I229" t="str">
            <v>LOCKHEED</v>
          </cell>
          <cell r="J229" t="str">
            <v>AN/VSQ-6B</v>
          </cell>
          <cell r="K229" t="str">
            <v>N</v>
          </cell>
          <cell r="L229" t="str">
            <v>6L</v>
          </cell>
          <cell r="M229" t="str">
            <v>C</v>
          </cell>
        </row>
        <row r="230">
          <cell r="B230" t="str">
            <v>A0156</v>
          </cell>
          <cell r="C230" t="str">
            <v>A01567G</v>
          </cell>
          <cell r="D230">
            <v>0</v>
          </cell>
          <cell r="E230">
            <v>21710</v>
          </cell>
          <cell r="F230" t="str">
            <v>ELECTRONICS / COMMUNICATIONS MAINTENANCE SHOP</v>
          </cell>
          <cell r="G230" t="str">
            <v>A</v>
          </cell>
          <cell r="H230" t="str">
            <v>TRACKING SYSTEM,ELE</v>
          </cell>
          <cell r="I230" t="str">
            <v>LOCKHEED</v>
          </cell>
          <cell r="J230" t="str">
            <v>995-9500-100</v>
          </cell>
          <cell r="K230" t="str">
            <v>N</v>
          </cell>
          <cell r="L230" t="str">
            <v>6L</v>
          </cell>
          <cell r="M230" t="str">
            <v>C</v>
          </cell>
        </row>
        <row r="231">
          <cell r="B231" t="str">
            <v>A0156</v>
          </cell>
          <cell r="C231" t="str">
            <v>A01567G</v>
          </cell>
          <cell r="D231">
            <v>0</v>
          </cell>
          <cell r="E231">
            <v>21710</v>
          </cell>
          <cell r="F231" t="str">
            <v>ELECTRONICS / COMMUNICATIONS MAINTENANCE SHOP</v>
          </cell>
          <cell r="G231" t="str">
            <v>A</v>
          </cell>
          <cell r="H231" t="str">
            <v>TRACKING SYSTEM,ELE</v>
          </cell>
          <cell r="I231" t="str">
            <v>LOCKHEED</v>
          </cell>
          <cell r="J231" t="str">
            <v>995-3202-000</v>
          </cell>
          <cell r="K231" t="str">
            <v>N</v>
          </cell>
          <cell r="L231" t="str">
            <v>6L</v>
          </cell>
          <cell r="M231" t="str">
            <v>C</v>
          </cell>
        </row>
        <row r="232">
          <cell r="B232" t="str">
            <v>A0156</v>
          </cell>
          <cell r="C232" t="str">
            <v>A01567GA</v>
          </cell>
          <cell r="D232">
            <v>0</v>
          </cell>
          <cell r="E232">
            <v>21710</v>
          </cell>
          <cell r="F232" t="str">
            <v>ELECTRONICS / COMMUNICATIONS MAINTENANCE SHOP</v>
          </cell>
          <cell r="G232" t="str">
            <v>A</v>
          </cell>
          <cell r="H232" t="str">
            <v>TRACKING SYSTEM,ELE</v>
          </cell>
          <cell r="I232" t="str">
            <v>LOCKHEED</v>
          </cell>
          <cell r="J232" t="str">
            <v>995-3202-000</v>
          </cell>
          <cell r="K232" t="str">
            <v>N</v>
          </cell>
          <cell r="L232"/>
          <cell r="M232"/>
        </row>
        <row r="233">
          <cell r="B233" t="str">
            <v>A0156</v>
          </cell>
          <cell r="C233" t="str">
            <v>A01567GB</v>
          </cell>
          <cell r="D233">
            <v>0</v>
          </cell>
          <cell r="E233">
            <v>21710</v>
          </cell>
          <cell r="F233" t="str">
            <v>ELECTRONICS / COMMUNICATIONS MAINTENANCE SHOP</v>
          </cell>
          <cell r="G233" t="str">
            <v>A</v>
          </cell>
          <cell r="H233" t="str">
            <v>TRACKING SYSTEM,ELE</v>
          </cell>
          <cell r="I233" t="str">
            <v>LOCKHEED</v>
          </cell>
          <cell r="J233" t="str">
            <v>AN/VSQ-6A</v>
          </cell>
          <cell r="K233" t="str">
            <v>N</v>
          </cell>
          <cell r="L233"/>
          <cell r="M233"/>
        </row>
        <row r="234">
          <cell r="B234" t="str">
            <v>A0156</v>
          </cell>
          <cell r="C234" t="str">
            <v>A01567GC</v>
          </cell>
          <cell r="D234">
            <v>0</v>
          </cell>
          <cell r="E234">
            <v>21710</v>
          </cell>
          <cell r="F234" t="str">
            <v>ELECTRONICS / COMMUNICATIONS MAINTENANCE SHOP</v>
          </cell>
          <cell r="G234" t="str">
            <v>A</v>
          </cell>
          <cell r="H234" t="str">
            <v>TRACKING SYSTEM,ELE</v>
          </cell>
          <cell r="I234" t="str">
            <v>LOCKHEED</v>
          </cell>
          <cell r="J234" t="str">
            <v>AN/VSQ-6B</v>
          </cell>
          <cell r="K234" t="str">
            <v>N</v>
          </cell>
          <cell r="L234"/>
          <cell r="M234"/>
        </row>
        <row r="235">
          <cell r="B235" t="str">
            <v>A0157</v>
          </cell>
          <cell r="C235" t="str">
            <v>A01577G</v>
          </cell>
          <cell r="D235">
            <v>0</v>
          </cell>
          <cell r="E235">
            <v>21710</v>
          </cell>
          <cell r="F235" t="str">
            <v>ELECTRONICS / COMMUNICATIONS MAINTENANCE SHOP</v>
          </cell>
          <cell r="G235" t="str">
            <v>A</v>
          </cell>
          <cell r="H235" t="str">
            <v>COMMAND AND CONTROL</v>
          </cell>
          <cell r="I235" t="str">
            <v>VIASAT</v>
          </cell>
          <cell r="J235" t="str">
            <v>14024A7000</v>
          </cell>
          <cell r="K235"/>
          <cell r="L235" t="str">
            <v>NN</v>
          </cell>
          <cell r="M235" t="str">
            <v>C</v>
          </cell>
        </row>
        <row r="236">
          <cell r="B236" t="str">
            <v>A0158</v>
          </cell>
          <cell r="C236" t="str">
            <v>A01587G</v>
          </cell>
          <cell r="D236">
            <v>0</v>
          </cell>
          <cell r="E236">
            <v>21710</v>
          </cell>
          <cell r="F236" t="str">
            <v>ELECTRONICS / COMMUNICATIONS MAINTENANCE SHOP</v>
          </cell>
          <cell r="G236" t="str">
            <v>A</v>
          </cell>
          <cell r="H236" t="str">
            <v>SMALL UNIT REMOTE SCOUTING SYSTEM (SURSS) NANO/VERTICAL TAKEOFF AND LANDING (VTOL) SUAS</v>
          </cell>
          <cell r="I236"/>
          <cell r="J236" t="str">
            <v>SKYRANGER</v>
          </cell>
          <cell r="K236"/>
          <cell r="L236"/>
          <cell r="M236"/>
        </row>
        <row r="237">
          <cell r="B237" t="str">
            <v>A0158</v>
          </cell>
          <cell r="C237" t="str">
            <v>A01587G</v>
          </cell>
          <cell r="D237">
            <v>0</v>
          </cell>
          <cell r="E237">
            <v>21710</v>
          </cell>
          <cell r="F237" t="str">
            <v>ELECTRONICS / COMMUNICATIONS MAINTENANCE SHOP</v>
          </cell>
          <cell r="G237" t="str">
            <v>A</v>
          </cell>
          <cell r="H237" t="str">
            <v>SMALL UNIT REMOTE SCOUTING SYSTEM (SURSS) NANO/VERTICAL TAKEOFF AND LANDING (VTOL) SUAS</v>
          </cell>
          <cell r="I237"/>
          <cell r="J237" t="str">
            <v>INSTANTEYE</v>
          </cell>
          <cell r="K237"/>
          <cell r="L237"/>
          <cell r="M237"/>
        </row>
        <row r="238">
          <cell r="B238" t="str">
            <v>A0158</v>
          </cell>
          <cell r="C238" t="str">
            <v>A01587G</v>
          </cell>
          <cell r="D238">
            <v>0</v>
          </cell>
          <cell r="E238">
            <v>21710</v>
          </cell>
          <cell r="F238" t="str">
            <v>ELECTRONICS / COMMUNICATIONS MAINTENANCE SHOP</v>
          </cell>
          <cell r="G238" t="str">
            <v>A</v>
          </cell>
          <cell r="H238" t="str">
            <v>SMALL UNIT REMOTE SCOUTING SYSTEM (SURSS) NANO/VERTICAL TAKEOFF AND LANDING (VTOL) SUAS</v>
          </cell>
          <cell r="I238"/>
          <cell r="J238" t="str">
            <v>PD-100</v>
          </cell>
          <cell r="K238"/>
          <cell r="L238"/>
          <cell r="M238"/>
        </row>
        <row r="239">
          <cell r="B239" t="str">
            <v>A0159</v>
          </cell>
          <cell r="C239" t="str">
            <v>A01597G</v>
          </cell>
          <cell r="D239">
            <v>0</v>
          </cell>
          <cell r="E239">
            <v>21710</v>
          </cell>
          <cell r="F239" t="str">
            <v>ELECTRONICS / COMMUNICATIONS MAINTENANCE SHOP</v>
          </cell>
          <cell r="G239" t="str">
            <v>A</v>
          </cell>
          <cell r="H239" t="str">
            <v>NSA WORKSTATION</v>
          </cell>
          <cell r="I239"/>
          <cell r="J239"/>
          <cell r="K239"/>
          <cell r="L239"/>
          <cell r="M239"/>
        </row>
        <row r="240">
          <cell r="B240" t="str">
            <v>A0160</v>
          </cell>
          <cell r="C240" t="str">
            <v>A01607G</v>
          </cell>
          <cell r="D240">
            <v>0</v>
          </cell>
          <cell r="E240">
            <v>21710</v>
          </cell>
          <cell r="F240" t="str">
            <v>ELECTRONICS / COMMUNICATIONS MAINTENANCE SHOP</v>
          </cell>
          <cell r="G240" t="str">
            <v>A</v>
          </cell>
          <cell r="H240" t="str">
            <v>CONTAINERIZED JOINT WORLDWIDE INTELLIGENCE COMMUNICATION (CJWICS)</v>
          </cell>
          <cell r="I240"/>
          <cell r="J240"/>
          <cell r="K240"/>
          <cell r="L240"/>
          <cell r="M240"/>
        </row>
        <row r="241">
          <cell r="B241" t="str">
            <v>A0161</v>
          </cell>
          <cell r="C241" t="str">
            <v>A01617G</v>
          </cell>
          <cell r="D241">
            <v>0</v>
          </cell>
          <cell r="E241">
            <v>21710</v>
          </cell>
          <cell r="F241" t="str">
            <v>ELECTRONICS / COMMUNICATIONS MAINTENANCE SHOP</v>
          </cell>
          <cell r="G241" t="str">
            <v>A</v>
          </cell>
          <cell r="H241" t="str">
            <v>JOINT WORLDWIDE INTELLIGENCE COMMUNICATION DESKTOP VTC</v>
          </cell>
          <cell r="I241"/>
          <cell r="J241"/>
          <cell r="K241"/>
          <cell r="L241"/>
          <cell r="M241"/>
        </row>
        <row r="242">
          <cell r="B242" t="str">
            <v>A0162</v>
          </cell>
          <cell r="C242" t="str">
            <v>A01627G</v>
          </cell>
          <cell r="D242">
            <v>0</v>
          </cell>
          <cell r="E242">
            <v>21710</v>
          </cell>
          <cell r="F242" t="str">
            <v>ELECTRONICS / COMMUNICATIONS MAINTENANCE SHOP</v>
          </cell>
          <cell r="G242" t="str">
            <v>A</v>
          </cell>
          <cell r="H242" t="str">
            <v>COMPUTER SYSTEM,DIG</v>
          </cell>
          <cell r="I242"/>
          <cell r="J242" t="str">
            <v>TWR-TEG015</v>
          </cell>
          <cell r="K242"/>
          <cell r="L242" t="str">
            <v>O4</v>
          </cell>
          <cell r="M242" t="str">
            <v>C</v>
          </cell>
        </row>
        <row r="243">
          <cell r="B243" t="str">
            <v>A0163</v>
          </cell>
          <cell r="C243" t="str">
            <v>A01637G</v>
          </cell>
          <cell r="D243">
            <v>0</v>
          </cell>
          <cell r="E243">
            <v>21710</v>
          </cell>
          <cell r="F243" t="str">
            <v>ELECTRONICS / COMMUNICATIONS MAINTENANCE SHOP</v>
          </cell>
          <cell r="G243" t="str">
            <v>A</v>
          </cell>
          <cell r="H243" t="str">
            <v>SATELLITE COMMUNICATION (SATCOM) SUITE</v>
          </cell>
          <cell r="I243"/>
          <cell r="J243"/>
          <cell r="K243"/>
          <cell r="L243"/>
          <cell r="M243"/>
        </row>
        <row r="244">
          <cell r="B244" t="str">
            <v>A0164</v>
          </cell>
          <cell r="C244" t="str">
            <v>A01647G</v>
          </cell>
          <cell r="D244">
            <v>0</v>
          </cell>
          <cell r="E244">
            <v>21710</v>
          </cell>
          <cell r="F244" t="str">
            <v>ELECTRONICS / COMMUNICATIONS MAINTENANCE SHOP</v>
          </cell>
          <cell r="G244" t="str">
            <v>A</v>
          </cell>
          <cell r="H244" t="str">
            <v>GROUND DATA TERMINAL SURVEILLANCE CONTROL DATA LINK(SCDL)</v>
          </cell>
          <cell r="I244"/>
          <cell r="J244"/>
          <cell r="K244"/>
          <cell r="L244"/>
          <cell r="M244"/>
        </row>
        <row r="245">
          <cell r="B245" t="str">
            <v>A0165</v>
          </cell>
          <cell r="C245" t="str">
            <v>A01657G</v>
          </cell>
          <cell r="D245">
            <v>0</v>
          </cell>
          <cell r="E245">
            <v>21710</v>
          </cell>
          <cell r="F245" t="str">
            <v>ELECTRONICS / COMMUNICATIONS MAINTENANCE SHOP</v>
          </cell>
          <cell r="G245" t="str">
            <v>A</v>
          </cell>
          <cell r="H245" t="str">
            <v>RADAR SET</v>
          </cell>
          <cell r="I245" t="str">
            <v>NORTHROP GR</v>
          </cell>
          <cell r="J245" t="str">
            <v>GWLR (V)1</v>
          </cell>
          <cell r="K245"/>
          <cell r="L245" t="str">
            <v>O7</v>
          </cell>
          <cell r="M245" t="str">
            <v>C</v>
          </cell>
        </row>
        <row r="246">
          <cell r="B246" t="str">
            <v>A0165</v>
          </cell>
          <cell r="C246" t="str">
            <v>A01657G</v>
          </cell>
          <cell r="D246">
            <v>0</v>
          </cell>
          <cell r="E246">
            <v>21710</v>
          </cell>
          <cell r="F246" t="str">
            <v>ELECTRONICS / COMMUNICATIONS MAINTENANCE SHOP</v>
          </cell>
          <cell r="G246" t="str">
            <v>A</v>
          </cell>
          <cell r="H246" t="str">
            <v>RADAR SET</v>
          </cell>
          <cell r="I246" t="str">
            <v>NORTHROP GR</v>
          </cell>
          <cell r="J246" t="str">
            <v>GWLR (V)2</v>
          </cell>
          <cell r="K246"/>
          <cell r="L246" t="str">
            <v>O7</v>
          </cell>
          <cell r="M246" t="str">
            <v>C</v>
          </cell>
        </row>
        <row r="247">
          <cell r="B247" t="str">
            <v>A0166</v>
          </cell>
          <cell r="C247" t="str">
            <v>A01667G</v>
          </cell>
          <cell r="D247">
            <v>0</v>
          </cell>
          <cell r="E247">
            <v>21710</v>
          </cell>
          <cell r="F247" t="str">
            <v>ELECTRONICS / COMMUNICATIONS MAINTENANCE SHOP</v>
          </cell>
          <cell r="G247" t="str">
            <v>A</v>
          </cell>
          <cell r="H247" t="str">
            <v>MOBILE METEROLOGICA</v>
          </cell>
          <cell r="I247"/>
          <cell r="J247"/>
          <cell r="K247"/>
          <cell r="L247"/>
          <cell r="M247"/>
        </row>
        <row r="248">
          <cell r="B248" t="str">
            <v>A0167</v>
          </cell>
          <cell r="C248" t="str">
            <v>A01677G</v>
          </cell>
          <cell r="D248">
            <v>0</v>
          </cell>
          <cell r="E248">
            <v>21710</v>
          </cell>
          <cell r="F248" t="str">
            <v>ELECTRONICS / COMMUNICATIONS MAINTENANCE SHOP</v>
          </cell>
          <cell r="G248" t="str">
            <v>A</v>
          </cell>
          <cell r="H248" t="str">
            <v>SUBSTATION,METEOROL</v>
          </cell>
          <cell r="I248"/>
          <cell r="J248"/>
          <cell r="K248"/>
          <cell r="L248"/>
          <cell r="M248"/>
        </row>
        <row r="249">
          <cell r="B249" t="str">
            <v>A0167</v>
          </cell>
          <cell r="C249" t="str">
            <v>A01677GA</v>
          </cell>
          <cell r="D249">
            <v>0</v>
          </cell>
          <cell r="E249">
            <v>21710</v>
          </cell>
          <cell r="F249" t="str">
            <v>ELECTRONICS / COMMUNICATIONS MAINTENANCE SHOP</v>
          </cell>
          <cell r="G249" t="str">
            <v>A</v>
          </cell>
          <cell r="H249" t="str">
            <v>SUBSTATION,METEOROL</v>
          </cell>
          <cell r="I249"/>
          <cell r="J249"/>
          <cell r="K249"/>
          <cell r="L249"/>
          <cell r="M249"/>
        </row>
        <row r="250">
          <cell r="B250" t="str">
            <v>A0168</v>
          </cell>
          <cell r="C250" t="str">
            <v>A01687G</v>
          </cell>
          <cell r="D250">
            <v>0</v>
          </cell>
          <cell r="E250">
            <v>21710</v>
          </cell>
          <cell r="F250" t="str">
            <v>ELECTRONICS / COMMUNICATIONS MAINTENANCE SHOP</v>
          </cell>
          <cell r="G250" t="str">
            <v>A</v>
          </cell>
          <cell r="H250" t="str">
            <v>MANAGEMENT SYSTEM,B</v>
          </cell>
          <cell r="I250" t="str">
            <v>SECURIMETRIC</v>
          </cell>
          <cell r="J250" t="str">
            <v>HIIDE SERIES 4</v>
          </cell>
          <cell r="K250" t="str">
            <v>Y</v>
          </cell>
          <cell r="L250"/>
          <cell r="M250"/>
        </row>
        <row r="251">
          <cell r="B251" t="str">
            <v>A0169</v>
          </cell>
          <cell r="C251" t="str">
            <v>A01697G</v>
          </cell>
          <cell r="D251">
            <v>0</v>
          </cell>
          <cell r="E251">
            <v>21710</v>
          </cell>
          <cell r="F251" t="str">
            <v>ELECTRONICS / COMMUNICATIONS MAINTENANCE SHOP</v>
          </cell>
          <cell r="G251" t="str">
            <v>A</v>
          </cell>
          <cell r="H251" t="str">
            <v>RADAR SET</v>
          </cell>
          <cell r="I251" t="str">
            <v>28541/80058</v>
          </cell>
          <cell r="J251" t="str">
            <v>AN/TPQ-48</v>
          </cell>
          <cell r="K251" t="str">
            <v>N</v>
          </cell>
          <cell r="L251" t="str">
            <v>IF</v>
          </cell>
          <cell r="M251" t="str">
            <v>C</v>
          </cell>
        </row>
        <row r="252">
          <cell r="B252" t="str">
            <v>A0169</v>
          </cell>
          <cell r="C252" t="str">
            <v>A01697G</v>
          </cell>
          <cell r="D252">
            <v>0</v>
          </cell>
          <cell r="E252">
            <v>21710</v>
          </cell>
          <cell r="F252" t="str">
            <v>ELECTRONICS / COMMUNICATIONS MAINTENANCE SHOP</v>
          </cell>
          <cell r="G252" t="str">
            <v>A</v>
          </cell>
          <cell r="H252" t="str">
            <v>RADAR SET</v>
          </cell>
          <cell r="I252" t="str">
            <v>28541</v>
          </cell>
          <cell r="J252" t="str">
            <v>AN/TPQ-49</v>
          </cell>
          <cell r="K252" t="str">
            <v>N</v>
          </cell>
          <cell r="L252" t="str">
            <v>IF</v>
          </cell>
          <cell r="M252" t="str">
            <v>C</v>
          </cell>
        </row>
        <row r="253">
          <cell r="B253" t="str">
            <v>A0169</v>
          </cell>
          <cell r="C253" t="str">
            <v>A01697GA</v>
          </cell>
          <cell r="D253">
            <v>0</v>
          </cell>
          <cell r="E253">
            <v>21710</v>
          </cell>
          <cell r="F253" t="str">
            <v>ELECTRONICS / COMMUNICATIONS MAINTENANCE SHOP</v>
          </cell>
          <cell r="G253" t="str">
            <v>A</v>
          </cell>
          <cell r="H253" t="str">
            <v>RADAR SET</v>
          </cell>
          <cell r="I253" t="str">
            <v>28541</v>
          </cell>
          <cell r="J253" t="str">
            <v>AN/TPQ-49</v>
          </cell>
          <cell r="K253" t="str">
            <v>N</v>
          </cell>
          <cell r="L253"/>
          <cell r="M253"/>
        </row>
        <row r="254">
          <cell r="B254" t="str">
            <v>A0170</v>
          </cell>
          <cell r="C254" t="str">
            <v>A01707G</v>
          </cell>
          <cell r="D254">
            <v>0</v>
          </cell>
          <cell r="E254">
            <v>21710</v>
          </cell>
          <cell r="F254" t="str">
            <v>ELECTRONICS / COMMUNICATIONS MAINTENANCE SHOP</v>
          </cell>
          <cell r="G254" t="str">
            <v>A</v>
          </cell>
          <cell r="H254" t="str">
            <v>CENTRAL,COMMUNICATI</v>
          </cell>
          <cell r="I254"/>
          <cell r="J254" t="str">
            <v>AN/TSQ-226(V3)</v>
          </cell>
          <cell r="K254"/>
          <cell r="L254" t="str">
            <v>1Z</v>
          </cell>
          <cell r="M254" t="str">
            <v>C</v>
          </cell>
        </row>
        <row r="255">
          <cell r="B255" t="str">
            <v>A0171</v>
          </cell>
          <cell r="C255" t="str">
            <v>A01717G</v>
          </cell>
          <cell r="D255">
            <v>0</v>
          </cell>
          <cell r="E255">
            <v>21710</v>
          </cell>
          <cell r="F255" t="str">
            <v>ELECTRONICS / COMMUNICATIONS MAINTENANCE SHOP</v>
          </cell>
          <cell r="G255" t="str">
            <v>A</v>
          </cell>
          <cell r="H255" t="str">
            <v>LIGHTNING MODULE, MICRO WEATHER SENSOR (MWS)</v>
          </cell>
          <cell r="I255"/>
          <cell r="J255"/>
          <cell r="K255"/>
          <cell r="L255"/>
          <cell r="M255"/>
        </row>
        <row r="256">
          <cell r="B256" t="str">
            <v>A0172</v>
          </cell>
          <cell r="C256" t="str">
            <v>A01727G</v>
          </cell>
          <cell r="D256">
            <v>0</v>
          </cell>
          <cell r="E256">
            <v>21710</v>
          </cell>
          <cell r="F256" t="str">
            <v>ELECTRONICS / COMMUNICATIONS MAINTENANCE SHOP</v>
          </cell>
          <cell r="G256" t="str">
            <v>A</v>
          </cell>
          <cell r="H256" t="str">
            <v>POWER SUPPLY,UNINTE</v>
          </cell>
          <cell r="I256" t="str">
            <v>GD C4S</v>
          </cell>
          <cell r="J256"/>
          <cell r="K256" t="str">
            <v>N</v>
          </cell>
          <cell r="L256" t="str">
            <v>29</v>
          </cell>
          <cell r="M256" t="str">
            <v>C</v>
          </cell>
        </row>
        <row r="257">
          <cell r="B257" t="str">
            <v>A0172</v>
          </cell>
          <cell r="C257" t="str">
            <v>A01727G</v>
          </cell>
          <cell r="D257">
            <v>0</v>
          </cell>
          <cell r="E257">
            <v>21710</v>
          </cell>
          <cell r="F257" t="str">
            <v>ELECTRONICS / COMMUNICATIONS MAINTENANCE SHOP</v>
          </cell>
          <cell r="G257" t="str">
            <v>A</v>
          </cell>
          <cell r="H257" t="str">
            <v>POWER SUPPLY,UNINTE</v>
          </cell>
          <cell r="I257" t="str">
            <v>GENERAL DYNA</v>
          </cell>
          <cell r="J257" t="str">
            <v>PP-8563/U</v>
          </cell>
          <cell r="K257"/>
          <cell r="L257" t="str">
            <v>29</v>
          </cell>
          <cell r="M257" t="str">
            <v>C</v>
          </cell>
        </row>
        <row r="258">
          <cell r="B258" t="str">
            <v>A0173</v>
          </cell>
          <cell r="C258" t="str">
            <v>A01737G</v>
          </cell>
          <cell r="D258">
            <v>0</v>
          </cell>
          <cell r="E258">
            <v>21710</v>
          </cell>
          <cell r="F258" t="str">
            <v>ELECTRONICS / COMMUNICATIONS MAINTENANCE SHOP</v>
          </cell>
          <cell r="G258" t="str">
            <v>A</v>
          </cell>
          <cell r="H258" t="str">
            <v>SECURITY DATA SYSTE</v>
          </cell>
          <cell r="I258" t="str">
            <v>GD C4S</v>
          </cell>
          <cell r="J258" t="str">
            <v>AN/GSQ-274A</v>
          </cell>
          <cell r="K258"/>
          <cell r="L258" t="str">
            <v>2A</v>
          </cell>
          <cell r="M258" t="str">
            <v>B</v>
          </cell>
        </row>
        <row r="259">
          <cell r="B259" t="str">
            <v>A0173</v>
          </cell>
          <cell r="C259" t="str">
            <v>A01737G</v>
          </cell>
          <cell r="D259">
            <v>0</v>
          </cell>
          <cell r="E259">
            <v>21710</v>
          </cell>
          <cell r="F259" t="str">
            <v>ELECTRONICS / COMMUNICATIONS MAINTENANCE SHOP</v>
          </cell>
          <cell r="G259" t="str">
            <v>A</v>
          </cell>
          <cell r="H259" t="str">
            <v>SECURITY DATA SYSTE</v>
          </cell>
          <cell r="I259" t="str">
            <v>GD C4S</v>
          </cell>
          <cell r="J259"/>
          <cell r="K259" t="str">
            <v>N</v>
          </cell>
          <cell r="L259" t="str">
            <v>2A</v>
          </cell>
          <cell r="M259" t="str">
            <v>B</v>
          </cell>
        </row>
        <row r="260">
          <cell r="B260" t="str">
            <v>A0174</v>
          </cell>
          <cell r="C260" t="str">
            <v>A01747G</v>
          </cell>
          <cell r="D260">
            <v>0</v>
          </cell>
          <cell r="E260">
            <v>21710</v>
          </cell>
          <cell r="F260" t="str">
            <v>ELECTRONICS / COMMUNICATIONS MAINTENANCE SHOP</v>
          </cell>
          <cell r="G260" t="str">
            <v>A</v>
          </cell>
          <cell r="H260" t="str">
            <v>SWITCHING SET,COMMU</v>
          </cell>
          <cell r="I260" t="str">
            <v>GD C4S</v>
          </cell>
          <cell r="J260" t="str">
            <v>AN/TYQ-148A</v>
          </cell>
          <cell r="K260"/>
          <cell r="L260" t="str">
            <v>2B</v>
          </cell>
          <cell r="M260" t="str">
            <v>C</v>
          </cell>
        </row>
        <row r="261">
          <cell r="B261" t="str">
            <v>A0174</v>
          </cell>
          <cell r="C261" t="str">
            <v>A01747G</v>
          </cell>
          <cell r="D261">
            <v>0</v>
          </cell>
          <cell r="E261">
            <v>21710</v>
          </cell>
          <cell r="F261" t="str">
            <v>ELECTRONICS / COMMUNICATIONS MAINTENANCE SHOP</v>
          </cell>
          <cell r="G261" t="str">
            <v>A</v>
          </cell>
          <cell r="H261" t="str">
            <v>SWITCHING SET,COMMU</v>
          </cell>
          <cell r="I261" t="str">
            <v>GD C4S</v>
          </cell>
          <cell r="J261"/>
          <cell r="K261" t="str">
            <v>N</v>
          </cell>
          <cell r="L261" t="str">
            <v>2B</v>
          </cell>
          <cell r="M261" t="str">
            <v>C</v>
          </cell>
        </row>
        <row r="262">
          <cell r="B262" t="str">
            <v>A0175</v>
          </cell>
          <cell r="C262" t="str">
            <v>A01757G</v>
          </cell>
          <cell r="D262">
            <v>0</v>
          </cell>
          <cell r="E262">
            <v>21710</v>
          </cell>
          <cell r="F262" t="str">
            <v>ELECTRONICS / COMMUNICATIONS MAINTENANCE SHOP</v>
          </cell>
          <cell r="G262" t="str">
            <v>A</v>
          </cell>
          <cell r="H262" t="str">
            <v>COMPUTER,DIGITAL DA</v>
          </cell>
          <cell r="I262" t="str">
            <v>CD C4S</v>
          </cell>
          <cell r="J262" t="str">
            <v>CP2665B/U</v>
          </cell>
          <cell r="K262"/>
          <cell r="L262" t="str">
            <v>2C</v>
          </cell>
          <cell r="M262" t="str">
            <v>C</v>
          </cell>
        </row>
        <row r="263">
          <cell r="B263" t="str">
            <v>A0175</v>
          </cell>
          <cell r="C263" t="str">
            <v>A01757G</v>
          </cell>
          <cell r="D263">
            <v>0</v>
          </cell>
          <cell r="E263">
            <v>21710</v>
          </cell>
          <cell r="F263" t="str">
            <v>ELECTRONICS / COMMUNICATIONS MAINTENANCE SHOP</v>
          </cell>
          <cell r="G263" t="str">
            <v>A</v>
          </cell>
          <cell r="H263" t="str">
            <v>COMPUTER,DIGITAL DA</v>
          </cell>
          <cell r="I263" t="str">
            <v>CD C4S</v>
          </cell>
          <cell r="J263" t="str">
            <v>CP-2665C/U</v>
          </cell>
          <cell r="K263" t="str">
            <v>N</v>
          </cell>
          <cell r="L263" t="str">
            <v>2C</v>
          </cell>
          <cell r="M263" t="str">
            <v>C</v>
          </cell>
        </row>
        <row r="264">
          <cell r="B264" t="str">
            <v>A0175</v>
          </cell>
          <cell r="C264" t="str">
            <v>A01757G</v>
          </cell>
          <cell r="D264">
            <v>0</v>
          </cell>
          <cell r="E264">
            <v>21710</v>
          </cell>
          <cell r="F264" t="str">
            <v>ELECTRONICS / COMMUNICATIONS MAINTENANCE SHOP</v>
          </cell>
          <cell r="G264" t="str">
            <v>A</v>
          </cell>
          <cell r="H264" t="str">
            <v>COMPUTER,DIGITAL DA</v>
          </cell>
          <cell r="I264" t="str">
            <v>CD C4S</v>
          </cell>
          <cell r="J264" t="str">
            <v>15021A0000-0</v>
          </cell>
          <cell r="K264" t="str">
            <v>N</v>
          </cell>
          <cell r="L264" t="str">
            <v>2C</v>
          </cell>
          <cell r="M264" t="str">
            <v>C</v>
          </cell>
        </row>
        <row r="265">
          <cell r="B265" t="str">
            <v>A0175</v>
          </cell>
          <cell r="C265" t="str">
            <v>A01757G</v>
          </cell>
          <cell r="D265">
            <v>0</v>
          </cell>
          <cell r="E265">
            <v>21710</v>
          </cell>
          <cell r="F265" t="str">
            <v>ELECTRONICS / COMMUNICATIONS MAINTENANCE SHOP</v>
          </cell>
          <cell r="G265" t="str">
            <v>A</v>
          </cell>
          <cell r="H265" t="str">
            <v>COMPUTER,DIGITAL DA</v>
          </cell>
          <cell r="I265" t="str">
            <v>GD C4S</v>
          </cell>
          <cell r="J265"/>
          <cell r="K265" t="str">
            <v>N</v>
          </cell>
          <cell r="L265" t="str">
            <v>2C</v>
          </cell>
          <cell r="M265" t="str">
            <v>C</v>
          </cell>
        </row>
        <row r="266">
          <cell r="B266" t="str">
            <v>A0176</v>
          </cell>
          <cell r="C266" t="str">
            <v>A01767G</v>
          </cell>
          <cell r="D266">
            <v>0</v>
          </cell>
          <cell r="E266">
            <v>21710</v>
          </cell>
          <cell r="F266" t="str">
            <v>ELECTRONICS / COMMUNICATIONS MAINTENANCE SHOP</v>
          </cell>
          <cell r="G266" t="str">
            <v>A</v>
          </cell>
          <cell r="H266" t="str">
            <v>SWITCHING GROUP,DIG</v>
          </cell>
          <cell r="I266" t="str">
            <v>GD C4S</v>
          </cell>
          <cell r="J266"/>
          <cell r="K266" t="str">
            <v>N</v>
          </cell>
          <cell r="L266" t="str">
            <v>2E</v>
          </cell>
          <cell r="M266" t="str">
            <v>C</v>
          </cell>
        </row>
        <row r="267">
          <cell r="B267" t="str">
            <v>A0176</v>
          </cell>
          <cell r="C267" t="str">
            <v>A01767G</v>
          </cell>
          <cell r="D267">
            <v>0</v>
          </cell>
          <cell r="E267">
            <v>21710</v>
          </cell>
          <cell r="F267" t="str">
            <v>ELECTRONICS / COMMUNICATIONS MAINTENANCE SHOP</v>
          </cell>
          <cell r="G267" t="str">
            <v>A</v>
          </cell>
          <cell r="H267" t="str">
            <v>SWITCHING GROUP,DIG</v>
          </cell>
          <cell r="I267" t="str">
            <v>GD C4S</v>
          </cell>
          <cell r="J267" t="str">
            <v>ON-704/TYC</v>
          </cell>
          <cell r="K267" t="str">
            <v>N</v>
          </cell>
          <cell r="L267" t="str">
            <v>2E</v>
          </cell>
          <cell r="M267" t="str">
            <v>C</v>
          </cell>
        </row>
        <row r="268">
          <cell r="B268" t="str">
            <v>A0177</v>
          </cell>
          <cell r="C268" t="str">
            <v>A01777G</v>
          </cell>
          <cell r="D268">
            <v>0</v>
          </cell>
          <cell r="E268">
            <v>21710</v>
          </cell>
          <cell r="F268" t="str">
            <v>ELECTRONICS / COMMUNICATIONS MAINTENANCE SHOP</v>
          </cell>
          <cell r="G268" t="str">
            <v>A</v>
          </cell>
          <cell r="H268" t="str">
            <v>COMPUTER SYSTEM,DIG</v>
          </cell>
          <cell r="I268" t="str">
            <v>GD C4S</v>
          </cell>
          <cell r="J268" t="str">
            <v>AN/TYQ-147A</v>
          </cell>
          <cell r="K268" t="str">
            <v>N</v>
          </cell>
          <cell r="L268" t="str">
            <v>2F</v>
          </cell>
          <cell r="M268" t="str">
            <v>B</v>
          </cell>
        </row>
        <row r="269">
          <cell r="B269" t="str">
            <v>A0177</v>
          </cell>
          <cell r="C269" t="str">
            <v>A01777G</v>
          </cell>
          <cell r="D269">
            <v>0</v>
          </cell>
          <cell r="E269">
            <v>21710</v>
          </cell>
          <cell r="F269" t="str">
            <v>ELECTRONICS / COMMUNICATIONS MAINTENANCE SHOP</v>
          </cell>
          <cell r="G269" t="str">
            <v>A</v>
          </cell>
          <cell r="H269" t="str">
            <v>COMPUTER SYSTEM,DIG</v>
          </cell>
          <cell r="I269" t="str">
            <v>GD C4S</v>
          </cell>
          <cell r="J269" t="str">
            <v>15017A0000-00</v>
          </cell>
          <cell r="K269" t="str">
            <v>N</v>
          </cell>
          <cell r="L269" t="str">
            <v>2F</v>
          </cell>
          <cell r="M269" t="str">
            <v>B</v>
          </cell>
        </row>
        <row r="270">
          <cell r="B270" t="str">
            <v>A0177</v>
          </cell>
          <cell r="C270" t="str">
            <v>A01777G</v>
          </cell>
          <cell r="D270">
            <v>0</v>
          </cell>
          <cell r="E270">
            <v>21710</v>
          </cell>
          <cell r="F270" t="str">
            <v>ELECTRONICS / COMMUNICATIONS MAINTENANCE SHOP</v>
          </cell>
          <cell r="G270" t="str">
            <v>A</v>
          </cell>
          <cell r="H270" t="str">
            <v>COMPUTER SYSTEM,DIG</v>
          </cell>
          <cell r="I270" t="str">
            <v>GD C4S</v>
          </cell>
          <cell r="J270"/>
          <cell r="K270"/>
          <cell r="L270" t="str">
            <v>2F</v>
          </cell>
          <cell r="M270" t="str">
            <v>B</v>
          </cell>
        </row>
        <row r="271">
          <cell r="B271" t="str">
            <v>A0177</v>
          </cell>
          <cell r="C271" t="str">
            <v>A01777G</v>
          </cell>
          <cell r="D271">
            <v>0</v>
          </cell>
          <cell r="E271">
            <v>21710</v>
          </cell>
          <cell r="F271" t="str">
            <v>ELECTRONICS / COMMUNICATIONS MAINTENANCE SHOP</v>
          </cell>
          <cell r="G271" t="str">
            <v>A</v>
          </cell>
          <cell r="H271" t="str">
            <v>COMPUTER SYSTEM,DIG</v>
          </cell>
          <cell r="I271" t="str">
            <v>GD C4S</v>
          </cell>
          <cell r="J271" t="str">
            <v>AN/TYQ-147B</v>
          </cell>
          <cell r="K271" t="str">
            <v>N</v>
          </cell>
          <cell r="L271" t="str">
            <v>2F</v>
          </cell>
          <cell r="M271" t="str">
            <v>B</v>
          </cell>
        </row>
        <row r="272">
          <cell r="B272" t="str">
            <v>A0178</v>
          </cell>
          <cell r="C272" t="str">
            <v>A01787G</v>
          </cell>
          <cell r="D272">
            <v>0</v>
          </cell>
          <cell r="E272">
            <v>21710</v>
          </cell>
          <cell r="F272" t="str">
            <v>ELECTRONICS / COMMUNICATIONS MAINTENANCE SHOP</v>
          </cell>
          <cell r="G272" t="str">
            <v>A</v>
          </cell>
          <cell r="H272" t="str">
            <v>DATA STATION</v>
          </cell>
          <cell r="I272"/>
          <cell r="J272"/>
          <cell r="K272"/>
          <cell r="L272"/>
          <cell r="M272"/>
        </row>
        <row r="273">
          <cell r="B273" t="str">
            <v>A0178</v>
          </cell>
          <cell r="C273" t="str">
            <v>A01787GA</v>
          </cell>
          <cell r="D273">
            <v>0</v>
          </cell>
          <cell r="E273">
            <v>21710</v>
          </cell>
          <cell r="F273" t="str">
            <v>ELECTRONICS / COMMUNICATIONS MAINTENANCE SHOP</v>
          </cell>
          <cell r="G273" t="str">
            <v>A</v>
          </cell>
          <cell r="H273" t="str">
            <v>DATA STATION</v>
          </cell>
          <cell r="I273"/>
          <cell r="J273"/>
          <cell r="K273"/>
          <cell r="L273"/>
          <cell r="M273"/>
        </row>
        <row r="274">
          <cell r="B274" t="str">
            <v>A0179</v>
          </cell>
          <cell r="C274" t="str">
            <v>A01797G</v>
          </cell>
          <cell r="D274">
            <v>0</v>
          </cell>
          <cell r="E274">
            <v>21710</v>
          </cell>
          <cell r="F274" t="str">
            <v>ELECTRONICS / COMMUNICATIONS MAINTENANCE SHOP</v>
          </cell>
          <cell r="G274" t="str">
            <v>A</v>
          </cell>
          <cell r="H274" t="str">
            <v>TACTICAL SESSION CO</v>
          </cell>
          <cell r="I274"/>
          <cell r="J274" t="str">
            <v>AN/TTC-66</v>
          </cell>
          <cell r="K274"/>
          <cell r="L274" t="str">
            <v>MR</v>
          </cell>
          <cell r="M274" t="str">
            <v>C</v>
          </cell>
        </row>
        <row r="275">
          <cell r="B275" t="str">
            <v>A0179</v>
          </cell>
          <cell r="C275" t="str">
            <v>A01797G</v>
          </cell>
          <cell r="D275">
            <v>0</v>
          </cell>
          <cell r="E275">
            <v>21710</v>
          </cell>
          <cell r="F275" t="str">
            <v>ELECTRONICS / COMMUNICATIONS MAINTENANCE SHOP</v>
          </cell>
          <cell r="G275" t="str">
            <v>A</v>
          </cell>
          <cell r="H275" t="str">
            <v>TACTICAL SESSION CO</v>
          </cell>
          <cell r="I275"/>
          <cell r="J275" t="str">
            <v>AN/TTC-66</v>
          </cell>
          <cell r="K275"/>
          <cell r="L275" t="str">
            <v>MR</v>
          </cell>
          <cell r="M275" t="str">
            <v>C</v>
          </cell>
        </row>
        <row r="276">
          <cell r="B276" t="str">
            <v>A0180</v>
          </cell>
          <cell r="C276" t="str">
            <v>A01807G</v>
          </cell>
          <cell r="D276">
            <v>0</v>
          </cell>
          <cell r="E276">
            <v>21710</v>
          </cell>
          <cell r="F276" t="str">
            <v>ELECTRONICS / COMMUNICATIONS MAINTENANCE SHOP</v>
          </cell>
          <cell r="G276" t="str">
            <v>A</v>
          </cell>
          <cell r="H276" t="str">
            <v>COMMUNICATION SUBSY</v>
          </cell>
          <cell r="I276" t="str">
            <v>L-3 TITAN</v>
          </cell>
          <cell r="J276" t="str">
            <v>AN/TYQ-145(V)1</v>
          </cell>
          <cell r="K276" t="str">
            <v>N</v>
          </cell>
          <cell r="L276" t="str">
            <v>45</v>
          </cell>
          <cell r="M276" t="str">
            <v>C</v>
          </cell>
        </row>
        <row r="277">
          <cell r="B277" t="str">
            <v>A0180</v>
          </cell>
          <cell r="C277" t="str">
            <v>A01807G</v>
          </cell>
          <cell r="D277">
            <v>0</v>
          </cell>
          <cell r="E277">
            <v>21710</v>
          </cell>
          <cell r="F277" t="str">
            <v>ELECTRONICS / COMMUNICATIONS MAINTENANCE SHOP</v>
          </cell>
          <cell r="G277" t="str">
            <v>A</v>
          </cell>
          <cell r="H277" t="str">
            <v>COMMUNICATION SUBSY</v>
          </cell>
          <cell r="I277" t="str">
            <v>L-3 TITAN</v>
          </cell>
          <cell r="J277" t="str">
            <v>AN/TYQ-145</v>
          </cell>
          <cell r="K277" t="str">
            <v>N</v>
          </cell>
          <cell r="L277" t="str">
            <v>45</v>
          </cell>
          <cell r="M277" t="str">
            <v>C</v>
          </cell>
        </row>
        <row r="278">
          <cell r="B278" t="str">
            <v>A0181</v>
          </cell>
          <cell r="C278" t="str">
            <v>A01817G</v>
          </cell>
          <cell r="D278">
            <v>0</v>
          </cell>
          <cell r="E278">
            <v>21710</v>
          </cell>
          <cell r="F278" t="str">
            <v>ELECTRONICS / COMMUNICATIONS MAINTENANCE SHOP</v>
          </cell>
          <cell r="G278" t="str">
            <v>A</v>
          </cell>
          <cell r="H278" t="str">
            <v>SUPPLEMENTARY KIT,R</v>
          </cell>
          <cell r="I278"/>
          <cell r="J278" t="str">
            <v>16004G0000</v>
          </cell>
          <cell r="K278"/>
          <cell r="L278"/>
          <cell r="M278"/>
        </row>
        <row r="279">
          <cell r="B279" t="str">
            <v>A0182</v>
          </cell>
          <cell r="C279" t="str">
            <v>A01827G</v>
          </cell>
          <cell r="D279">
            <v>0</v>
          </cell>
          <cell r="E279">
            <v>21710</v>
          </cell>
          <cell r="F279" t="str">
            <v>ELECTRONICS / COMMUNICATIONS MAINTENANCE SHOP</v>
          </cell>
          <cell r="G279" t="str">
            <v>A</v>
          </cell>
          <cell r="H279" t="str">
            <v>RECORDER-REPRODUCER</v>
          </cell>
          <cell r="I279" t="str">
            <v>NSA</v>
          </cell>
          <cell r="J279" t="str">
            <v>AN/UYQ-103</v>
          </cell>
          <cell r="K279" t="str">
            <v>N</v>
          </cell>
          <cell r="L279" t="str">
            <v>20</v>
          </cell>
          <cell r="M279" t="str">
            <v>C</v>
          </cell>
        </row>
        <row r="280">
          <cell r="B280" t="str">
            <v>A0183</v>
          </cell>
          <cell r="C280" t="str">
            <v>A01837G</v>
          </cell>
          <cell r="D280">
            <v>0</v>
          </cell>
          <cell r="E280">
            <v>21710</v>
          </cell>
          <cell r="F280" t="str">
            <v>ELECTRONICS / COMMUNICATIONS MAINTENANCE SHOP</v>
          </cell>
          <cell r="G280" t="str">
            <v>A</v>
          </cell>
          <cell r="H280" t="str">
            <v>COMPUTER SYSTEM,DIG</v>
          </cell>
          <cell r="I280" t="str">
            <v>MULTIPLE</v>
          </cell>
          <cell r="J280" t="str">
            <v>AN/TYQ-V(1)</v>
          </cell>
          <cell r="K280" t="str">
            <v>0</v>
          </cell>
          <cell r="L280" t="str">
            <v>L2</v>
          </cell>
          <cell r="M280" t="str">
            <v>C</v>
          </cell>
        </row>
        <row r="281">
          <cell r="B281" t="str">
            <v>A0184</v>
          </cell>
          <cell r="C281" t="str">
            <v>A01847G</v>
          </cell>
          <cell r="D281">
            <v>0</v>
          </cell>
          <cell r="E281">
            <v>21710</v>
          </cell>
          <cell r="F281" t="str">
            <v>ELECTRONICS / COMMUNICATIONS MAINTENANCE SHOP</v>
          </cell>
          <cell r="G281" t="str">
            <v>A</v>
          </cell>
          <cell r="H281" t="str">
            <v>COUNTER INTEL,HUMAN</v>
          </cell>
          <cell r="I281" t="str">
            <v>MULTIPLE</v>
          </cell>
          <cell r="J281" t="str">
            <v>16001A0019-0</v>
          </cell>
          <cell r="K281" t="str">
            <v>0</v>
          </cell>
          <cell r="L281" t="str">
            <v>OK</v>
          </cell>
          <cell r="M281" t="str">
            <v>C</v>
          </cell>
        </row>
        <row r="282">
          <cell r="B282" t="str">
            <v>A0184</v>
          </cell>
          <cell r="C282" t="str">
            <v>A01847G</v>
          </cell>
          <cell r="D282">
            <v>0</v>
          </cell>
          <cell r="E282">
            <v>21710</v>
          </cell>
          <cell r="F282" t="str">
            <v>ELECTRONICS / COMMUNICATIONS MAINTENANCE SHOP</v>
          </cell>
          <cell r="G282" t="str">
            <v>A</v>
          </cell>
          <cell r="H282" t="str">
            <v>CIHEP ADV IMAG MODU</v>
          </cell>
          <cell r="I282" t="str">
            <v>MULTIPLE</v>
          </cell>
          <cell r="J282"/>
          <cell r="K282" t="str">
            <v>0</v>
          </cell>
          <cell r="L282" t="str">
            <v>OK</v>
          </cell>
          <cell r="M282" t="str">
            <v>C</v>
          </cell>
        </row>
        <row r="283">
          <cell r="B283" t="str">
            <v>A0185</v>
          </cell>
          <cell r="C283" t="str">
            <v>A01857G</v>
          </cell>
          <cell r="D283">
            <v>0</v>
          </cell>
          <cell r="E283">
            <v>21710</v>
          </cell>
          <cell r="F283" t="str">
            <v>ELECTRONICS / COMMUNICATIONS MAINTENANCE SHOP</v>
          </cell>
          <cell r="G283" t="str">
            <v>A</v>
          </cell>
          <cell r="H283" t="str">
            <v>REM SENSOR SYS,RSS</v>
          </cell>
          <cell r="I283"/>
          <cell r="J283"/>
          <cell r="K283"/>
          <cell r="L283"/>
          <cell r="M283"/>
        </row>
        <row r="284">
          <cell r="B284" t="str">
            <v>A0185</v>
          </cell>
          <cell r="C284" t="str">
            <v>A01857GA</v>
          </cell>
          <cell r="D284">
            <v>0</v>
          </cell>
          <cell r="E284">
            <v>21710</v>
          </cell>
          <cell r="F284" t="str">
            <v>ELECTRONICS / COMMUNICATIONS MAINTENANCE SHOP</v>
          </cell>
          <cell r="G284" t="str">
            <v>A</v>
          </cell>
          <cell r="H284" t="str">
            <v>REM SENSOR SYS,RSS</v>
          </cell>
          <cell r="I284"/>
          <cell r="J284"/>
          <cell r="K284"/>
          <cell r="L284"/>
          <cell r="M284"/>
        </row>
        <row r="285">
          <cell r="B285" t="str">
            <v>A0186</v>
          </cell>
          <cell r="C285" t="str">
            <v>A01867G</v>
          </cell>
          <cell r="D285">
            <v>0</v>
          </cell>
          <cell r="E285">
            <v>21710</v>
          </cell>
          <cell r="F285" t="str">
            <v>ELECTRONICS / COMMUNICATIONS MAINTENANCE SHOP</v>
          </cell>
          <cell r="G285" t="str">
            <v>A</v>
          </cell>
          <cell r="H285" t="str">
            <v>CIHEP TACT SATC SET</v>
          </cell>
          <cell r="I285" t="str">
            <v>MULTIPLE</v>
          </cell>
          <cell r="J285" t="str">
            <v>00001A0004-03</v>
          </cell>
          <cell r="K285" t="str">
            <v>0</v>
          </cell>
          <cell r="L285"/>
          <cell r="M285"/>
        </row>
        <row r="286">
          <cell r="B286" t="str">
            <v>A0187</v>
          </cell>
          <cell r="C286" t="str">
            <v>A01877G</v>
          </cell>
          <cell r="D286">
            <v>0</v>
          </cell>
          <cell r="E286">
            <v>21710</v>
          </cell>
          <cell r="F286" t="str">
            <v>ELECTRONICS / COMMUNICATIONS MAINTENANCE SHOP</v>
          </cell>
          <cell r="G286" t="str">
            <v>A</v>
          </cell>
          <cell r="H286" t="str">
            <v>CIHEP TAC HANDHELD</v>
          </cell>
          <cell r="I286" t="str">
            <v>MULTIPLE</v>
          </cell>
          <cell r="J286" t="str">
            <v>00001A0004-04</v>
          </cell>
          <cell r="K286" t="str">
            <v>0</v>
          </cell>
          <cell r="L286"/>
          <cell r="M286"/>
        </row>
        <row r="287">
          <cell r="B287" t="str">
            <v>A0188</v>
          </cell>
          <cell r="C287" t="str">
            <v>A01887G</v>
          </cell>
          <cell r="D287">
            <v>0</v>
          </cell>
          <cell r="E287">
            <v>21710</v>
          </cell>
          <cell r="F287" t="str">
            <v>ELECTRONICS / COMMUNICATIONS MAINTENANCE SHOP</v>
          </cell>
          <cell r="G287" t="str">
            <v>A</v>
          </cell>
          <cell r="H287" t="str">
            <v>COMMUNICATION SET,S</v>
          </cell>
          <cell r="I287" t="str">
            <v>MULTIPLE</v>
          </cell>
          <cell r="J287" t="str">
            <v>PS400-SPEC-KIT-0</v>
          </cell>
          <cell r="K287" t="str">
            <v>0</v>
          </cell>
          <cell r="L287" t="str">
            <v>L4</v>
          </cell>
          <cell r="M287" t="str">
            <v>C</v>
          </cell>
        </row>
        <row r="288">
          <cell r="B288" t="str">
            <v>A0188</v>
          </cell>
          <cell r="C288" t="str">
            <v>A01887G</v>
          </cell>
          <cell r="D288">
            <v>0</v>
          </cell>
          <cell r="E288">
            <v>21710</v>
          </cell>
          <cell r="F288" t="str">
            <v>ELECTRONICS / COMMUNICATIONS MAINTENANCE SHOP</v>
          </cell>
          <cell r="G288" t="str">
            <v>A</v>
          </cell>
          <cell r="H288" t="str">
            <v>CIHEP COMM SAT SET</v>
          </cell>
          <cell r="I288" t="str">
            <v>MULTIPLE</v>
          </cell>
          <cell r="J288"/>
          <cell r="K288" t="str">
            <v>0</v>
          </cell>
          <cell r="L288" t="str">
            <v>L4</v>
          </cell>
          <cell r="M288" t="str">
            <v>C</v>
          </cell>
        </row>
        <row r="289">
          <cell r="B289" t="str">
            <v>A0189</v>
          </cell>
          <cell r="C289" t="str">
            <v>A01897G</v>
          </cell>
          <cell r="D289">
            <v>0</v>
          </cell>
          <cell r="E289">
            <v>21710</v>
          </cell>
          <cell r="F289" t="str">
            <v>ELECTRONICS / COMMUNICATIONS MAINTENANCE SHOP</v>
          </cell>
          <cell r="G289" t="str">
            <v>A</v>
          </cell>
          <cell r="H289" t="str">
            <v>COMMUNICATION SET,S</v>
          </cell>
          <cell r="I289" t="str">
            <v>MULTIPLE</v>
          </cell>
          <cell r="J289" t="str">
            <v>AN/USC-V(1)</v>
          </cell>
          <cell r="K289" t="str">
            <v>0</v>
          </cell>
          <cell r="L289" t="str">
            <v>OL</v>
          </cell>
          <cell r="M289" t="str">
            <v>C</v>
          </cell>
        </row>
        <row r="290">
          <cell r="B290" t="str">
            <v>A0190</v>
          </cell>
          <cell r="C290" t="str">
            <v>A01907G</v>
          </cell>
          <cell r="D290">
            <v>0</v>
          </cell>
          <cell r="E290">
            <v>21710</v>
          </cell>
          <cell r="F290" t="str">
            <v>ELECTRONICS / COMMUNICATIONS MAINTENANCE SHOP</v>
          </cell>
          <cell r="G290" t="str">
            <v>A</v>
          </cell>
          <cell r="H290" t="str">
            <v>COMMUNICATIONS CONT</v>
          </cell>
          <cell r="I290" t="str">
            <v>MULTIPLE</v>
          </cell>
          <cell r="J290" t="str">
            <v>AN/TRC-V(1)</v>
          </cell>
          <cell r="K290" t="str">
            <v>0</v>
          </cell>
          <cell r="L290" t="str">
            <v>OJ</v>
          </cell>
          <cell r="M290" t="str">
            <v>C</v>
          </cell>
        </row>
        <row r="291">
          <cell r="B291" t="str">
            <v>A0191</v>
          </cell>
          <cell r="C291" t="str">
            <v>A01917G</v>
          </cell>
          <cell r="D291">
            <v>0</v>
          </cell>
          <cell r="E291">
            <v>21710</v>
          </cell>
          <cell r="F291" t="str">
            <v>ELECTRONICS / COMMUNICATIONS MAINTENANCE SHOP</v>
          </cell>
          <cell r="G291" t="str">
            <v>A</v>
          </cell>
          <cell r="H291" t="str">
            <v>CIHEP TECH SURVEILL</v>
          </cell>
          <cell r="I291" t="str">
            <v>01365</v>
          </cell>
          <cell r="J291" t="str">
            <v>16001A0018-0</v>
          </cell>
          <cell r="K291" t="str">
            <v>0</v>
          </cell>
          <cell r="L291" t="str">
            <v>OM</v>
          </cell>
          <cell r="M291" t="str">
            <v>C</v>
          </cell>
        </row>
        <row r="292">
          <cell r="B292" t="str">
            <v>A0191</v>
          </cell>
          <cell r="C292" t="str">
            <v>A01917G</v>
          </cell>
          <cell r="D292">
            <v>0</v>
          </cell>
          <cell r="E292">
            <v>21710</v>
          </cell>
          <cell r="F292" t="str">
            <v>ELECTRONICS / COMMUNICATIONS MAINTENANCE SHOP</v>
          </cell>
          <cell r="G292" t="str">
            <v>A</v>
          </cell>
          <cell r="H292" t="str">
            <v>CIHEP TECH SURVEILL</v>
          </cell>
          <cell r="I292" t="str">
            <v>MULTIPLE</v>
          </cell>
          <cell r="J292"/>
          <cell r="K292" t="str">
            <v>0</v>
          </cell>
          <cell r="L292" t="str">
            <v>OM</v>
          </cell>
          <cell r="M292" t="str">
            <v>C</v>
          </cell>
        </row>
        <row r="293">
          <cell r="B293" t="str">
            <v>A0192</v>
          </cell>
          <cell r="C293" t="str">
            <v>A01927G</v>
          </cell>
          <cell r="D293">
            <v>0</v>
          </cell>
          <cell r="E293">
            <v>21710</v>
          </cell>
          <cell r="F293" t="str">
            <v>ELECTRONICS / COMMUNICATIONS MAINTENANCE SHOP</v>
          </cell>
          <cell r="G293" t="str">
            <v>A</v>
          </cell>
          <cell r="H293" t="str">
            <v>DATA DISTRIBUTION S</v>
          </cell>
          <cell r="I293" t="str">
            <v>MULTIPLE</v>
          </cell>
          <cell r="J293" t="str">
            <v>AN/TSQ-V(1)</v>
          </cell>
          <cell r="K293" t="str">
            <v>0</v>
          </cell>
          <cell r="L293" t="str">
            <v>MJ</v>
          </cell>
          <cell r="M293" t="str">
            <v>C</v>
          </cell>
        </row>
        <row r="294">
          <cell r="B294" t="str">
            <v>A0193</v>
          </cell>
          <cell r="C294" t="str">
            <v>A01937G</v>
          </cell>
          <cell r="D294">
            <v>0</v>
          </cell>
          <cell r="E294">
            <v>21710</v>
          </cell>
          <cell r="F294" t="str">
            <v>ELECTRONICS / COMMUNICATIONS MAINTENANCE SHOP</v>
          </cell>
          <cell r="G294" t="str">
            <v>A</v>
          </cell>
          <cell r="H294" t="str">
            <v>TACTICAL EXPLOITATI</v>
          </cell>
          <cell r="I294" t="str">
            <v>MULTIPLE</v>
          </cell>
          <cell r="J294" t="str">
            <v>AN/PSQ-V(1)</v>
          </cell>
          <cell r="K294" t="str">
            <v>0</v>
          </cell>
          <cell r="L294" t="str">
            <v>L6</v>
          </cell>
          <cell r="M294" t="str">
            <v>C</v>
          </cell>
        </row>
        <row r="295">
          <cell r="B295" t="str">
            <v>A0194</v>
          </cell>
          <cell r="C295" t="str">
            <v>A01947G</v>
          </cell>
          <cell r="D295">
            <v>0</v>
          </cell>
          <cell r="E295">
            <v>21710</v>
          </cell>
          <cell r="F295" t="str">
            <v>ELECTRONICS / COMMUNICATIONS MAINTENANCE SHOP</v>
          </cell>
          <cell r="G295" t="str">
            <v>A</v>
          </cell>
          <cell r="H295" t="str">
            <v>SURVEILLANCE SYSTEM</v>
          </cell>
          <cell r="I295" t="str">
            <v>CRANE, IN</v>
          </cell>
          <cell r="J295"/>
          <cell r="K295" t="str">
            <v>N</v>
          </cell>
          <cell r="L295" t="str">
            <v>JD</v>
          </cell>
          <cell r="M295" t="str">
            <v>C</v>
          </cell>
        </row>
        <row r="296">
          <cell r="B296" t="str">
            <v>A0194</v>
          </cell>
          <cell r="C296" t="str">
            <v>A01947G</v>
          </cell>
          <cell r="D296">
            <v>0</v>
          </cell>
          <cell r="E296">
            <v>21710</v>
          </cell>
          <cell r="F296" t="str">
            <v>ELECTRONICS / COMMUNICATIONS MAINTENANCE SHOP</v>
          </cell>
          <cell r="G296" t="str">
            <v>A</v>
          </cell>
          <cell r="H296" t="str">
            <v>INTERFACE UNIT,SURV</v>
          </cell>
          <cell r="I296" t="str">
            <v>CRANE, IN</v>
          </cell>
          <cell r="J296"/>
          <cell r="K296" t="str">
            <v>N</v>
          </cell>
          <cell r="L296" t="str">
            <v>JD</v>
          </cell>
          <cell r="M296" t="str">
            <v>C</v>
          </cell>
        </row>
        <row r="297">
          <cell r="B297" t="str">
            <v>A0194</v>
          </cell>
          <cell r="C297" t="str">
            <v>A01947G</v>
          </cell>
          <cell r="D297">
            <v>0</v>
          </cell>
          <cell r="E297">
            <v>21710</v>
          </cell>
          <cell r="F297" t="str">
            <v>ELECTRONICS / COMMUNICATIONS MAINTENANCE SHOP</v>
          </cell>
          <cell r="G297" t="str">
            <v>A</v>
          </cell>
          <cell r="H297" t="str">
            <v>SURVEILLANCE SYSTEM</v>
          </cell>
          <cell r="I297"/>
          <cell r="J297"/>
          <cell r="K297"/>
          <cell r="L297" t="str">
            <v>JD</v>
          </cell>
          <cell r="M297" t="str">
            <v>C</v>
          </cell>
        </row>
        <row r="298">
          <cell r="B298" t="str">
            <v>A0194</v>
          </cell>
          <cell r="C298" t="str">
            <v>A01947G</v>
          </cell>
          <cell r="D298">
            <v>0</v>
          </cell>
          <cell r="E298">
            <v>21710</v>
          </cell>
          <cell r="F298" t="str">
            <v>ELECTRONICS / COMMUNICATIONS MAINTENANCE SHOP</v>
          </cell>
          <cell r="G298" t="str">
            <v>A</v>
          </cell>
          <cell r="H298" t="str">
            <v>PERSISTENT SURVEILL</v>
          </cell>
          <cell r="I298" t="str">
            <v>CRANE, IN</v>
          </cell>
          <cell r="J298" t="str">
            <v>AN/TSD-6A(V)1</v>
          </cell>
          <cell r="K298" t="str">
            <v>N</v>
          </cell>
          <cell r="L298" t="str">
            <v>JD</v>
          </cell>
          <cell r="M298" t="str">
            <v>C</v>
          </cell>
        </row>
        <row r="299">
          <cell r="B299" t="str">
            <v>A0195</v>
          </cell>
          <cell r="C299" t="str">
            <v>A01957G</v>
          </cell>
          <cell r="D299">
            <v>0</v>
          </cell>
          <cell r="E299">
            <v>21710</v>
          </cell>
          <cell r="F299" t="str">
            <v>ELECTRONICS / COMMUNICATIONS MAINTENANCE SHOP</v>
          </cell>
          <cell r="G299" t="str">
            <v>A</v>
          </cell>
          <cell r="H299" t="str">
            <v>SERVER,INTEL OPS</v>
          </cell>
          <cell r="I299" t="str">
            <v>01365</v>
          </cell>
          <cell r="J299" t="str">
            <v>AN/UYQ-91A(V)3</v>
          </cell>
          <cell r="K299" t="str">
            <v>Y</v>
          </cell>
          <cell r="L299" t="str">
            <v>NH</v>
          </cell>
          <cell r="M299" t="str">
            <v>C</v>
          </cell>
        </row>
        <row r="300">
          <cell r="B300" t="str">
            <v>A0195</v>
          </cell>
          <cell r="C300" t="str">
            <v>A01957G</v>
          </cell>
          <cell r="D300">
            <v>0</v>
          </cell>
          <cell r="E300">
            <v>21710</v>
          </cell>
          <cell r="F300" t="str">
            <v>ELECTRONICS / COMMUNICATIONS MAINTENANCE SHOP</v>
          </cell>
          <cell r="G300" t="str">
            <v>A</v>
          </cell>
          <cell r="H300" t="str">
            <v>SERVER,INTELLIGENCE</v>
          </cell>
          <cell r="I300" t="str">
            <v>VARIOUS</v>
          </cell>
          <cell r="J300" t="str">
            <v>AN/UYQ-91B(V)2</v>
          </cell>
          <cell r="K300" t="str">
            <v>Y</v>
          </cell>
          <cell r="L300" t="str">
            <v>NH</v>
          </cell>
          <cell r="M300" t="str">
            <v>C</v>
          </cell>
        </row>
        <row r="301">
          <cell r="B301" t="str">
            <v>A0195</v>
          </cell>
          <cell r="C301" t="str">
            <v>A01957G</v>
          </cell>
          <cell r="D301">
            <v>0</v>
          </cell>
          <cell r="E301">
            <v>21710</v>
          </cell>
          <cell r="F301" t="str">
            <v>ELECTRONICS / COMMUNICATIONS MAINTENANCE SHOP</v>
          </cell>
          <cell r="G301" t="str">
            <v>A</v>
          </cell>
          <cell r="H301" t="str">
            <v>SERVER,INTELLIGENCE</v>
          </cell>
          <cell r="I301" t="str">
            <v>01365</v>
          </cell>
          <cell r="J301" t="str">
            <v>AN/UYQ-91B(V)3</v>
          </cell>
          <cell r="K301" t="str">
            <v>Y</v>
          </cell>
          <cell r="L301" t="str">
            <v>NH</v>
          </cell>
          <cell r="M301" t="str">
            <v>C</v>
          </cell>
        </row>
        <row r="302">
          <cell r="B302" t="str">
            <v>A0195</v>
          </cell>
          <cell r="C302" t="str">
            <v>A01957G</v>
          </cell>
          <cell r="D302">
            <v>0</v>
          </cell>
          <cell r="E302">
            <v>21710</v>
          </cell>
          <cell r="F302" t="str">
            <v>ELECTRONICS / COMMUNICATIONS MAINTENANCE SHOP</v>
          </cell>
          <cell r="G302" t="str">
            <v>A</v>
          </cell>
          <cell r="H302" t="str">
            <v>SERVER, INTEL OPS (IOS-OPS)V3</v>
          </cell>
          <cell r="I302"/>
          <cell r="J302"/>
          <cell r="K302"/>
          <cell r="L302" t="str">
            <v>NH</v>
          </cell>
          <cell r="M302" t="str">
            <v>C</v>
          </cell>
        </row>
        <row r="303">
          <cell r="B303" t="str">
            <v>A0196</v>
          </cell>
          <cell r="C303" t="str">
            <v>A01967G</v>
          </cell>
          <cell r="D303">
            <v>0</v>
          </cell>
          <cell r="E303">
            <v>21710</v>
          </cell>
          <cell r="F303" t="str">
            <v>ELECTRONICS / COMMUNICATIONS MAINTENANCE SHOP</v>
          </cell>
          <cell r="G303" t="str">
            <v>A</v>
          </cell>
          <cell r="H303" t="str">
            <v>COMMUNICATION MODULE, MICRO WEATHER SENSOR (MWS)</v>
          </cell>
          <cell r="I303"/>
          <cell r="J303"/>
          <cell r="K303"/>
          <cell r="L303"/>
          <cell r="M303"/>
        </row>
        <row r="304">
          <cell r="B304" t="str">
            <v>A0197</v>
          </cell>
          <cell r="C304" t="str">
            <v>A01977G</v>
          </cell>
          <cell r="D304">
            <v>0</v>
          </cell>
          <cell r="E304">
            <v>21710</v>
          </cell>
          <cell r="F304" t="str">
            <v>ELECTRONICS / COMMUNICATIONS MAINTENANCE SHOP</v>
          </cell>
          <cell r="G304" t="str">
            <v>A</v>
          </cell>
          <cell r="H304" t="str">
            <v>CORE MEMORY UNIT</v>
          </cell>
          <cell r="I304" t="str">
            <v>GD C4S</v>
          </cell>
          <cell r="J304" t="str">
            <v>MU-1145B/TYQ</v>
          </cell>
          <cell r="K304" t="str">
            <v>N</v>
          </cell>
          <cell r="L304" t="str">
            <v>32</v>
          </cell>
          <cell r="M304" t="str">
            <v>C</v>
          </cell>
        </row>
        <row r="305">
          <cell r="B305" t="str">
            <v>A0197</v>
          </cell>
          <cell r="C305" t="str">
            <v>A01977G</v>
          </cell>
          <cell r="D305">
            <v>0</v>
          </cell>
          <cell r="E305">
            <v>21710</v>
          </cell>
          <cell r="F305" t="str">
            <v>ELECTRONICS / COMMUNICATIONS MAINTENANCE SHOP</v>
          </cell>
          <cell r="G305" t="str">
            <v>A</v>
          </cell>
          <cell r="H305" t="str">
            <v>CORE MEMORY UNIT</v>
          </cell>
          <cell r="I305" t="str">
            <v>GD C4S</v>
          </cell>
          <cell r="J305" t="str">
            <v>MU-1145/TYQ</v>
          </cell>
          <cell r="K305" t="str">
            <v>N</v>
          </cell>
          <cell r="L305" t="str">
            <v>32</v>
          </cell>
          <cell r="M305" t="str">
            <v>C</v>
          </cell>
        </row>
        <row r="306">
          <cell r="B306" t="str">
            <v>A0197</v>
          </cell>
          <cell r="C306" t="str">
            <v>A01977G</v>
          </cell>
          <cell r="D306">
            <v>0</v>
          </cell>
          <cell r="E306">
            <v>21710</v>
          </cell>
          <cell r="F306" t="str">
            <v>ELECTRONICS / COMMUNICATIONS MAINTENANCE SHOP</v>
          </cell>
          <cell r="G306" t="str">
            <v>A</v>
          </cell>
          <cell r="H306" t="str">
            <v>CORE MEMORY UNIT</v>
          </cell>
          <cell r="I306" t="str">
            <v>GD C4S</v>
          </cell>
          <cell r="J306" t="str">
            <v>MU-1145A/TYQ</v>
          </cell>
          <cell r="K306"/>
          <cell r="L306" t="str">
            <v>32</v>
          </cell>
          <cell r="M306" t="str">
            <v>C</v>
          </cell>
        </row>
        <row r="307">
          <cell r="B307" t="str">
            <v>A0201</v>
          </cell>
          <cell r="C307" t="str">
            <v>A02017B</v>
          </cell>
          <cell r="D307">
            <v>0</v>
          </cell>
          <cell r="E307">
            <v>21710</v>
          </cell>
          <cell r="F307" t="str">
            <v>ELECTRONICS / COMMUNICATIONS MAINTENANCE SHOP</v>
          </cell>
          <cell r="G307" t="str">
            <v>A</v>
          </cell>
          <cell r="H307" t="str">
            <v>LARGE CARRYING CASE</v>
          </cell>
          <cell r="I307" t="str">
            <v>CAGE 1D0P0</v>
          </cell>
          <cell r="J307" t="str">
            <v>01008A7000-01</v>
          </cell>
          <cell r="K307"/>
          <cell r="L307" t="str">
            <v>TY</v>
          </cell>
          <cell r="M307" t="str">
            <v>C</v>
          </cell>
        </row>
        <row r="308">
          <cell r="B308" t="str">
            <v>A0203</v>
          </cell>
          <cell r="C308" t="str">
            <v>A02037G</v>
          </cell>
          <cell r="D308">
            <v>0</v>
          </cell>
          <cell r="E308">
            <v>21710</v>
          </cell>
          <cell r="F308" t="str">
            <v>ELECTRONICS / COMMUNICATIONS MAINTENANCE SHOP</v>
          </cell>
          <cell r="G308" t="str">
            <v>A</v>
          </cell>
          <cell r="H308" t="str">
            <v>JOINT WORLDWIDE INTELLIGENCE COMMUNICATION TACTICAL POINT OF PRESENCE (POP)</v>
          </cell>
          <cell r="I308"/>
          <cell r="J308"/>
          <cell r="K308"/>
          <cell r="L308"/>
          <cell r="M308"/>
        </row>
        <row r="309">
          <cell r="B309" t="str">
            <v>A0204</v>
          </cell>
          <cell r="C309" t="str">
            <v>A02047G</v>
          </cell>
          <cell r="D309">
            <v>0</v>
          </cell>
          <cell r="E309">
            <v>21710</v>
          </cell>
          <cell r="F309" t="str">
            <v>ELECTRONICS / COMMUNICATIONS MAINTENANCE SHOP</v>
          </cell>
          <cell r="G309" t="str">
            <v>A</v>
          </cell>
          <cell r="H309" t="str">
            <v>HAND-HELD VIDEO DOWN LINK (HHVDL)</v>
          </cell>
          <cell r="I309"/>
          <cell r="J309"/>
          <cell r="K309"/>
          <cell r="L309"/>
          <cell r="M309"/>
        </row>
        <row r="310">
          <cell r="B310" t="str">
            <v>A0205</v>
          </cell>
          <cell r="C310" t="str">
            <v>A02057G</v>
          </cell>
          <cell r="D310">
            <v>0</v>
          </cell>
          <cell r="E310">
            <v>21710</v>
          </cell>
          <cell r="F310" t="str">
            <v>ELECTRONICS / COMMUNICATIONS MAINTENANCE SHOP</v>
          </cell>
          <cell r="G310" t="str">
            <v>A</v>
          </cell>
          <cell r="H310" t="str">
            <v>RADIO SET, MULTICHANNEL MANPACK  (MCMP) SYSTEM</v>
          </cell>
          <cell r="I310"/>
          <cell r="J310"/>
          <cell r="K310"/>
          <cell r="L310"/>
          <cell r="M310"/>
        </row>
        <row r="311">
          <cell r="B311" t="str">
            <v>A0206</v>
          </cell>
          <cell r="C311" t="str">
            <v>A02067G</v>
          </cell>
          <cell r="D311">
            <v>0</v>
          </cell>
          <cell r="E311">
            <v>21710</v>
          </cell>
          <cell r="F311" t="str">
            <v>ELECTRONICS / COMMUNICATIONS MAINTENANCE SHOP</v>
          </cell>
          <cell r="G311" t="str">
            <v>A</v>
          </cell>
          <cell r="H311" t="str">
            <v>RADIO SET, MULTICHANNEL MANPACK (MCMP) VEHICULAR SYSTEM</v>
          </cell>
          <cell r="I311"/>
          <cell r="J311" t="str">
            <v>VRC</v>
          </cell>
          <cell r="K311"/>
          <cell r="L311"/>
          <cell r="M311"/>
        </row>
        <row r="312">
          <cell r="B312" t="str">
            <v>A0207</v>
          </cell>
          <cell r="C312" t="str">
            <v>A02077G</v>
          </cell>
          <cell r="D312">
            <v>0</v>
          </cell>
          <cell r="E312">
            <v>21710</v>
          </cell>
          <cell r="F312" t="str">
            <v>ELECTRONICS / COMMUNICATIONS MAINTENANCE SHOP</v>
          </cell>
          <cell r="G312" t="str">
            <v>A</v>
          </cell>
          <cell r="H312" t="str">
            <v>RADIO SET, MULTICHANNEL HANDHELD (MCHH) SYSTEM</v>
          </cell>
          <cell r="I312"/>
          <cell r="J312"/>
          <cell r="K312"/>
          <cell r="L312"/>
          <cell r="M312"/>
        </row>
        <row r="313">
          <cell r="B313" t="str">
            <v>A0208</v>
          </cell>
          <cell r="C313" t="str">
            <v>A02087G</v>
          </cell>
          <cell r="D313">
            <v>0</v>
          </cell>
          <cell r="E313">
            <v>21710</v>
          </cell>
          <cell r="F313" t="str">
            <v>ELECTRONICS / COMMUNICATIONS MAINTENANCE SHOP</v>
          </cell>
          <cell r="G313" t="str">
            <v>A</v>
          </cell>
          <cell r="H313" t="str">
            <v>RADIO SET, MULTICHANNEL HANDHELD (MCHH) VEHICLE SYSTEM</v>
          </cell>
          <cell r="I313"/>
          <cell r="J313" t="str">
            <v>VRC</v>
          </cell>
          <cell r="K313"/>
          <cell r="L313"/>
          <cell r="M313"/>
        </row>
        <row r="314">
          <cell r="B314" t="str">
            <v>A0209</v>
          </cell>
          <cell r="C314" t="str">
            <v>A02097G</v>
          </cell>
          <cell r="D314">
            <v>0</v>
          </cell>
          <cell r="E314">
            <v>21710</v>
          </cell>
          <cell r="F314" t="str">
            <v>ELECTRONICS / COMMUNICATIONS MAINTENANCE SHOP</v>
          </cell>
          <cell r="G314" t="str">
            <v>A</v>
          </cell>
          <cell r="H314" t="str">
            <v>ANTENNA</v>
          </cell>
          <cell r="I314" t="str">
            <v>23360</v>
          </cell>
          <cell r="J314" t="str">
            <v>CMA-5100</v>
          </cell>
          <cell r="K314"/>
          <cell r="L314" t="str">
            <v>UD</v>
          </cell>
          <cell r="M314" t="str">
            <v>C</v>
          </cell>
        </row>
        <row r="315">
          <cell r="B315" t="str">
            <v>A0210</v>
          </cell>
          <cell r="C315" t="str">
            <v>A02107G</v>
          </cell>
          <cell r="D315">
            <v>0</v>
          </cell>
          <cell r="E315">
            <v>21710</v>
          </cell>
          <cell r="F315" t="str">
            <v>ELECTRONICS / COMMUNICATIONS MAINTENANCE SHOP</v>
          </cell>
          <cell r="G315" t="str">
            <v>A</v>
          </cell>
          <cell r="H315" t="str">
            <v>ANTENNA GROUP</v>
          </cell>
          <cell r="I315"/>
          <cell r="J315" t="str">
            <v>MUOS RF-3081</v>
          </cell>
          <cell r="K315"/>
          <cell r="L315"/>
          <cell r="M315"/>
        </row>
        <row r="316">
          <cell r="B316" t="str">
            <v>A0211</v>
          </cell>
          <cell r="C316" t="str">
            <v>A02117G</v>
          </cell>
          <cell r="D316">
            <v>0</v>
          </cell>
          <cell r="E316">
            <v>21710</v>
          </cell>
          <cell r="F316" t="str">
            <v>ELECTRONICS / COMMUNICATIONS MAINTENANCE SHOP</v>
          </cell>
          <cell r="G316" t="str">
            <v>A</v>
          </cell>
          <cell r="H316" t="str">
            <v>ANTENNA GROUP</v>
          </cell>
          <cell r="I316"/>
          <cell r="J316" t="str">
            <v>MUOS RF-3169</v>
          </cell>
          <cell r="K316"/>
          <cell r="L316"/>
          <cell r="M316"/>
        </row>
        <row r="317">
          <cell r="B317" t="str">
            <v>A0219</v>
          </cell>
          <cell r="C317" t="str">
            <v>A02197G</v>
          </cell>
          <cell r="D317">
            <v>0</v>
          </cell>
          <cell r="E317">
            <v>21710</v>
          </cell>
          <cell r="F317" t="str">
            <v>ELECTRONICS / COMMUNICATIONS MAINTENANCE SHOP</v>
          </cell>
          <cell r="G317" t="str">
            <v>A</v>
          </cell>
          <cell r="H317" t="str">
            <v>VEHICLE ASSEMBLY MOUNT MARINE CORPS VARIANT NGLS</v>
          </cell>
          <cell r="I317"/>
          <cell r="J317"/>
          <cell r="K317"/>
          <cell r="L317"/>
          <cell r="M317"/>
        </row>
        <row r="318">
          <cell r="B318" t="str">
            <v>A0221</v>
          </cell>
          <cell r="C318" t="str">
            <v>A02217B</v>
          </cell>
          <cell r="D318">
            <v>0</v>
          </cell>
          <cell r="E318">
            <v>21710</v>
          </cell>
          <cell r="F318" t="str">
            <v>ELECTRONICS / COMMUNICATIONS MAINTENANCE SHOP</v>
          </cell>
          <cell r="G318" t="str">
            <v>A</v>
          </cell>
          <cell r="H318" t="str">
            <v>SMALL ACCESSORY TRA</v>
          </cell>
          <cell r="I318"/>
          <cell r="J318" t="str">
            <v>MFK1503</v>
          </cell>
          <cell r="K318"/>
          <cell r="L318"/>
          <cell r="M318"/>
        </row>
        <row r="319">
          <cell r="B319" t="str">
            <v>A0231</v>
          </cell>
          <cell r="C319" t="str">
            <v>A02317G</v>
          </cell>
          <cell r="D319">
            <v>0</v>
          </cell>
          <cell r="E319">
            <v>21710</v>
          </cell>
          <cell r="F319" t="str">
            <v>ELECTRONICS / COMMUNICATIONS MAINTENANCE SHOP</v>
          </cell>
          <cell r="G319" t="str">
            <v>A</v>
          </cell>
          <cell r="H319" t="str">
            <v>MAXIMUS</v>
          </cell>
          <cell r="I319"/>
          <cell r="J319"/>
          <cell r="K319"/>
          <cell r="L319"/>
          <cell r="M319"/>
        </row>
        <row r="320">
          <cell r="B320" t="str">
            <v>A0234</v>
          </cell>
          <cell r="C320" t="str">
            <v>A02347G</v>
          </cell>
          <cell r="D320">
            <v>0</v>
          </cell>
          <cell r="E320">
            <v>21710</v>
          </cell>
          <cell r="F320" t="str">
            <v>ELECTRONICS / COMMUNICATIONS MAINTENANCE SHOP</v>
          </cell>
          <cell r="G320" t="str">
            <v>A</v>
          </cell>
          <cell r="H320" t="str">
            <v>SATELLITE COMMUNICA</v>
          </cell>
          <cell r="I320" t="str">
            <v>GD SATCOM</v>
          </cell>
          <cell r="J320" t="str">
            <v>AN/TSC-186A</v>
          </cell>
          <cell r="K320" t="str">
            <v>N</v>
          </cell>
          <cell r="L320" t="str">
            <v>46</v>
          </cell>
          <cell r="M320" t="str">
            <v>B</v>
          </cell>
        </row>
        <row r="321">
          <cell r="B321" t="str">
            <v>A0234</v>
          </cell>
          <cell r="C321" t="str">
            <v>A02347G</v>
          </cell>
          <cell r="D321">
            <v>0</v>
          </cell>
          <cell r="E321">
            <v>21710</v>
          </cell>
          <cell r="F321" t="str">
            <v>ELECTRONICS / COMMUNICATIONS MAINTENANCE SHOP</v>
          </cell>
          <cell r="G321" t="str">
            <v>A</v>
          </cell>
          <cell r="H321" t="str">
            <v>SATELLITE COMMUNICA</v>
          </cell>
          <cell r="I321" t="str">
            <v>GD SATCOM</v>
          </cell>
          <cell r="J321" t="str">
            <v>AN/TSC-186</v>
          </cell>
          <cell r="K321" t="str">
            <v>N</v>
          </cell>
          <cell r="L321" t="str">
            <v>46</v>
          </cell>
          <cell r="M321" t="str">
            <v>B</v>
          </cell>
        </row>
        <row r="322">
          <cell r="B322" t="str">
            <v>A0235</v>
          </cell>
          <cell r="C322" t="str">
            <v>A02357G</v>
          </cell>
          <cell r="D322">
            <v>0</v>
          </cell>
          <cell r="E322">
            <v>21710</v>
          </cell>
          <cell r="F322" t="str">
            <v>ELECTRONICS / COMMUNICATIONS MAINTENANCE SHOP</v>
          </cell>
          <cell r="G322" t="str">
            <v>A</v>
          </cell>
          <cell r="H322" t="str">
            <v>MAST</v>
          </cell>
          <cell r="I322" t="str">
            <v>DATAPATH</v>
          </cell>
          <cell r="J322"/>
          <cell r="K322" t="str">
            <v>N</v>
          </cell>
          <cell r="L322"/>
          <cell r="M322"/>
        </row>
        <row r="323">
          <cell r="B323" t="str">
            <v>A0236</v>
          </cell>
          <cell r="C323" t="str">
            <v>A02367G</v>
          </cell>
          <cell r="D323">
            <v>0</v>
          </cell>
          <cell r="E323">
            <v>21710</v>
          </cell>
          <cell r="F323" t="str">
            <v>ELECTRONICS / COMMUNICATIONS MAINTENANCE SHOP</v>
          </cell>
          <cell r="G323" t="str">
            <v>A</v>
          </cell>
          <cell r="H323" t="str">
            <v>MAST</v>
          </cell>
          <cell r="I323" t="str">
            <v>DATAPATH</v>
          </cell>
          <cell r="J323"/>
          <cell r="K323" t="str">
            <v>N</v>
          </cell>
          <cell r="L323"/>
          <cell r="M323"/>
        </row>
        <row r="324">
          <cell r="B324" t="str">
            <v>A0236</v>
          </cell>
          <cell r="C324" t="str">
            <v>A02367GA</v>
          </cell>
          <cell r="D324">
            <v>0</v>
          </cell>
          <cell r="E324">
            <v>21710</v>
          </cell>
          <cell r="F324" t="str">
            <v>ELECTRONICS / COMMUNICATIONS MAINTENANCE SHOP</v>
          </cell>
          <cell r="G324" t="str">
            <v>A</v>
          </cell>
          <cell r="H324" t="str">
            <v>MAST</v>
          </cell>
          <cell r="I324" t="str">
            <v>DATAPATH</v>
          </cell>
          <cell r="J324"/>
          <cell r="K324" t="str">
            <v>N</v>
          </cell>
          <cell r="L324"/>
          <cell r="M324"/>
        </row>
        <row r="325">
          <cell r="B325" t="str">
            <v>A0237</v>
          </cell>
          <cell r="C325" t="str">
            <v>A02377G</v>
          </cell>
          <cell r="D325">
            <v>0</v>
          </cell>
          <cell r="E325">
            <v>21710</v>
          </cell>
          <cell r="F325" t="str">
            <v>ELECTRONICS / COMMUNICATIONS MAINTENANCE SHOP</v>
          </cell>
          <cell r="G325" t="str">
            <v>A</v>
          </cell>
          <cell r="H325" t="str">
            <v>RADIO SET</v>
          </cell>
          <cell r="I325" t="str">
            <v>DATAPATH</v>
          </cell>
          <cell r="J325" t="str">
            <v>WPPL-C</v>
          </cell>
          <cell r="K325" t="str">
            <v>N</v>
          </cell>
          <cell r="L325"/>
          <cell r="M325"/>
        </row>
        <row r="326">
          <cell r="B326" t="str">
            <v>A0238</v>
          </cell>
          <cell r="C326" t="str">
            <v>A02387G</v>
          </cell>
          <cell r="D326">
            <v>0</v>
          </cell>
          <cell r="E326">
            <v>21710</v>
          </cell>
          <cell r="F326" t="str">
            <v>ELECTRONICS / COMMUNICATIONS MAINTENANCE SHOP</v>
          </cell>
          <cell r="G326" t="str">
            <v>A</v>
          </cell>
          <cell r="H326" t="str">
            <v>MAINTENANCE KIT,ELE</v>
          </cell>
          <cell r="I326" t="str">
            <v>GD SATCOM</v>
          </cell>
          <cell r="J326"/>
          <cell r="K326" t="str">
            <v>N</v>
          </cell>
          <cell r="L326"/>
          <cell r="M326"/>
        </row>
        <row r="327">
          <cell r="B327" t="str">
            <v>A0239</v>
          </cell>
          <cell r="C327" t="str">
            <v>A02397G</v>
          </cell>
          <cell r="D327">
            <v>0</v>
          </cell>
          <cell r="E327">
            <v>21710</v>
          </cell>
          <cell r="F327" t="str">
            <v>ELECTRONICS / COMMUNICATIONS MAINTENANCE SHOP</v>
          </cell>
          <cell r="G327" t="str">
            <v>A</v>
          </cell>
          <cell r="H327" t="str">
            <v>MAINTENANCE KIT,ELE</v>
          </cell>
          <cell r="I327" t="str">
            <v>GD SATCOM</v>
          </cell>
          <cell r="J327"/>
          <cell r="K327" t="str">
            <v>N</v>
          </cell>
          <cell r="L327"/>
          <cell r="M327"/>
        </row>
        <row r="328">
          <cell r="B328" t="str">
            <v>A0240</v>
          </cell>
          <cell r="C328" t="str">
            <v>A02407G</v>
          </cell>
          <cell r="D328">
            <v>0</v>
          </cell>
          <cell r="E328">
            <v>21710</v>
          </cell>
          <cell r="F328" t="str">
            <v>ELECTRONICS / COMMUNICATIONS MAINTENANCE SHOP</v>
          </cell>
          <cell r="G328" t="str">
            <v>A</v>
          </cell>
          <cell r="H328" t="str">
            <v>MAINTENANCE KIT,ELE</v>
          </cell>
          <cell r="I328" t="str">
            <v>GD SATCOM</v>
          </cell>
          <cell r="J328"/>
          <cell r="K328" t="str">
            <v>N</v>
          </cell>
          <cell r="L328"/>
          <cell r="M328"/>
        </row>
        <row r="329">
          <cell r="B329" t="str">
            <v>A0240</v>
          </cell>
          <cell r="C329" t="str">
            <v>A02407G</v>
          </cell>
          <cell r="D329">
            <v>0</v>
          </cell>
          <cell r="E329">
            <v>21710</v>
          </cell>
          <cell r="F329" t="str">
            <v>ELECTRONICS / COMMUNICATIONS MAINTENANCE SHOP</v>
          </cell>
          <cell r="G329" t="str">
            <v>A</v>
          </cell>
          <cell r="H329" t="str">
            <v>MAINTENANCE KIT,ELE</v>
          </cell>
          <cell r="I329" t="str">
            <v>GD SATCOM</v>
          </cell>
          <cell r="J329" t="str">
            <v>07011H1500</v>
          </cell>
          <cell r="K329" t="str">
            <v>N</v>
          </cell>
          <cell r="L329"/>
          <cell r="M329"/>
        </row>
        <row r="330">
          <cell r="B330" t="str">
            <v>A0241</v>
          </cell>
          <cell r="C330" t="str">
            <v>A02417G</v>
          </cell>
          <cell r="D330">
            <v>0</v>
          </cell>
          <cell r="E330">
            <v>21710</v>
          </cell>
          <cell r="F330" t="str">
            <v>ELECTRONICS / COMMUNICATIONS MAINTENANCE SHOP</v>
          </cell>
          <cell r="G330" t="str">
            <v>A</v>
          </cell>
          <cell r="H330" t="str">
            <v>SATELLITE COMMUNICA</v>
          </cell>
          <cell r="I330" t="str">
            <v>GD SATCOM</v>
          </cell>
          <cell r="J330" t="str">
            <v>07011B3000</v>
          </cell>
          <cell r="K330" t="str">
            <v>N</v>
          </cell>
          <cell r="L330" t="str">
            <v>47</v>
          </cell>
          <cell r="M330" t="str">
            <v>B</v>
          </cell>
        </row>
        <row r="331">
          <cell r="B331" t="str">
            <v>A0241</v>
          </cell>
          <cell r="C331" t="str">
            <v>A02417G</v>
          </cell>
          <cell r="D331">
            <v>0</v>
          </cell>
          <cell r="E331">
            <v>21710</v>
          </cell>
          <cell r="F331" t="str">
            <v>ELECTRONICS / COMMUNICATIONS MAINTENANCE SHOP</v>
          </cell>
          <cell r="G331" t="str">
            <v>A</v>
          </cell>
          <cell r="H331" t="str">
            <v>SATELLITE COMMUNICA</v>
          </cell>
          <cell r="I331" t="str">
            <v>GD SATCOM</v>
          </cell>
          <cell r="J331" t="str">
            <v>AN/TSC-180B</v>
          </cell>
          <cell r="K331" t="str">
            <v>N</v>
          </cell>
          <cell r="L331" t="str">
            <v>47</v>
          </cell>
          <cell r="M331" t="str">
            <v>B</v>
          </cell>
        </row>
        <row r="332">
          <cell r="B332" t="str">
            <v>A0242</v>
          </cell>
          <cell r="C332" t="str">
            <v>A02427G</v>
          </cell>
          <cell r="D332">
            <v>0</v>
          </cell>
          <cell r="E332">
            <v>21710</v>
          </cell>
          <cell r="F332" t="str">
            <v>ELECTRONICS / COMMUNICATIONS MAINTENANCE SHOP</v>
          </cell>
          <cell r="G332" t="str">
            <v>A</v>
          </cell>
          <cell r="H332" t="str">
            <v>SATELLITE COMMUNICA</v>
          </cell>
          <cell r="I332" t="str">
            <v>GD SATCOM</v>
          </cell>
          <cell r="J332" t="str">
            <v>AN/TSC-181C</v>
          </cell>
          <cell r="K332" t="str">
            <v>Y</v>
          </cell>
          <cell r="L332" t="str">
            <v>48</v>
          </cell>
          <cell r="M332" t="str">
            <v>B</v>
          </cell>
        </row>
        <row r="333">
          <cell r="B333" t="str">
            <v>A0242</v>
          </cell>
          <cell r="C333" t="str">
            <v>A02427G</v>
          </cell>
          <cell r="D333">
            <v>0</v>
          </cell>
          <cell r="E333">
            <v>21710</v>
          </cell>
          <cell r="F333" t="str">
            <v>ELECTRONICS / COMMUNICATIONS MAINTENANCE SHOP</v>
          </cell>
          <cell r="G333" t="str">
            <v>A</v>
          </cell>
          <cell r="H333" t="str">
            <v>SATELLITE COMMUNICA</v>
          </cell>
          <cell r="I333" t="str">
            <v>GD SATCOM</v>
          </cell>
          <cell r="J333" t="str">
            <v>07011P3000-01</v>
          </cell>
          <cell r="K333" t="str">
            <v>Y</v>
          </cell>
          <cell r="L333" t="str">
            <v>48</v>
          </cell>
          <cell r="M333" t="str">
            <v>B</v>
          </cell>
        </row>
        <row r="334">
          <cell r="B334" t="str">
            <v>A0242</v>
          </cell>
          <cell r="C334" t="str">
            <v>A02427G</v>
          </cell>
          <cell r="D334">
            <v>0</v>
          </cell>
          <cell r="E334">
            <v>21710</v>
          </cell>
          <cell r="F334" t="str">
            <v>ELECTRONICS / COMMUNICATIONS MAINTENANCE SHOP</v>
          </cell>
          <cell r="G334" t="str">
            <v>A</v>
          </cell>
          <cell r="H334" t="str">
            <v>SATELLITE COMMUNICA</v>
          </cell>
          <cell r="I334" t="str">
            <v>GD SATCOM</v>
          </cell>
          <cell r="J334" t="str">
            <v>07011C3000</v>
          </cell>
          <cell r="K334" t="str">
            <v>Y</v>
          </cell>
          <cell r="L334" t="str">
            <v>48</v>
          </cell>
          <cell r="M334" t="str">
            <v>B</v>
          </cell>
        </row>
        <row r="335">
          <cell r="B335" t="str">
            <v>A0243</v>
          </cell>
          <cell r="C335" t="str">
            <v>A02437G</v>
          </cell>
          <cell r="D335">
            <v>0</v>
          </cell>
          <cell r="E335">
            <v>21710</v>
          </cell>
          <cell r="F335" t="str">
            <v>ELECTRONICS / COMMUNICATIONS MAINTENANCE SHOP</v>
          </cell>
          <cell r="G335" t="str">
            <v>A</v>
          </cell>
          <cell r="H335" t="str">
            <v>NETWORK MANAGEMENT</v>
          </cell>
          <cell r="I335" t="str">
            <v>GD SATCOM</v>
          </cell>
          <cell r="J335" t="str">
            <v>000000</v>
          </cell>
          <cell r="K335" t="str">
            <v>Y</v>
          </cell>
          <cell r="L335" t="str">
            <v>4M</v>
          </cell>
          <cell r="M335" t="str">
            <v>C</v>
          </cell>
        </row>
        <row r="336">
          <cell r="B336" t="str">
            <v>A0243</v>
          </cell>
          <cell r="C336" t="str">
            <v>A02437G</v>
          </cell>
          <cell r="D336">
            <v>0</v>
          </cell>
          <cell r="E336">
            <v>21710</v>
          </cell>
          <cell r="F336" t="str">
            <v>ELECTRONICS / COMMUNICATIONS MAINTENANCE SHOP</v>
          </cell>
          <cell r="G336" t="str">
            <v>A</v>
          </cell>
          <cell r="H336" t="str">
            <v>NETWORK MANAGEMENT</v>
          </cell>
          <cell r="I336" t="str">
            <v>GD SATCOM</v>
          </cell>
          <cell r="J336" t="str">
            <v>AN/TSQ-262</v>
          </cell>
          <cell r="K336" t="str">
            <v>N</v>
          </cell>
          <cell r="L336" t="str">
            <v>4M</v>
          </cell>
          <cell r="M336" t="str">
            <v>C</v>
          </cell>
        </row>
        <row r="337">
          <cell r="B337" t="str">
            <v>A0244</v>
          </cell>
          <cell r="C337" t="str">
            <v>A02447G</v>
          </cell>
          <cell r="D337">
            <v>0</v>
          </cell>
          <cell r="E337">
            <v>21710</v>
          </cell>
          <cell r="F337" t="str">
            <v>ELECTRONICS / COMMUNICATIONS MAINTENANCE SHOP</v>
          </cell>
          <cell r="G337" t="str">
            <v>A</v>
          </cell>
          <cell r="H337" t="str">
            <v>NETWORK MANAGEMENT</v>
          </cell>
          <cell r="I337" t="str">
            <v>GD SATCOM</v>
          </cell>
          <cell r="J337" t="str">
            <v>07011E3000</v>
          </cell>
          <cell r="K337"/>
          <cell r="L337" t="str">
            <v>49</v>
          </cell>
          <cell r="M337" t="str">
            <v>B</v>
          </cell>
        </row>
        <row r="338">
          <cell r="B338" t="str">
            <v>A0244</v>
          </cell>
          <cell r="C338" t="str">
            <v>A02447G</v>
          </cell>
          <cell r="D338">
            <v>0</v>
          </cell>
          <cell r="E338">
            <v>21710</v>
          </cell>
          <cell r="F338" t="str">
            <v>ELECTRONICS / COMMUNICATIONS MAINTENANCE SHOP</v>
          </cell>
          <cell r="G338" t="str">
            <v>A</v>
          </cell>
          <cell r="H338" t="str">
            <v>NETWORK MANAGEMENT</v>
          </cell>
          <cell r="I338" t="str">
            <v>GD SATCOM</v>
          </cell>
          <cell r="J338" t="str">
            <v>AN/TSQ-258B</v>
          </cell>
          <cell r="K338" t="str">
            <v>N</v>
          </cell>
          <cell r="L338" t="str">
            <v>49</v>
          </cell>
          <cell r="M338" t="str">
            <v>B</v>
          </cell>
        </row>
        <row r="339">
          <cell r="B339" t="str">
            <v>A0246</v>
          </cell>
          <cell r="C339" t="str">
            <v>A02467G</v>
          </cell>
          <cell r="D339">
            <v>0</v>
          </cell>
          <cell r="E339">
            <v>21710</v>
          </cell>
          <cell r="F339" t="str">
            <v>ELECTRONICS / COMMUNICATIONS MAINTENANCE SHOP</v>
          </cell>
          <cell r="G339" t="str">
            <v>A</v>
          </cell>
          <cell r="H339" t="str">
            <v>COMMUNICATION SET,S</v>
          </cell>
          <cell r="I339"/>
          <cell r="J339" t="str">
            <v>AN/USQ-67V</v>
          </cell>
          <cell r="K339"/>
          <cell r="L339"/>
          <cell r="M339"/>
        </row>
        <row r="340">
          <cell r="B340" t="str">
            <v>A0247</v>
          </cell>
          <cell r="C340" t="str">
            <v>A02477G</v>
          </cell>
          <cell r="D340">
            <v>0</v>
          </cell>
          <cell r="E340">
            <v>21710</v>
          </cell>
          <cell r="F340" t="str">
            <v>ELECTRONICS / COMMUNICATIONS MAINTENANCE SHOP</v>
          </cell>
          <cell r="G340" t="str">
            <v>A</v>
          </cell>
          <cell r="H340" t="str">
            <v>IPT SUITCASE</v>
          </cell>
          <cell r="I340"/>
          <cell r="J340"/>
          <cell r="K340"/>
          <cell r="L340"/>
          <cell r="M340"/>
        </row>
        <row r="341">
          <cell r="B341" t="str">
            <v>A0251</v>
          </cell>
          <cell r="C341" t="str">
            <v>A02517G</v>
          </cell>
          <cell r="D341">
            <v>0</v>
          </cell>
          <cell r="E341">
            <v>21710</v>
          </cell>
          <cell r="F341" t="str">
            <v>ELECTRONICS / COMMUNICATIONS MAINTENANCE SHOP</v>
          </cell>
          <cell r="G341" t="str">
            <v>A</v>
          </cell>
          <cell r="H341" t="str">
            <v>ANALYZING KIT,CHEMI</v>
          </cell>
          <cell r="I341" t="str">
            <v>SMITHS DETEC</v>
          </cell>
          <cell r="J341" t="str">
            <v>GUARDIAN</v>
          </cell>
          <cell r="K341" t="str">
            <v>N</v>
          </cell>
          <cell r="L341" t="str">
            <v>IM</v>
          </cell>
          <cell r="M341" t="str">
            <v>C</v>
          </cell>
        </row>
        <row r="342">
          <cell r="B342" t="str">
            <v>A0251</v>
          </cell>
          <cell r="C342" t="str">
            <v>A02517G</v>
          </cell>
          <cell r="D342">
            <v>0</v>
          </cell>
          <cell r="E342">
            <v>21710</v>
          </cell>
          <cell r="F342" t="str">
            <v>ELECTRONICS / COMMUNICATIONS MAINTENANCE SHOP</v>
          </cell>
          <cell r="G342" t="str">
            <v>A</v>
          </cell>
          <cell r="H342" t="str">
            <v>FIELD RUGGED GC MS</v>
          </cell>
          <cell r="I342" t="str">
            <v>INFICON</v>
          </cell>
          <cell r="J342" t="str">
            <v>HAPSITE ER</v>
          </cell>
          <cell r="K342" t="str">
            <v>N</v>
          </cell>
          <cell r="L342" t="str">
            <v>IM</v>
          </cell>
          <cell r="M342" t="str">
            <v>C</v>
          </cell>
        </row>
        <row r="343">
          <cell r="B343" t="str">
            <v>A0254</v>
          </cell>
          <cell r="C343" t="str">
            <v>A02547G</v>
          </cell>
          <cell r="D343">
            <v>0</v>
          </cell>
          <cell r="E343">
            <v>21710</v>
          </cell>
          <cell r="F343" t="str">
            <v>ELECTRONICS / COMMUNICATIONS MAINTENANCE SHOP</v>
          </cell>
          <cell r="G343" t="str">
            <v>A</v>
          </cell>
          <cell r="H343" t="str">
            <v>COMBAT OPERATIONS C</v>
          </cell>
          <cell r="I343" t="str">
            <v>GENERAL DYNA</v>
          </cell>
          <cell r="J343" t="str">
            <v>AN/TSQ-239 (V) 3</v>
          </cell>
          <cell r="K343" t="str">
            <v>Y</v>
          </cell>
          <cell r="L343" t="str">
            <v>22</v>
          </cell>
          <cell r="M343" t="str">
            <v>C</v>
          </cell>
        </row>
        <row r="344">
          <cell r="B344" t="str">
            <v>A0254</v>
          </cell>
          <cell r="C344" t="str">
            <v>A02547G</v>
          </cell>
          <cell r="D344">
            <v>0</v>
          </cell>
          <cell r="E344">
            <v>21710</v>
          </cell>
          <cell r="F344" t="str">
            <v>ELECTRONICS / COMMUNICATIONS MAINTENANCE SHOP</v>
          </cell>
          <cell r="G344" t="str">
            <v>A</v>
          </cell>
          <cell r="H344" t="str">
            <v>OPERATIONS CENTRAL</v>
          </cell>
          <cell r="I344"/>
          <cell r="J344" t="str">
            <v>AN/TSQ-239A(V)3</v>
          </cell>
          <cell r="K344" t="str">
            <v>Y</v>
          </cell>
          <cell r="L344" t="str">
            <v>22</v>
          </cell>
          <cell r="M344" t="str">
            <v>C</v>
          </cell>
        </row>
        <row r="345">
          <cell r="B345" t="str">
            <v>A0255</v>
          </cell>
          <cell r="C345" t="str">
            <v>A02557G</v>
          </cell>
          <cell r="D345">
            <v>0</v>
          </cell>
          <cell r="E345">
            <v>21710</v>
          </cell>
          <cell r="F345" t="str">
            <v>ELECTRONICS / COMMUNICATIONS MAINTENANCE SHOP</v>
          </cell>
          <cell r="G345" t="str">
            <v>A</v>
          </cell>
          <cell r="H345" t="str">
            <v>OPERATIONS CENTRAL</v>
          </cell>
          <cell r="I345"/>
          <cell r="J345" t="str">
            <v>00-G60400E</v>
          </cell>
          <cell r="K345" t="str">
            <v>Y</v>
          </cell>
          <cell r="L345" t="str">
            <v>23</v>
          </cell>
          <cell r="M345" t="str">
            <v>C</v>
          </cell>
        </row>
        <row r="346">
          <cell r="B346" t="str">
            <v>A0255</v>
          </cell>
          <cell r="C346" t="str">
            <v>A02557G</v>
          </cell>
          <cell r="D346">
            <v>0</v>
          </cell>
          <cell r="E346">
            <v>21710</v>
          </cell>
          <cell r="F346" t="str">
            <v>ELECTRONICS / COMMUNICATIONS MAINTENANCE SHOP</v>
          </cell>
          <cell r="G346" t="str">
            <v>A</v>
          </cell>
          <cell r="H346" t="str">
            <v>COMBAT OPERATIONS C</v>
          </cell>
          <cell r="I346" t="str">
            <v>GENERAL DYNA</v>
          </cell>
          <cell r="J346" t="str">
            <v>AN/TSQ-239 (V) 4</v>
          </cell>
          <cell r="K346" t="str">
            <v>Y</v>
          </cell>
          <cell r="L346" t="str">
            <v>23</v>
          </cell>
          <cell r="M346" t="str">
            <v>C</v>
          </cell>
        </row>
        <row r="347">
          <cell r="B347" t="str">
            <v>A0256</v>
          </cell>
          <cell r="C347" t="str">
            <v>A02567G</v>
          </cell>
          <cell r="D347">
            <v>0</v>
          </cell>
          <cell r="E347">
            <v>21710</v>
          </cell>
          <cell r="F347" t="str">
            <v>ELECTRONICS / COMMUNICATIONS MAINTENANCE SHOP</v>
          </cell>
          <cell r="G347" t="str">
            <v>A</v>
          </cell>
          <cell r="H347" t="str">
            <v>SHELTERIZED TECHNIC</v>
          </cell>
          <cell r="I347" t="str">
            <v>MARINE CORPS</v>
          </cell>
          <cell r="J347"/>
          <cell r="K347" t="str">
            <v>N</v>
          </cell>
          <cell r="L347"/>
          <cell r="M347"/>
        </row>
        <row r="348">
          <cell r="B348" t="str">
            <v>A0257</v>
          </cell>
          <cell r="C348" t="str">
            <v>A02577G</v>
          </cell>
          <cell r="D348">
            <v>0</v>
          </cell>
          <cell r="E348">
            <v>21710</v>
          </cell>
          <cell r="F348" t="str">
            <v>ELECTRONICS / COMMUNICATIONS MAINTENANCE SHOP</v>
          </cell>
          <cell r="G348" t="str">
            <v>A</v>
          </cell>
          <cell r="H348" t="str">
            <v>COMMAND AND CONTROL</v>
          </cell>
          <cell r="I348" t="str">
            <v>NSWC CRANE</v>
          </cell>
          <cell r="J348" t="str">
            <v>AN/MSQ-145</v>
          </cell>
          <cell r="K348"/>
          <cell r="L348" t="str">
            <v>EK</v>
          </cell>
          <cell r="M348" t="str">
            <v>C</v>
          </cell>
        </row>
        <row r="349">
          <cell r="B349" t="str">
            <v>A0259</v>
          </cell>
          <cell r="C349" t="str">
            <v>A02597G</v>
          </cell>
          <cell r="D349">
            <v>0</v>
          </cell>
          <cell r="E349">
            <v>21710</v>
          </cell>
          <cell r="F349" t="str">
            <v>ELECTRONICS / COMMUNICATIONS MAINTENANCE SHOP</v>
          </cell>
          <cell r="G349" t="str">
            <v>A</v>
          </cell>
          <cell r="H349" t="str">
            <v>DATA DISTRIBUTION S</v>
          </cell>
          <cell r="I349" t="str">
            <v>SSC-A</v>
          </cell>
          <cell r="J349" t="str">
            <v>AN/PSQ-30</v>
          </cell>
          <cell r="K349" t="str">
            <v>N</v>
          </cell>
          <cell r="L349" t="str">
            <v>L7</v>
          </cell>
          <cell r="M349" t="str">
            <v>C</v>
          </cell>
        </row>
        <row r="350">
          <cell r="B350" t="str">
            <v>A0260</v>
          </cell>
          <cell r="C350" t="str">
            <v>A02607G</v>
          </cell>
          <cell r="D350">
            <v>0</v>
          </cell>
          <cell r="E350">
            <v>21710</v>
          </cell>
          <cell r="F350" t="str">
            <v>ELECTRONICS / COMMUNICATIONS MAINTENANCE SHOP</v>
          </cell>
          <cell r="G350" t="str">
            <v>A</v>
          </cell>
          <cell r="H350" t="str">
            <v>COMMUNICATION SYSTE</v>
          </cell>
          <cell r="I350" t="str">
            <v>ROCKWELL COL</v>
          </cell>
          <cell r="J350" t="str">
            <v>AN/MSQ115</v>
          </cell>
          <cell r="K350" t="str">
            <v>N</v>
          </cell>
          <cell r="L350" t="str">
            <v>2R</v>
          </cell>
          <cell r="M350" t="str">
            <v>C</v>
          </cell>
        </row>
        <row r="351">
          <cell r="B351" t="str">
            <v>A0261</v>
          </cell>
          <cell r="C351" t="str">
            <v>A02617G</v>
          </cell>
          <cell r="D351">
            <v>0</v>
          </cell>
          <cell r="E351">
            <v>21710</v>
          </cell>
          <cell r="F351" t="str">
            <v>ELECTRONICS / COMMUNICATIONS MAINTENANCE SHOP</v>
          </cell>
          <cell r="G351" t="str">
            <v>A</v>
          </cell>
          <cell r="H351" t="str">
            <v>COMPUTER,DIGITAL</v>
          </cell>
          <cell r="I351" t="str">
            <v>MCLC</v>
          </cell>
          <cell r="J351"/>
          <cell r="K351" t="str">
            <v>Y</v>
          </cell>
          <cell r="L351"/>
          <cell r="M351"/>
        </row>
        <row r="352">
          <cell r="B352" t="str">
            <v>A0262</v>
          </cell>
          <cell r="C352" t="str">
            <v>A02627G</v>
          </cell>
          <cell r="D352">
            <v>0</v>
          </cell>
          <cell r="E352">
            <v>21710</v>
          </cell>
          <cell r="F352" t="str">
            <v>ELECTRONICS / COMMUNICATIONS MAINTENANCE SHOP</v>
          </cell>
          <cell r="G352" t="str">
            <v>A</v>
          </cell>
          <cell r="H352" t="str">
            <v>HAND HELD RADIO (HHR)</v>
          </cell>
          <cell r="I352" t="str">
            <v>MOTOROLA</v>
          </cell>
          <cell r="J352" t="str">
            <v>XTS5000</v>
          </cell>
          <cell r="K352"/>
          <cell r="L352"/>
          <cell r="M352"/>
        </row>
        <row r="353">
          <cell r="B353" t="str">
            <v>A0264</v>
          </cell>
          <cell r="C353" t="str">
            <v>A02647G</v>
          </cell>
          <cell r="D353">
            <v>0</v>
          </cell>
          <cell r="E353">
            <v>21710</v>
          </cell>
          <cell r="F353" t="str">
            <v>ELECTRONICS / COMMUNICATIONS MAINTENANCE SHOP</v>
          </cell>
          <cell r="G353" t="str">
            <v>A</v>
          </cell>
          <cell r="H353" t="str">
            <v>LINK MANAGEMENT SYS</v>
          </cell>
          <cell r="I353" t="str">
            <v>LOGICON</v>
          </cell>
          <cell r="J353" t="str">
            <v>LMS MT</v>
          </cell>
          <cell r="K353" t="str">
            <v>N</v>
          </cell>
          <cell r="L353"/>
          <cell r="M353"/>
        </row>
        <row r="354">
          <cell r="B354" t="str">
            <v>A0265</v>
          </cell>
          <cell r="C354" t="str">
            <v>A02657G</v>
          </cell>
          <cell r="D354">
            <v>0</v>
          </cell>
          <cell r="E354">
            <v>21710</v>
          </cell>
          <cell r="F354" t="str">
            <v>ELECTRONICS / COMMUNICATIONS MAINTENANCE SHOP</v>
          </cell>
          <cell r="G354" t="str">
            <v>A</v>
          </cell>
          <cell r="H354" t="str">
            <v>COMM EMITTER SYS</v>
          </cell>
          <cell r="I354" t="str">
            <v>ROCKWELL COL</v>
          </cell>
          <cell r="J354" t="str">
            <v>03005A1001</v>
          </cell>
          <cell r="K354" t="str">
            <v>N</v>
          </cell>
          <cell r="L354" t="str">
            <v>H7</v>
          </cell>
          <cell r="M354" t="str">
            <v>C</v>
          </cell>
        </row>
        <row r="355">
          <cell r="B355" t="str">
            <v>A0266</v>
          </cell>
          <cell r="C355" t="str">
            <v>A02667G</v>
          </cell>
          <cell r="D355">
            <v>0</v>
          </cell>
          <cell r="E355">
            <v>21710</v>
          </cell>
          <cell r="F355" t="str">
            <v>ELECTRONICS / COMMUNICATIONS MAINTENANCE SHOP</v>
          </cell>
          <cell r="G355" t="str">
            <v>A</v>
          </cell>
          <cell r="H355" t="str">
            <v>RADIO SET</v>
          </cell>
          <cell r="I355" t="str">
            <v>HARRIS CORP</v>
          </cell>
          <cell r="J355" t="str">
            <v>AN/VRC-104B(V)3</v>
          </cell>
          <cell r="K355" t="str">
            <v>Y</v>
          </cell>
          <cell r="L355" t="str">
            <v>4B</v>
          </cell>
          <cell r="M355" t="str">
            <v>C</v>
          </cell>
        </row>
        <row r="356">
          <cell r="B356" t="str">
            <v>A0266</v>
          </cell>
          <cell r="C356" t="str">
            <v>A02667G</v>
          </cell>
          <cell r="D356">
            <v>0</v>
          </cell>
          <cell r="E356">
            <v>21710</v>
          </cell>
          <cell r="F356" t="str">
            <v>ELECTRONICS / COMMUNICATIONS MAINTENANCE SHOP</v>
          </cell>
          <cell r="G356" t="str">
            <v>A</v>
          </cell>
          <cell r="H356" t="str">
            <v>RADIO SET</v>
          </cell>
          <cell r="I356" t="str">
            <v>HARRIS CORP</v>
          </cell>
          <cell r="J356" t="str">
            <v>AN/VRC-104A(V)3</v>
          </cell>
          <cell r="K356" t="str">
            <v>N</v>
          </cell>
          <cell r="L356" t="str">
            <v>4B</v>
          </cell>
          <cell r="M356" t="str">
            <v>C</v>
          </cell>
        </row>
        <row r="357">
          <cell r="B357" t="str">
            <v>A0266</v>
          </cell>
          <cell r="C357" t="str">
            <v>A02667GA</v>
          </cell>
          <cell r="D357">
            <v>0</v>
          </cell>
          <cell r="E357">
            <v>21710</v>
          </cell>
          <cell r="F357" t="str">
            <v>ELECTRONICS / COMMUNICATIONS MAINTENANCE SHOP</v>
          </cell>
          <cell r="G357" t="str">
            <v>A</v>
          </cell>
          <cell r="H357" t="str">
            <v>RADIO SET</v>
          </cell>
          <cell r="I357" t="str">
            <v>HARRIS CORP</v>
          </cell>
          <cell r="J357" t="str">
            <v>AN/VRC-104B(V)3</v>
          </cell>
          <cell r="K357" t="str">
            <v>Y</v>
          </cell>
          <cell r="L357"/>
          <cell r="M357"/>
        </row>
        <row r="358">
          <cell r="B358" t="str">
            <v>A0266</v>
          </cell>
          <cell r="C358" t="str">
            <v>A02667GB</v>
          </cell>
          <cell r="D358">
            <v>0</v>
          </cell>
          <cell r="E358">
            <v>21710</v>
          </cell>
          <cell r="F358" t="str">
            <v>ELECTRONICS / COMMUNICATIONS MAINTENANCE SHOP</v>
          </cell>
          <cell r="G358" t="str">
            <v>A</v>
          </cell>
          <cell r="H358" t="str">
            <v>RADIO SET</v>
          </cell>
          <cell r="I358" t="str">
            <v>HARRIS CORP</v>
          </cell>
          <cell r="J358" t="str">
            <v>AN/VRC-104A(V)3</v>
          </cell>
          <cell r="K358" t="str">
            <v>N</v>
          </cell>
          <cell r="L358"/>
          <cell r="M358"/>
        </row>
        <row r="359">
          <cell r="B359" t="str">
            <v>A0267</v>
          </cell>
          <cell r="C359" t="str">
            <v>A02677G</v>
          </cell>
          <cell r="D359">
            <v>0</v>
          </cell>
          <cell r="E359">
            <v>21710</v>
          </cell>
          <cell r="F359" t="str">
            <v>ELECTRONICS / COMMUNICATIONS MAINTENANCE SHOP</v>
          </cell>
          <cell r="G359" t="str">
            <v>A</v>
          </cell>
          <cell r="H359" t="str">
            <v>RECEIVING SET,RADIO</v>
          </cell>
          <cell r="I359" t="str">
            <v>QRC INC</v>
          </cell>
          <cell r="J359" t="str">
            <v>AN/PSQ-35</v>
          </cell>
          <cell r="K359" t="str">
            <v>N</v>
          </cell>
          <cell r="L359" t="str">
            <v>L8</v>
          </cell>
          <cell r="M359" t="str">
            <v>C</v>
          </cell>
        </row>
        <row r="360">
          <cell r="B360" t="str">
            <v>A0268</v>
          </cell>
          <cell r="C360" t="str">
            <v>A02687G</v>
          </cell>
          <cell r="D360">
            <v>0</v>
          </cell>
          <cell r="E360">
            <v>21710</v>
          </cell>
          <cell r="F360" t="str">
            <v>ELECTRONICS / COMMUNICATIONS MAINTENANCE SHOP</v>
          </cell>
          <cell r="G360" t="str">
            <v>A</v>
          </cell>
          <cell r="H360" t="str">
            <v>MAST</v>
          </cell>
          <cell r="I360" t="str">
            <v>DATAPATH</v>
          </cell>
          <cell r="J360"/>
          <cell r="K360" t="str">
            <v>N</v>
          </cell>
          <cell r="L360"/>
          <cell r="M360"/>
        </row>
        <row r="361">
          <cell r="B361" t="str">
            <v>A0269</v>
          </cell>
          <cell r="C361" t="str">
            <v>A02697G</v>
          </cell>
          <cell r="D361">
            <v>0</v>
          </cell>
          <cell r="E361">
            <v>21710</v>
          </cell>
          <cell r="F361" t="str">
            <v>ELECTRONICS / COMMUNICATIONS MAINTENANCE SHOP</v>
          </cell>
          <cell r="G361" t="str">
            <v>A</v>
          </cell>
          <cell r="H361" t="str">
            <v>PROCESSOR,COMMUNICA</v>
          </cell>
          <cell r="I361" t="str">
            <v>GD C4S</v>
          </cell>
          <cell r="J361" t="str">
            <v>SA-2807/T</v>
          </cell>
          <cell r="K361"/>
          <cell r="L361" t="str">
            <v>5C</v>
          </cell>
          <cell r="M361" t="str">
            <v>C</v>
          </cell>
        </row>
        <row r="362">
          <cell r="B362" t="str">
            <v>A0271</v>
          </cell>
          <cell r="C362" t="str">
            <v>A02717G</v>
          </cell>
          <cell r="D362">
            <v>0</v>
          </cell>
          <cell r="E362">
            <v>21710</v>
          </cell>
          <cell r="F362" t="str">
            <v>ELECTRONICS / COMMUNICATIONS MAINTENANCE SHOP</v>
          </cell>
          <cell r="G362" t="str">
            <v>A</v>
          </cell>
          <cell r="H362" t="str">
            <v>COMBAT OPERATIONS C</v>
          </cell>
          <cell r="I362" t="str">
            <v>GENERAL DYNA</v>
          </cell>
          <cell r="J362" t="str">
            <v>AN/TSQ-239(V)2</v>
          </cell>
          <cell r="K362" t="str">
            <v>Y</v>
          </cell>
          <cell r="L362" t="str">
            <v>4C</v>
          </cell>
          <cell r="M362" t="str">
            <v>C</v>
          </cell>
        </row>
        <row r="363">
          <cell r="B363" t="str">
            <v>A0271</v>
          </cell>
          <cell r="C363" t="str">
            <v>A02717G</v>
          </cell>
          <cell r="D363">
            <v>0</v>
          </cell>
          <cell r="E363">
            <v>21710</v>
          </cell>
          <cell r="F363" t="str">
            <v>ELECTRONICS / COMMUNICATIONS MAINTENANCE SHOP</v>
          </cell>
          <cell r="G363" t="str">
            <v>A</v>
          </cell>
          <cell r="H363" t="str">
            <v>OPERATIONS CENTRAL</v>
          </cell>
          <cell r="I363"/>
          <cell r="J363" t="str">
            <v>AN/TSQ-239A(V)2</v>
          </cell>
          <cell r="K363" t="str">
            <v>Y</v>
          </cell>
          <cell r="L363" t="str">
            <v>4C</v>
          </cell>
          <cell r="M363" t="str">
            <v>C</v>
          </cell>
        </row>
        <row r="364">
          <cell r="B364" t="str">
            <v>A0271</v>
          </cell>
          <cell r="C364" t="str">
            <v>A02717GA</v>
          </cell>
          <cell r="D364">
            <v>0</v>
          </cell>
          <cell r="E364">
            <v>21710</v>
          </cell>
          <cell r="F364" t="str">
            <v>ELECTRONICS / COMMUNICATIONS MAINTENANCE SHOP</v>
          </cell>
          <cell r="G364" t="str">
            <v>A</v>
          </cell>
          <cell r="H364" t="str">
            <v>COMBAT OPERATIONS C</v>
          </cell>
          <cell r="I364" t="str">
            <v>GENERAL DYNA</v>
          </cell>
          <cell r="J364"/>
          <cell r="K364"/>
          <cell r="L364"/>
          <cell r="M364"/>
        </row>
        <row r="365">
          <cell r="B365" t="str">
            <v>A0272</v>
          </cell>
          <cell r="C365" t="str">
            <v>A02727G</v>
          </cell>
          <cell r="D365">
            <v>0</v>
          </cell>
          <cell r="E365">
            <v>21710</v>
          </cell>
          <cell r="F365" t="str">
            <v>ELECTRONICS / COMMUNICATIONS MAINTENANCE SHOP</v>
          </cell>
          <cell r="G365" t="str">
            <v>A</v>
          </cell>
          <cell r="H365" t="str">
            <v>RADIO SET CONTROL G</v>
          </cell>
          <cell r="I365" t="str">
            <v>HARRIS CORP</v>
          </cell>
          <cell r="J365" t="str">
            <v>OK-686/PRC</v>
          </cell>
          <cell r="K365" t="str">
            <v>N</v>
          </cell>
          <cell r="L365"/>
          <cell r="M365"/>
        </row>
        <row r="366">
          <cell r="B366" t="str">
            <v>A0273</v>
          </cell>
          <cell r="C366" t="str">
            <v>A02737G</v>
          </cell>
          <cell r="D366">
            <v>0</v>
          </cell>
          <cell r="E366">
            <v>21710</v>
          </cell>
          <cell r="F366" t="str">
            <v>ELECTRONICS / COMMUNICATIONS MAINTENANCE SHOP</v>
          </cell>
          <cell r="G366" t="str">
            <v>A</v>
          </cell>
          <cell r="H366" t="str">
            <v>RADIO SET</v>
          </cell>
          <cell r="I366" t="str">
            <v>HARRIS CORP.</v>
          </cell>
          <cell r="J366" t="str">
            <v>AN/VRC-110</v>
          </cell>
          <cell r="K366" t="str">
            <v>N</v>
          </cell>
          <cell r="L366" t="str">
            <v>24</v>
          </cell>
          <cell r="M366" t="str">
            <v>C</v>
          </cell>
        </row>
        <row r="367">
          <cell r="B367" t="str">
            <v>A0274</v>
          </cell>
          <cell r="C367" t="str">
            <v>A02747G</v>
          </cell>
          <cell r="D367">
            <v>0</v>
          </cell>
          <cell r="E367">
            <v>21710</v>
          </cell>
          <cell r="F367" t="str">
            <v>ELECTRONICS / COMMUNICATIONS MAINTENANCE SHOP</v>
          </cell>
          <cell r="G367" t="str">
            <v>A</v>
          </cell>
          <cell r="H367" t="str">
            <v>WORKSTATION,PORTABL</v>
          </cell>
          <cell r="I367"/>
          <cell r="J367" t="str">
            <v>AN/TSQ-301</v>
          </cell>
          <cell r="K367"/>
          <cell r="L367" t="str">
            <v>OY</v>
          </cell>
          <cell r="M367" t="str">
            <v>C</v>
          </cell>
        </row>
        <row r="368">
          <cell r="B368" t="str">
            <v>A0274</v>
          </cell>
          <cell r="C368" t="str">
            <v>A02747G</v>
          </cell>
          <cell r="D368">
            <v>0</v>
          </cell>
          <cell r="E368">
            <v>21710</v>
          </cell>
          <cell r="F368" t="str">
            <v>ELECTRONICS / COMMUNICATIONS MAINTENANCE SHOP</v>
          </cell>
          <cell r="G368" t="str">
            <v>A</v>
          </cell>
          <cell r="H368" t="str">
            <v>COMPUTER SYSTEM,DIG</v>
          </cell>
          <cell r="I368"/>
          <cell r="J368" t="str">
            <v>AN/TSQ-301A</v>
          </cell>
          <cell r="K368"/>
          <cell r="L368" t="str">
            <v>OY</v>
          </cell>
          <cell r="M368" t="str">
            <v>C</v>
          </cell>
        </row>
        <row r="369">
          <cell r="B369" t="str">
            <v>A0275</v>
          </cell>
          <cell r="C369" t="str">
            <v>A02757G</v>
          </cell>
          <cell r="D369">
            <v>0</v>
          </cell>
          <cell r="E369">
            <v>21710</v>
          </cell>
          <cell r="F369" t="str">
            <v>ELECTRONICS / COMMUNICATIONS MAINTENANCE SHOP</v>
          </cell>
          <cell r="G369" t="str">
            <v>A</v>
          </cell>
          <cell r="H369" t="str">
            <v>DAY/NIGHT IMAGER, VERSION3 (IMAGER-III)</v>
          </cell>
          <cell r="I369"/>
          <cell r="J369"/>
          <cell r="K369"/>
          <cell r="L369"/>
          <cell r="M369"/>
        </row>
        <row r="370">
          <cell r="B370" t="str">
            <v>A0276</v>
          </cell>
          <cell r="C370" t="str">
            <v>A02767G</v>
          </cell>
          <cell r="D370">
            <v>0</v>
          </cell>
          <cell r="E370">
            <v>21710</v>
          </cell>
          <cell r="F370" t="str">
            <v>ELECTRONICS / COMMUNICATIONS MAINTENANCE SHOP</v>
          </cell>
          <cell r="G370" t="str">
            <v>A</v>
          </cell>
          <cell r="H370" t="str">
            <v>INTERFACE UNIT,COMM</v>
          </cell>
          <cell r="I370" t="str">
            <v>GD C4S</v>
          </cell>
          <cell r="J370" t="str">
            <v>J-6883/TYQ</v>
          </cell>
          <cell r="K370"/>
          <cell r="L370" t="str">
            <v>53</v>
          </cell>
          <cell r="M370" t="str">
            <v>C</v>
          </cell>
        </row>
        <row r="371">
          <cell r="B371" t="str">
            <v>A0277</v>
          </cell>
          <cell r="C371" t="str">
            <v>A02777G</v>
          </cell>
          <cell r="D371">
            <v>0</v>
          </cell>
          <cell r="E371">
            <v>21710</v>
          </cell>
          <cell r="F371" t="str">
            <v>ELECTRONICS / COMMUNICATIONS MAINTENANCE SHOP</v>
          </cell>
          <cell r="G371" t="str">
            <v>A</v>
          </cell>
          <cell r="H371" t="str">
            <v>COMMUNICATIONS DATA</v>
          </cell>
          <cell r="I371" t="str">
            <v>GD C4S</v>
          </cell>
          <cell r="J371" t="str">
            <v>AN/TYQ-158</v>
          </cell>
          <cell r="K371" t="str">
            <v>N</v>
          </cell>
          <cell r="L371" t="str">
            <v>54</v>
          </cell>
          <cell r="M371" t="str">
            <v>C</v>
          </cell>
        </row>
        <row r="372">
          <cell r="B372" t="str">
            <v>A0278</v>
          </cell>
          <cell r="C372" t="str">
            <v>A02787G</v>
          </cell>
          <cell r="D372">
            <v>0</v>
          </cell>
          <cell r="E372">
            <v>21710</v>
          </cell>
          <cell r="F372" t="str">
            <v>ELECTRONICS / COMMUNICATIONS MAINTENANCE SHOP</v>
          </cell>
          <cell r="G372" t="str">
            <v>A</v>
          </cell>
          <cell r="H372" t="str">
            <v>RADIO SET</v>
          </cell>
          <cell r="I372" t="str">
            <v>TELECOM SYS</v>
          </cell>
          <cell r="J372" t="str">
            <v>WPPL-D</v>
          </cell>
          <cell r="K372" t="str">
            <v>Y</v>
          </cell>
          <cell r="L372" t="str">
            <v>EO</v>
          </cell>
          <cell r="M372" t="str">
            <v>C</v>
          </cell>
        </row>
        <row r="373">
          <cell r="B373" t="str">
            <v>A0278</v>
          </cell>
          <cell r="C373" t="str">
            <v>A02787G</v>
          </cell>
          <cell r="D373">
            <v>0</v>
          </cell>
          <cell r="E373">
            <v>21710</v>
          </cell>
          <cell r="F373" t="str">
            <v>ELECTRONICS / COMMUNICATIONS MAINTENANCE SHOP</v>
          </cell>
          <cell r="G373" t="str">
            <v>A</v>
          </cell>
          <cell r="H373" t="str">
            <v>RADIO SET</v>
          </cell>
          <cell r="I373" t="str">
            <v>TELECOM SYS</v>
          </cell>
          <cell r="J373" t="str">
            <v>WPPL-T</v>
          </cell>
          <cell r="K373" t="str">
            <v>Y</v>
          </cell>
          <cell r="L373" t="str">
            <v>EO</v>
          </cell>
          <cell r="M373" t="str">
            <v>C</v>
          </cell>
        </row>
        <row r="374">
          <cell r="B374" t="str">
            <v>A0278</v>
          </cell>
          <cell r="C374" t="str">
            <v>A02787G</v>
          </cell>
          <cell r="D374">
            <v>0</v>
          </cell>
          <cell r="E374">
            <v>21710</v>
          </cell>
          <cell r="F374" t="str">
            <v>ELECTRONICS / COMMUNICATIONS MAINTENANCE SHOP</v>
          </cell>
          <cell r="G374" t="str">
            <v>A</v>
          </cell>
          <cell r="H374" t="str">
            <v>RADIO SET</v>
          </cell>
          <cell r="I374" t="str">
            <v>TELECOM SYS</v>
          </cell>
          <cell r="J374" t="str">
            <v>WPPL-D WITH MOXA</v>
          </cell>
          <cell r="K374" t="str">
            <v>Y</v>
          </cell>
          <cell r="L374" t="str">
            <v>EO</v>
          </cell>
          <cell r="M374" t="str">
            <v>C</v>
          </cell>
        </row>
        <row r="375">
          <cell r="B375" t="str">
            <v>A0279</v>
          </cell>
          <cell r="C375" t="str">
            <v>A02797G</v>
          </cell>
          <cell r="D375">
            <v>0</v>
          </cell>
          <cell r="E375">
            <v>21710</v>
          </cell>
          <cell r="F375" t="str">
            <v>ELECTRONICS / COMMUNICATIONS MAINTENANCE SHOP</v>
          </cell>
          <cell r="G375" t="str">
            <v>A</v>
          </cell>
          <cell r="H375" t="str">
            <v>TRAINER,TARGET PROC</v>
          </cell>
          <cell r="I375" t="str">
            <v>01365</v>
          </cell>
          <cell r="J375" t="str">
            <v>AN/TSQ-267</v>
          </cell>
          <cell r="K375"/>
          <cell r="L375"/>
          <cell r="M375"/>
        </row>
        <row r="376">
          <cell r="B376" t="str">
            <v>A0279</v>
          </cell>
          <cell r="C376" t="str">
            <v>A02797G</v>
          </cell>
          <cell r="D376">
            <v>0</v>
          </cell>
          <cell r="E376">
            <v>21710</v>
          </cell>
          <cell r="F376" t="str">
            <v>ELECTRONICS / COMMUNICATIONS MAINTENANCE SHOP</v>
          </cell>
          <cell r="G376" t="str">
            <v>A</v>
          </cell>
          <cell r="H376" t="str">
            <v>TARGET PROCESSING S</v>
          </cell>
          <cell r="I376" t="str">
            <v>01365</v>
          </cell>
          <cell r="J376" t="str">
            <v>AN/TSQ-267</v>
          </cell>
          <cell r="K376"/>
          <cell r="L376"/>
          <cell r="M376"/>
        </row>
        <row r="377">
          <cell r="B377" t="str">
            <v>A0279</v>
          </cell>
          <cell r="C377" t="str">
            <v>A02797G</v>
          </cell>
          <cell r="D377">
            <v>0</v>
          </cell>
          <cell r="E377">
            <v>21710</v>
          </cell>
          <cell r="F377" t="str">
            <v>ELECTRONICS / COMMUNICATIONS MAINTENANCE SHOP</v>
          </cell>
          <cell r="G377" t="str">
            <v>A</v>
          </cell>
          <cell r="H377" t="str">
            <v>TARGET PROCESSING S</v>
          </cell>
          <cell r="I377" t="str">
            <v>01365</v>
          </cell>
          <cell r="J377" t="str">
            <v>AN/TSQ-267</v>
          </cell>
          <cell r="K377"/>
          <cell r="L377"/>
          <cell r="M377"/>
        </row>
        <row r="378">
          <cell r="B378" t="str">
            <v>A0280</v>
          </cell>
          <cell r="C378" t="str">
            <v>A02807G</v>
          </cell>
          <cell r="D378">
            <v>0</v>
          </cell>
          <cell r="E378">
            <v>21710</v>
          </cell>
          <cell r="F378" t="str">
            <v>ELECTRONICS / COMMUNICATIONS MAINTENANCE SHOP</v>
          </cell>
          <cell r="G378" t="str">
            <v>A</v>
          </cell>
          <cell r="H378" t="str">
            <v>DECODER-RECEIVER</v>
          </cell>
          <cell r="I378" t="str">
            <v>L-3 COMM</v>
          </cell>
          <cell r="J378" t="str">
            <v>KSV-5B</v>
          </cell>
          <cell r="K378" t="str">
            <v>N</v>
          </cell>
          <cell r="L378" t="str">
            <v>AP</v>
          </cell>
          <cell r="M378" t="str">
            <v>C</v>
          </cell>
        </row>
        <row r="379">
          <cell r="B379" t="str">
            <v>A0280</v>
          </cell>
          <cell r="C379" t="str">
            <v>A02807G</v>
          </cell>
          <cell r="D379">
            <v>0</v>
          </cell>
          <cell r="E379">
            <v>21710</v>
          </cell>
          <cell r="F379" t="str">
            <v>ELECTRONICS / COMMUNICATIONS MAINTENANCE SHOP</v>
          </cell>
          <cell r="G379" t="str">
            <v>A</v>
          </cell>
          <cell r="H379" t="str">
            <v>USB ENTAR</v>
          </cell>
          <cell r="I379" t="str">
            <v>L-3 COMM</v>
          </cell>
          <cell r="J379" t="str">
            <v>KSV-5</v>
          </cell>
          <cell r="K379" t="str">
            <v>N</v>
          </cell>
          <cell r="L379" t="str">
            <v>AP</v>
          </cell>
          <cell r="M379" t="str">
            <v>C</v>
          </cell>
        </row>
        <row r="380">
          <cell r="B380" t="str">
            <v>A0280</v>
          </cell>
          <cell r="C380" t="str">
            <v>A02807G</v>
          </cell>
          <cell r="D380">
            <v>0</v>
          </cell>
          <cell r="E380">
            <v>21710</v>
          </cell>
          <cell r="F380" t="str">
            <v>ELECTRONICS / COMMUNICATIONS MAINTENANCE SHOP</v>
          </cell>
          <cell r="G380" t="str">
            <v>A</v>
          </cell>
          <cell r="H380" t="str">
            <v>DECODER-RECEIVER</v>
          </cell>
          <cell r="I380" t="str">
            <v>L-3 COMM</v>
          </cell>
          <cell r="J380" t="str">
            <v>KSR-4</v>
          </cell>
          <cell r="K380" t="str">
            <v>N</v>
          </cell>
          <cell r="L380" t="str">
            <v>AP</v>
          </cell>
          <cell r="M380" t="str">
            <v>C</v>
          </cell>
        </row>
        <row r="381">
          <cell r="B381" t="str">
            <v>A0280</v>
          </cell>
          <cell r="C381" t="str">
            <v>A02807GB</v>
          </cell>
          <cell r="D381">
            <v>0</v>
          </cell>
          <cell r="E381">
            <v>21710</v>
          </cell>
          <cell r="F381" t="str">
            <v>ELECTRONICS / COMMUNICATIONS MAINTENANCE SHOP</v>
          </cell>
          <cell r="G381" t="str">
            <v>A</v>
          </cell>
          <cell r="H381" t="str">
            <v>DECODER-RECEIVER</v>
          </cell>
          <cell r="I381" t="str">
            <v>L-3 COMM</v>
          </cell>
          <cell r="J381" t="str">
            <v>KSV-5B</v>
          </cell>
          <cell r="K381" t="str">
            <v>N</v>
          </cell>
          <cell r="L381"/>
          <cell r="M381"/>
        </row>
        <row r="382">
          <cell r="B382" t="str">
            <v>A0282</v>
          </cell>
          <cell r="C382" t="str">
            <v>A02827G</v>
          </cell>
          <cell r="D382">
            <v>0</v>
          </cell>
          <cell r="E382">
            <v>21710</v>
          </cell>
          <cell r="F382" t="str">
            <v>ELECTRONICS / COMMUNICATIONS MAINTENANCE SHOP</v>
          </cell>
          <cell r="G382" t="str">
            <v>A</v>
          </cell>
          <cell r="H382" t="str">
            <v>TEAM PORTABLE COLLE</v>
          </cell>
          <cell r="I382" t="str">
            <v>SCIRSRCHCORP</v>
          </cell>
          <cell r="J382" t="str">
            <v>01008V0000</v>
          </cell>
          <cell r="K382" t="str">
            <v>Y</v>
          </cell>
          <cell r="L382" t="str">
            <v>UF</v>
          </cell>
          <cell r="M382" t="str">
            <v>C</v>
          </cell>
        </row>
        <row r="383">
          <cell r="B383" t="str">
            <v>A0283</v>
          </cell>
          <cell r="C383" t="str">
            <v>A02837G</v>
          </cell>
          <cell r="D383">
            <v>0</v>
          </cell>
          <cell r="E383">
            <v>21710</v>
          </cell>
          <cell r="F383" t="str">
            <v>ELECTRONICS / COMMUNICATIONS MAINTENANCE SHOP</v>
          </cell>
          <cell r="G383" t="str">
            <v>A</v>
          </cell>
          <cell r="H383" t="str">
            <v>TEAM PORTABLE COLLE</v>
          </cell>
          <cell r="I383" t="str">
            <v>29335</v>
          </cell>
          <cell r="J383" t="str">
            <v>AN/PSQ9</v>
          </cell>
          <cell r="K383"/>
          <cell r="L383" t="str">
            <v>3Z</v>
          </cell>
          <cell r="M383" t="str">
            <v>C</v>
          </cell>
        </row>
        <row r="384">
          <cell r="B384" t="str">
            <v>A0284</v>
          </cell>
          <cell r="C384" t="str">
            <v>A02847G</v>
          </cell>
          <cell r="D384">
            <v>0</v>
          </cell>
          <cell r="E384">
            <v>21710</v>
          </cell>
          <cell r="F384" t="str">
            <v>ELECTRONICS / COMMUNICATIONS MAINTENANCE SHOP</v>
          </cell>
          <cell r="G384" t="str">
            <v>A</v>
          </cell>
          <cell r="H384" t="str">
            <v>TERMINAL,COMMUNICAT</v>
          </cell>
          <cell r="I384" t="str">
            <v>ITT</v>
          </cell>
          <cell r="J384" t="str">
            <v>AN/UGC74C(V)3</v>
          </cell>
          <cell r="K384" t="str">
            <v>N</v>
          </cell>
          <cell r="L384" t="str">
            <v>A7</v>
          </cell>
          <cell r="M384" t="str">
            <v>C</v>
          </cell>
        </row>
        <row r="385">
          <cell r="B385" t="str">
            <v>A0285</v>
          </cell>
          <cell r="C385" t="str">
            <v>A02857G</v>
          </cell>
          <cell r="D385">
            <v>0</v>
          </cell>
          <cell r="E385">
            <v>21710</v>
          </cell>
          <cell r="F385" t="str">
            <v>ELECTRONICS / COMMUNICATIONS MAINTENANCE SHOP</v>
          </cell>
          <cell r="G385" t="str">
            <v>A</v>
          </cell>
          <cell r="H385" t="str">
            <v>COMPUTER SYSTEM,DIG</v>
          </cell>
          <cell r="I385" t="str">
            <v>0AK43</v>
          </cell>
          <cell r="J385" t="str">
            <v>AN/PSC13</v>
          </cell>
          <cell r="K385"/>
          <cell r="L385" t="str">
            <v>D9</v>
          </cell>
          <cell r="M385" t="str">
            <v>C</v>
          </cell>
        </row>
        <row r="386">
          <cell r="B386" t="str">
            <v>A0286</v>
          </cell>
          <cell r="C386" t="str">
            <v>A02867G</v>
          </cell>
          <cell r="D386">
            <v>0</v>
          </cell>
          <cell r="E386">
            <v>21710</v>
          </cell>
          <cell r="F386" t="str">
            <v>ELECTRONICS / COMMUNICATIONS MAINTENANCE SHOP</v>
          </cell>
          <cell r="G386" t="str">
            <v>A</v>
          </cell>
          <cell r="H386" t="str">
            <v>SURVEILLANCE SYSTEM</v>
          </cell>
          <cell r="I386" t="str">
            <v>CRANE, IN</v>
          </cell>
          <cell r="J386"/>
          <cell r="K386" t="str">
            <v>N</v>
          </cell>
          <cell r="L386"/>
          <cell r="M386"/>
        </row>
        <row r="387">
          <cell r="B387" t="str">
            <v>A0286</v>
          </cell>
          <cell r="C387" t="str">
            <v>A02867G</v>
          </cell>
          <cell r="D387">
            <v>0</v>
          </cell>
          <cell r="E387">
            <v>21710</v>
          </cell>
          <cell r="F387" t="str">
            <v>ELECTRONICS / COMMUNICATIONS MAINTENANCE SHOP</v>
          </cell>
          <cell r="G387" t="str">
            <v>A</v>
          </cell>
          <cell r="H387" t="str">
            <v>PERSISTENT SURVEILL</v>
          </cell>
          <cell r="I387" t="str">
            <v>CRANE, IN</v>
          </cell>
          <cell r="J387" t="str">
            <v>AN/TSD-6A(V)2</v>
          </cell>
          <cell r="K387" t="str">
            <v>N</v>
          </cell>
          <cell r="L387"/>
          <cell r="M387"/>
        </row>
        <row r="388">
          <cell r="B388" t="str">
            <v>A0288</v>
          </cell>
          <cell r="C388" t="str">
            <v>A02887G</v>
          </cell>
          <cell r="D388">
            <v>0</v>
          </cell>
          <cell r="E388">
            <v>21710</v>
          </cell>
          <cell r="F388" t="str">
            <v>ELECTRONICS / COMMUNICATIONS MAINTENANCE SHOP</v>
          </cell>
          <cell r="G388" t="str">
            <v>A</v>
          </cell>
          <cell r="H388" t="str">
            <v>SURVEILLANCE SYSTEM</v>
          </cell>
          <cell r="I388"/>
          <cell r="J388"/>
          <cell r="K388"/>
          <cell r="L388" t="str">
            <v>JF</v>
          </cell>
          <cell r="M388" t="str">
            <v>C</v>
          </cell>
        </row>
        <row r="389">
          <cell r="B389" t="str">
            <v>A0288</v>
          </cell>
          <cell r="C389" t="str">
            <v>A02887G</v>
          </cell>
          <cell r="D389">
            <v>0</v>
          </cell>
          <cell r="E389">
            <v>21710</v>
          </cell>
          <cell r="F389" t="str">
            <v>ELECTRONICS / COMMUNICATIONS MAINTENANCE SHOP</v>
          </cell>
          <cell r="G389" t="str">
            <v>A</v>
          </cell>
          <cell r="H389" t="str">
            <v>PERSISTENT SURVEILL</v>
          </cell>
          <cell r="I389" t="str">
            <v>CRANE, IN</v>
          </cell>
          <cell r="J389" t="str">
            <v>AN/PSD-6(V)2</v>
          </cell>
          <cell r="K389" t="str">
            <v>N</v>
          </cell>
          <cell r="L389" t="str">
            <v>JF</v>
          </cell>
          <cell r="M389" t="str">
            <v>C</v>
          </cell>
        </row>
        <row r="390">
          <cell r="B390" t="str">
            <v>A0288</v>
          </cell>
          <cell r="C390" t="str">
            <v>A02887G</v>
          </cell>
          <cell r="D390">
            <v>0</v>
          </cell>
          <cell r="E390">
            <v>21710</v>
          </cell>
          <cell r="F390" t="str">
            <v>ELECTRONICS / COMMUNICATIONS MAINTENANCE SHOP</v>
          </cell>
          <cell r="G390" t="str">
            <v>A</v>
          </cell>
          <cell r="H390" t="str">
            <v>PERSISTENT SURVEILL</v>
          </cell>
          <cell r="I390" t="str">
            <v>CRANE, IN</v>
          </cell>
          <cell r="J390" t="str">
            <v>AN/PSD-2A</v>
          </cell>
          <cell r="K390" t="str">
            <v>N</v>
          </cell>
          <cell r="L390" t="str">
            <v>JF</v>
          </cell>
          <cell r="M390" t="str">
            <v>C</v>
          </cell>
        </row>
        <row r="391">
          <cell r="B391" t="str">
            <v>A0289</v>
          </cell>
          <cell r="C391" t="str">
            <v>A02897G</v>
          </cell>
          <cell r="D391">
            <v>0</v>
          </cell>
          <cell r="E391">
            <v>21710</v>
          </cell>
          <cell r="F391" t="str">
            <v>ELECTRONICS / COMMUNICATIONS MAINTENANCE SHOP</v>
          </cell>
          <cell r="G391" t="str">
            <v>A</v>
          </cell>
          <cell r="H391" t="str">
            <v>CONTROLLER,VIDEO DI</v>
          </cell>
          <cell r="I391" t="str">
            <v>GD C4S</v>
          </cell>
          <cell r="J391" t="str">
            <v>CD-251/TYQ</v>
          </cell>
          <cell r="K391" t="str">
            <v>N</v>
          </cell>
          <cell r="L391" t="str">
            <v>55</v>
          </cell>
          <cell r="M391" t="str">
            <v>C</v>
          </cell>
        </row>
        <row r="392">
          <cell r="B392" t="str">
            <v>A0291</v>
          </cell>
          <cell r="C392" t="str">
            <v>A02917G</v>
          </cell>
          <cell r="D392">
            <v>0</v>
          </cell>
          <cell r="E392">
            <v>21710</v>
          </cell>
          <cell r="F392" t="str">
            <v>ELECTRONICS / COMMUNICATIONS MAINTENANCE SHOP</v>
          </cell>
          <cell r="G392" t="str">
            <v>A</v>
          </cell>
          <cell r="H392" t="str">
            <v>COUNTERMEASURES SET</v>
          </cell>
          <cell r="I392" t="str">
            <v>EDO COMM</v>
          </cell>
          <cell r="J392" t="str">
            <v>AN/VLQ-13(V)1</v>
          </cell>
          <cell r="K392" t="str">
            <v>N</v>
          </cell>
          <cell r="L392"/>
          <cell r="M392"/>
        </row>
        <row r="393">
          <cell r="B393" t="str">
            <v>A0291</v>
          </cell>
          <cell r="C393" t="str">
            <v>A02917GA</v>
          </cell>
          <cell r="D393">
            <v>0</v>
          </cell>
          <cell r="E393">
            <v>21710</v>
          </cell>
          <cell r="F393" t="str">
            <v>ELECTRONICS / COMMUNICATIONS MAINTENANCE SHOP</v>
          </cell>
          <cell r="G393" t="str">
            <v>A</v>
          </cell>
          <cell r="H393" t="str">
            <v>COUNTERMEASURES SET</v>
          </cell>
          <cell r="I393" t="str">
            <v>EDO COMM</v>
          </cell>
          <cell r="J393" t="str">
            <v>AN/VLQ-13(V)1</v>
          </cell>
          <cell r="K393" t="str">
            <v>N</v>
          </cell>
          <cell r="L393"/>
          <cell r="M393"/>
        </row>
        <row r="394">
          <cell r="B394" t="str">
            <v>A0292</v>
          </cell>
          <cell r="C394" t="str">
            <v>A02927G</v>
          </cell>
          <cell r="D394">
            <v>0</v>
          </cell>
          <cell r="E394">
            <v>21710</v>
          </cell>
          <cell r="F394" t="str">
            <v>ELECTRONICS / COMMUNICATIONS MAINTENANCE SHOP</v>
          </cell>
          <cell r="G394" t="str">
            <v>A</v>
          </cell>
          <cell r="H394" t="str">
            <v>SHELTER,EXPANDABLE</v>
          </cell>
          <cell r="I394" t="str">
            <v>SPAWAR</v>
          </cell>
          <cell r="J394" t="str">
            <v>TYPE-V</v>
          </cell>
          <cell r="K394" t="str">
            <v>N</v>
          </cell>
          <cell r="L394"/>
          <cell r="M394"/>
        </row>
        <row r="395">
          <cell r="B395" t="str">
            <v>A0292</v>
          </cell>
          <cell r="C395" t="str">
            <v>A02927G</v>
          </cell>
          <cell r="D395">
            <v>0</v>
          </cell>
          <cell r="E395">
            <v>21710</v>
          </cell>
          <cell r="F395" t="str">
            <v>ELECTRONICS / COMMUNICATIONS MAINTENANCE SHOP</v>
          </cell>
          <cell r="G395" t="str">
            <v>A</v>
          </cell>
          <cell r="H395" t="str">
            <v>COMMAND SYSTEM,TACT</v>
          </cell>
          <cell r="I395" t="str">
            <v>SPAWAR</v>
          </cell>
          <cell r="J395" t="str">
            <v>AN/TSQ-272A</v>
          </cell>
          <cell r="K395" t="str">
            <v>N</v>
          </cell>
          <cell r="L395"/>
          <cell r="M395"/>
        </row>
        <row r="396">
          <cell r="B396" t="str">
            <v>A0294</v>
          </cell>
          <cell r="C396" t="str">
            <v>A02947G</v>
          </cell>
          <cell r="D396">
            <v>0</v>
          </cell>
          <cell r="E396">
            <v>21710</v>
          </cell>
          <cell r="F396" t="str">
            <v>ELECTRONICS / COMMUNICATIONS MAINTENANCE SHOP</v>
          </cell>
          <cell r="G396" t="str">
            <v>A</v>
          </cell>
          <cell r="H396" t="str">
            <v>NITES IV - PROCESSI</v>
          </cell>
          <cell r="I396"/>
          <cell r="J396" t="str">
            <v>0206376-1</v>
          </cell>
          <cell r="K396"/>
          <cell r="L396"/>
          <cell r="M396"/>
        </row>
        <row r="397">
          <cell r="B397" t="str">
            <v>A0296</v>
          </cell>
          <cell r="C397" t="str">
            <v>A02967G</v>
          </cell>
          <cell r="D397">
            <v>0</v>
          </cell>
          <cell r="E397">
            <v>21710</v>
          </cell>
          <cell r="F397" t="str">
            <v>ELECTRONICS / COMMUNICATIONS MAINTENANCE SHOP</v>
          </cell>
          <cell r="G397" t="str">
            <v>A</v>
          </cell>
          <cell r="H397" t="str">
            <v>COMPUTER SET</v>
          </cell>
          <cell r="I397" t="str">
            <v>SPERRY</v>
          </cell>
          <cell r="J397" t="str">
            <v>AN/UYK7</v>
          </cell>
          <cell r="K397"/>
          <cell r="L397"/>
          <cell r="M397"/>
        </row>
        <row r="398">
          <cell r="B398" t="str">
            <v>A0297</v>
          </cell>
          <cell r="C398" t="str">
            <v>A02977G</v>
          </cell>
          <cell r="D398">
            <v>0</v>
          </cell>
          <cell r="E398">
            <v>21710</v>
          </cell>
          <cell r="F398" t="str">
            <v>ELECTRONICS / COMMUNICATIONS MAINTENANCE SHOP</v>
          </cell>
          <cell r="G398" t="str">
            <v>A</v>
          </cell>
          <cell r="H398" t="str">
            <v>COMPUTER,RUGGEDIZED</v>
          </cell>
          <cell r="I398" t="str">
            <v>SEVERAL</v>
          </cell>
          <cell r="J398" t="str">
            <v>SEVERAL</v>
          </cell>
          <cell r="K398" t="str">
            <v>N</v>
          </cell>
          <cell r="L398"/>
          <cell r="M398"/>
        </row>
        <row r="399">
          <cell r="B399" t="str">
            <v>A0297</v>
          </cell>
          <cell r="C399" t="str">
            <v>A02977G</v>
          </cell>
          <cell r="D399">
            <v>0</v>
          </cell>
          <cell r="E399">
            <v>21710</v>
          </cell>
          <cell r="F399" t="str">
            <v>ELECTRONICS / COMMUNICATIONS MAINTENANCE SHOP</v>
          </cell>
          <cell r="G399" t="str">
            <v>A</v>
          </cell>
          <cell r="H399" t="str">
            <v>COMPUTER SYSTEM,DIG</v>
          </cell>
          <cell r="I399" t="str">
            <v>SEVERAL</v>
          </cell>
          <cell r="J399" t="str">
            <v>SEVERAL</v>
          </cell>
          <cell r="K399" t="str">
            <v>N</v>
          </cell>
          <cell r="L399"/>
          <cell r="M399"/>
        </row>
        <row r="400">
          <cell r="B400" t="str">
            <v>A0297</v>
          </cell>
          <cell r="C400" t="str">
            <v>A02977G</v>
          </cell>
          <cell r="D400">
            <v>0</v>
          </cell>
          <cell r="E400">
            <v>21710</v>
          </cell>
          <cell r="F400" t="str">
            <v>ELECTRONICS / COMMUNICATIONS MAINTENANCE SHOP</v>
          </cell>
          <cell r="G400" t="str">
            <v>A</v>
          </cell>
          <cell r="H400" t="str">
            <v>COMPUTER,RUGGEDIZED</v>
          </cell>
          <cell r="I400" t="str">
            <v>SEVERAL</v>
          </cell>
          <cell r="J400" t="str">
            <v>SEVERAL</v>
          </cell>
          <cell r="K400" t="str">
            <v>N</v>
          </cell>
          <cell r="L400"/>
          <cell r="M400"/>
        </row>
        <row r="401">
          <cell r="B401" t="str">
            <v>A0298</v>
          </cell>
          <cell r="C401" t="str">
            <v>A02987G</v>
          </cell>
          <cell r="D401">
            <v>0</v>
          </cell>
          <cell r="E401">
            <v>21710</v>
          </cell>
          <cell r="F401" t="str">
            <v>ELECTRONICS / COMMUNICATIONS MAINTENANCE SHOP</v>
          </cell>
          <cell r="G401" t="str">
            <v>A</v>
          </cell>
          <cell r="H401" t="str">
            <v>OPTICAL READER,DATA</v>
          </cell>
          <cell r="I401" t="str">
            <v>COTS</v>
          </cell>
          <cell r="J401" t="str">
            <v>PDT8146</v>
          </cell>
          <cell r="K401" t="str">
            <v>N</v>
          </cell>
          <cell r="L401"/>
          <cell r="M401"/>
        </row>
        <row r="402">
          <cell r="B402" t="str">
            <v>A0298</v>
          </cell>
          <cell r="C402" t="str">
            <v>A02987G</v>
          </cell>
          <cell r="D402">
            <v>0</v>
          </cell>
          <cell r="E402">
            <v>21710</v>
          </cell>
          <cell r="F402" t="str">
            <v>ELECTRONICS / COMMUNICATIONS MAINTENANCE SHOP</v>
          </cell>
          <cell r="G402" t="str">
            <v>A</v>
          </cell>
          <cell r="H402" t="str">
            <v>OPTICAL READER,DATA</v>
          </cell>
          <cell r="I402" t="str">
            <v>INTERMEC</v>
          </cell>
          <cell r="J402" t="str">
            <v>CK61G</v>
          </cell>
          <cell r="K402" t="str">
            <v>N</v>
          </cell>
          <cell r="L402"/>
          <cell r="M402"/>
        </row>
        <row r="403">
          <cell r="B403" t="str">
            <v>A0298</v>
          </cell>
          <cell r="C403" t="str">
            <v>A02987G</v>
          </cell>
          <cell r="D403">
            <v>0</v>
          </cell>
          <cell r="E403">
            <v>21710</v>
          </cell>
          <cell r="F403" t="str">
            <v>ELECTRONICS / COMMUNICATIONS MAINTENANCE SHOP</v>
          </cell>
          <cell r="G403" t="str">
            <v>A</v>
          </cell>
          <cell r="H403" t="str">
            <v>OPTICAL READER,DATA</v>
          </cell>
          <cell r="I403" t="str">
            <v>INTERMEC</v>
          </cell>
          <cell r="J403" t="str">
            <v>CK71</v>
          </cell>
          <cell r="K403" t="str">
            <v>N</v>
          </cell>
          <cell r="L403"/>
          <cell r="M403"/>
        </row>
        <row r="404">
          <cell r="B404" t="str">
            <v>A0298</v>
          </cell>
          <cell r="C404" t="str">
            <v>A02987GA</v>
          </cell>
          <cell r="D404">
            <v>0</v>
          </cell>
          <cell r="E404">
            <v>21710</v>
          </cell>
          <cell r="F404" t="str">
            <v>ELECTRONICS / COMMUNICATIONS MAINTENANCE SHOP</v>
          </cell>
          <cell r="G404" t="str">
            <v>A</v>
          </cell>
          <cell r="H404" t="str">
            <v>OPTICAL READER,DATA</v>
          </cell>
          <cell r="I404" t="str">
            <v>COTS</v>
          </cell>
          <cell r="J404" t="str">
            <v>PDT8146</v>
          </cell>
          <cell r="K404" t="str">
            <v>N</v>
          </cell>
          <cell r="L404"/>
          <cell r="M404"/>
        </row>
        <row r="405">
          <cell r="B405" t="str">
            <v>A0298</v>
          </cell>
          <cell r="C405" t="str">
            <v>A02987GB</v>
          </cell>
          <cell r="D405">
            <v>0</v>
          </cell>
          <cell r="E405">
            <v>21710</v>
          </cell>
          <cell r="F405" t="str">
            <v>ELECTRONICS / COMMUNICATIONS MAINTENANCE SHOP</v>
          </cell>
          <cell r="G405" t="str">
            <v>A</v>
          </cell>
          <cell r="H405" t="str">
            <v>OPTICAL READER,DATA</v>
          </cell>
          <cell r="I405" t="str">
            <v>INTERMEC</v>
          </cell>
          <cell r="J405" t="str">
            <v>CK61G</v>
          </cell>
          <cell r="K405" t="str">
            <v>N</v>
          </cell>
          <cell r="L405"/>
          <cell r="M405"/>
        </row>
        <row r="406">
          <cell r="B406" t="str">
            <v>A0298</v>
          </cell>
          <cell r="C406" t="str">
            <v>A02987GC</v>
          </cell>
          <cell r="D406">
            <v>0</v>
          </cell>
          <cell r="E406">
            <v>21710</v>
          </cell>
          <cell r="F406" t="str">
            <v>ELECTRONICS / COMMUNICATIONS MAINTENANCE SHOP</v>
          </cell>
          <cell r="G406" t="str">
            <v>A</v>
          </cell>
          <cell r="H406" t="str">
            <v>OPTICAL READER,DATA</v>
          </cell>
          <cell r="I406" t="str">
            <v>INTERMEC</v>
          </cell>
          <cell r="J406" t="str">
            <v>CK71</v>
          </cell>
          <cell r="K406" t="str">
            <v>N</v>
          </cell>
          <cell r="L406"/>
          <cell r="M406"/>
        </row>
        <row r="407">
          <cell r="B407" t="str">
            <v>A0299</v>
          </cell>
          <cell r="C407" t="str">
            <v>A02997G</v>
          </cell>
          <cell r="D407">
            <v>0</v>
          </cell>
          <cell r="E407">
            <v>21710</v>
          </cell>
          <cell r="F407" t="str">
            <v>ELECTRONICS / COMMUNICATIONS MAINTENANCE SHOP</v>
          </cell>
          <cell r="G407" t="str">
            <v>A</v>
          </cell>
          <cell r="H407" t="str">
            <v>PRINTING MACHINE,LA</v>
          </cell>
          <cell r="I407" t="str">
            <v>ZEBRA</v>
          </cell>
          <cell r="J407" t="str">
            <v>PT400</v>
          </cell>
          <cell r="K407" t="str">
            <v>N</v>
          </cell>
          <cell r="L407"/>
          <cell r="M407"/>
        </row>
        <row r="408">
          <cell r="B408" t="str">
            <v>A0299</v>
          </cell>
          <cell r="C408" t="str">
            <v>A02997GA</v>
          </cell>
          <cell r="D408">
            <v>0</v>
          </cell>
          <cell r="E408">
            <v>21710</v>
          </cell>
          <cell r="F408" t="str">
            <v>ELECTRONICS / COMMUNICATIONS MAINTENANCE SHOP</v>
          </cell>
          <cell r="G408" t="str">
            <v>A</v>
          </cell>
          <cell r="H408" t="str">
            <v>PRINTING MACHINE,LA</v>
          </cell>
          <cell r="I408" t="str">
            <v>ZEBRA</v>
          </cell>
          <cell r="J408" t="str">
            <v>PT400</v>
          </cell>
          <cell r="K408" t="str">
            <v>N</v>
          </cell>
          <cell r="L408"/>
          <cell r="M408"/>
        </row>
        <row r="409">
          <cell r="B409" t="str">
            <v>A0300</v>
          </cell>
          <cell r="C409" t="str">
            <v>A03007G</v>
          </cell>
          <cell r="D409">
            <v>0</v>
          </cell>
          <cell r="E409">
            <v>21710</v>
          </cell>
          <cell r="F409" t="str">
            <v>ELECTRONICS / COMMUNICATIONS MAINTENANCE SHOP</v>
          </cell>
          <cell r="G409" t="str">
            <v>A</v>
          </cell>
          <cell r="H409" t="str">
            <v>OPTICAL READER,DATA</v>
          </cell>
          <cell r="I409" t="str">
            <v>INTERMEC</v>
          </cell>
          <cell r="J409" t="str">
            <v>PM41 PRINTER</v>
          </cell>
          <cell r="K409" t="str">
            <v>N</v>
          </cell>
          <cell r="L409"/>
          <cell r="M409"/>
        </row>
        <row r="410">
          <cell r="B410" t="str">
            <v>A0300</v>
          </cell>
          <cell r="C410" t="str">
            <v>A03007G</v>
          </cell>
          <cell r="D410">
            <v>0</v>
          </cell>
          <cell r="E410">
            <v>21710</v>
          </cell>
          <cell r="F410" t="str">
            <v>ELECTRONICS / COMMUNICATIONS MAINTENANCE SHOP</v>
          </cell>
          <cell r="G410" t="str">
            <v>A</v>
          </cell>
          <cell r="H410" t="str">
            <v>PRINTER,BARCODE,DES</v>
          </cell>
          <cell r="I410" t="str">
            <v>INTERMEC</v>
          </cell>
          <cell r="J410" t="str">
            <v>PM41 PRINTER</v>
          </cell>
          <cell r="K410" t="str">
            <v>N</v>
          </cell>
          <cell r="L410"/>
          <cell r="M410"/>
        </row>
        <row r="411">
          <cell r="B411" t="str">
            <v>A0300</v>
          </cell>
          <cell r="C411" t="str">
            <v>A03007G</v>
          </cell>
          <cell r="D411">
            <v>0</v>
          </cell>
          <cell r="E411">
            <v>21710</v>
          </cell>
          <cell r="F411" t="str">
            <v>ELECTRONICS / COMMUNICATIONS MAINTENANCE SHOP</v>
          </cell>
          <cell r="G411" t="str">
            <v>A</v>
          </cell>
          <cell r="H411" t="str">
            <v>PRINTING MACHINE,LA</v>
          </cell>
          <cell r="I411" t="str">
            <v>INTERMEC</v>
          </cell>
          <cell r="J411" t="str">
            <v>PM41 PRINTER</v>
          </cell>
          <cell r="K411" t="str">
            <v>N</v>
          </cell>
          <cell r="L411"/>
          <cell r="M411"/>
        </row>
        <row r="412">
          <cell r="B412" t="str">
            <v>A0300</v>
          </cell>
          <cell r="C412" t="str">
            <v>A03007G</v>
          </cell>
          <cell r="D412">
            <v>0</v>
          </cell>
          <cell r="E412">
            <v>21710</v>
          </cell>
          <cell r="F412" t="str">
            <v>ELECTRONICS / COMMUNICATIONS MAINTENANCE SHOP</v>
          </cell>
          <cell r="G412" t="str">
            <v>A</v>
          </cell>
          <cell r="H412" t="str">
            <v>PRINTER,AUTOMATIC D</v>
          </cell>
          <cell r="I412" t="str">
            <v>INTERMEC</v>
          </cell>
          <cell r="J412" t="str">
            <v>PD42 PRINTER</v>
          </cell>
          <cell r="K412" t="str">
            <v>N</v>
          </cell>
          <cell r="L412"/>
          <cell r="M412"/>
        </row>
        <row r="413">
          <cell r="B413" t="str">
            <v>A0300</v>
          </cell>
          <cell r="C413" t="str">
            <v>A03007G</v>
          </cell>
          <cell r="D413">
            <v>0</v>
          </cell>
          <cell r="E413">
            <v>21710</v>
          </cell>
          <cell r="F413" t="str">
            <v>ELECTRONICS / COMMUNICATIONS MAINTENANCE SHOP</v>
          </cell>
          <cell r="G413" t="str">
            <v>A</v>
          </cell>
          <cell r="H413" t="str">
            <v>PRINTER,AUTOMATIC D</v>
          </cell>
          <cell r="I413" t="str">
            <v>INTERMEC</v>
          </cell>
          <cell r="J413" t="str">
            <v>PD43 PRINTER</v>
          </cell>
          <cell r="K413" t="str">
            <v>N</v>
          </cell>
          <cell r="L413"/>
          <cell r="M413"/>
        </row>
        <row r="414">
          <cell r="B414" t="str">
            <v>A0300</v>
          </cell>
          <cell r="C414" t="str">
            <v>A03007GA</v>
          </cell>
          <cell r="D414">
            <v>0</v>
          </cell>
          <cell r="E414">
            <v>21710</v>
          </cell>
          <cell r="F414" t="str">
            <v>ELECTRONICS / COMMUNICATIONS MAINTENANCE SHOP</v>
          </cell>
          <cell r="G414" t="str">
            <v>A</v>
          </cell>
          <cell r="H414" t="str">
            <v>OPTICAL READER,DATA</v>
          </cell>
          <cell r="I414" t="str">
            <v>INTERMEC</v>
          </cell>
          <cell r="J414" t="str">
            <v>PM41 PRINTER</v>
          </cell>
          <cell r="K414" t="str">
            <v>N</v>
          </cell>
          <cell r="L414"/>
          <cell r="M414"/>
        </row>
        <row r="415">
          <cell r="B415" t="str">
            <v>A0300</v>
          </cell>
          <cell r="C415" t="str">
            <v>A03007GB</v>
          </cell>
          <cell r="D415">
            <v>0</v>
          </cell>
          <cell r="E415">
            <v>21710</v>
          </cell>
          <cell r="F415" t="str">
            <v>ELECTRONICS / COMMUNICATIONS MAINTENANCE SHOP</v>
          </cell>
          <cell r="G415" t="str">
            <v>A</v>
          </cell>
          <cell r="H415" t="str">
            <v>PRINTER,AUTOMATIC D</v>
          </cell>
          <cell r="I415" t="str">
            <v>INTERMEC</v>
          </cell>
          <cell r="J415" t="str">
            <v>PD42 PRINTER</v>
          </cell>
          <cell r="K415" t="str">
            <v>N</v>
          </cell>
          <cell r="L415"/>
          <cell r="M415"/>
        </row>
        <row r="416">
          <cell r="B416" t="str">
            <v>A0301</v>
          </cell>
          <cell r="C416" t="str">
            <v>A03017G</v>
          </cell>
          <cell r="D416">
            <v>0</v>
          </cell>
          <cell r="E416">
            <v>21710</v>
          </cell>
          <cell r="F416" t="str">
            <v>ELECTRONICS / COMMUNICATIONS MAINTENANCE SHOP</v>
          </cell>
          <cell r="G416" t="str">
            <v>A</v>
          </cell>
          <cell r="H416" t="str">
            <v>GRAPHICS PLOTTER</v>
          </cell>
          <cell r="I416"/>
          <cell r="J416" t="str">
            <v>1050C</v>
          </cell>
          <cell r="K416"/>
          <cell r="L416"/>
          <cell r="M416"/>
        </row>
        <row r="417">
          <cell r="B417" t="str">
            <v>A0302</v>
          </cell>
          <cell r="C417" t="str">
            <v>A03027G</v>
          </cell>
          <cell r="D417">
            <v>0</v>
          </cell>
          <cell r="E417">
            <v>21710</v>
          </cell>
          <cell r="F417" t="str">
            <v>ELECTRONICS / COMMUNICATIONS MAINTENANCE SHOP</v>
          </cell>
          <cell r="G417" t="str">
            <v>A</v>
          </cell>
          <cell r="H417" t="str">
            <v>NITES IV - SENSOR</v>
          </cell>
          <cell r="I417"/>
          <cell r="J417"/>
          <cell r="K417"/>
          <cell r="L417"/>
          <cell r="M417"/>
        </row>
        <row r="418">
          <cell r="B418" t="str">
            <v>A0303</v>
          </cell>
          <cell r="C418" t="str">
            <v>A03037G</v>
          </cell>
          <cell r="D418">
            <v>0</v>
          </cell>
          <cell r="E418">
            <v>21710</v>
          </cell>
          <cell r="F418" t="str">
            <v>ELECTRONICS / COMMUNICATIONS MAINTENANCE SHOP</v>
          </cell>
          <cell r="G418" t="str">
            <v>A</v>
          </cell>
          <cell r="H418" t="str">
            <v>NITES IV - INMARSAT</v>
          </cell>
          <cell r="I418"/>
          <cell r="J418"/>
          <cell r="K418"/>
          <cell r="L418"/>
          <cell r="M418"/>
        </row>
        <row r="419">
          <cell r="B419" t="str">
            <v>A0304</v>
          </cell>
          <cell r="C419" t="str">
            <v>A03047G</v>
          </cell>
          <cell r="D419">
            <v>0</v>
          </cell>
          <cell r="E419">
            <v>21710</v>
          </cell>
          <cell r="F419" t="str">
            <v>ELECTRONICS / COMMUNICATIONS MAINTENANCE SHOP</v>
          </cell>
          <cell r="G419" t="str">
            <v>A</v>
          </cell>
          <cell r="H419" t="str">
            <v>NETWORK SECURITY MA</v>
          </cell>
          <cell r="I419" t="str">
            <v>GD C4S</v>
          </cell>
          <cell r="J419" t="str">
            <v>AN/TYC-40</v>
          </cell>
          <cell r="K419"/>
          <cell r="L419" t="str">
            <v>57</v>
          </cell>
          <cell r="M419" t="str">
            <v>C</v>
          </cell>
        </row>
        <row r="420">
          <cell r="B420" t="str">
            <v>A0304</v>
          </cell>
          <cell r="C420" t="str">
            <v>A03047G</v>
          </cell>
          <cell r="D420">
            <v>0</v>
          </cell>
          <cell r="E420">
            <v>21710</v>
          </cell>
          <cell r="F420" t="str">
            <v>ELECTRONICS / COMMUNICATIONS MAINTENANCE SHOP</v>
          </cell>
          <cell r="G420" t="str">
            <v>A</v>
          </cell>
          <cell r="H420" t="str">
            <v>SERVER,AUTOMATIC DA</v>
          </cell>
          <cell r="I420" t="str">
            <v>GD C4S</v>
          </cell>
          <cell r="J420" t="str">
            <v>1502A0000-00</v>
          </cell>
          <cell r="K420"/>
          <cell r="L420" t="str">
            <v>57</v>
          </cell>
          <cell r="M420" t="str">
            <v>C</v>
          </cell>
        </row>
        <row r="421">
          <cell r="B421" t="str">
            <v>A0305</v>
          </cell>
          <cell r="C421" t="str">
            <v>A03057G</v>
          </cell>
          <cell r="D421">
            <v>0</v>
          </cell>
          <cell r="E421">
            <v>21710</v>
          </cell>
          <cell r="F421" t="str">
            <v>ELECTRONICS / COMMUNICATIONS MAINTENANCE SHOP</v>
          </cell>
          <cell r="G421" t="str">
            <v>A</v>
          </cell>
          <cell r="H421" t="str">
            <v>TACTICAL AIR OPERAT</v>
          </cell>
          <cell r="I421" t="str">
            <v>NSWC CRANE</v>
          </cell>
          <cell r="J421" t="str">
            <v>AN/TSQ-269</v>
          </cell>
          <cell r="K421"/>
          <cell r="L421" t="str">
            <v>UI</v>
          </cell>
          <cell r="M421" t="str">
            <v>C</v>
          </cell>
        </row>
        <row r="422">
          <cell r="B422" t="str">
            <v>A0306</v>
          </cell>
          <cell r="C422" t="str">
            <v>A03067G</v>
          </cell>
          <cell r="D422">
            <v>0</v>
          </cell>
          <cell r="E422">
            <v>21710</v>
          </cell>
          <cell r="F422" t="str">
            <v>ELECTRONICS / COMMUNICATIONS MAINTENANCE SHOP</v>
          </cell>
          <cell r="G422" t="str">
            <v>A</v>
          </cell>
          <cell r="H422" t="str">
            <v>LIGHT SIGNAL RECEIV</v>
          </cell>
          <cell r="I422" t="str">
            <v>VARIOUS</v>
          </cell>
          <cell r="J422" t="str">
            <v>TDMS LIGHT</v>
          </cell>
          <cell r="K422" t="str">
            <v>N</v>
          </cell>
          <cell r="L422"/>
          <cell r="M422"/>
        </row>
        <row r="423">
          <cell r="B423" t="str">
            <v>A0312</v>
          </cell>
          <cell r="C423" t="str">
            <v>A03127G</v>
          </cell>
          <cell r="D423">
            <v>0</v>
          </cell>
          <cell r="E423">
            <v>21710</v>
          </cell>
          <cell r="F423" t="str">
            <v>ELECTRONICS / COMMUNICATIONS MAINTENANCE SHOP</v>
          </cell>
          <cell r="G423" t="str">
            <v>A</v>
          </cell>
          <cell r="H423" t="str">
            <v>INTERFACE UNIT,COMM</v>
          </cell>
          <cell r="I423" t="str">
            <v>GD C4S</v>
          </cell>
          <cell r="J423" t="str">
            <v>J-6884/TYQ</v>
          </cell>
          <cell r="K423"/>
          <cell r="L423" t="str">
            <v>51</v>
          </cell>
          <cell r="M423" t="str">
            <v>C</v>
          </cell>
        </row>
        <row r="424">
          <cell r="B424" t="str">
            <v>A0314</v>
          </cell>
          <cell r="C424" t="str">
            <v>A03147G</v>
          </cell>
          <cell r="D424">
            <v>0</v>
          </cell>
          <cell r="E424">
            <v>21710</v>
          </cell>
          <cell r="F424" t="str">
            <v>ELECTRONICS / COMMUNICATIONS MAINTENANCE SHOP</v>
          </cell>
          <cell r="G424" t="str">
            <v>A</v>
          </cell>
          <cell r="H424" t="str">
            <v>DATA DISTRIBUTION S</v>
          </cell>
          <cell r="I424" t="str">
            <v>SSC-A</v>
          </cell>
          <cell r="J424" t="str">
            <v>AN/PSQ-27</v>
          </cell>
          <cell r="K424" t="str">
            <v>N</v>
          </cell>
          <cell r="L424" t="str">
            <v>L9</v>
          </cell>
          <cell r="M424" t="str">
            <v>C</v>
          </cell>
        </row>
        <row r="425">
          <cell r="B425" t="str">
            <v>A0316</v>
          </cell>
          <cell r="C425" t="str">
            <v>A03167G</v>
          </cell>
          <cell r="D425">
            <v>0</v>
          </cell>
          <cell r="E425">
            <v>21710</v>
          </cell>
          <cell r="F425" t="str">
            <v>ELECTRONICS / COMMUNICATIONS MAINTENANCE SHOP</v>
          </cell>
          <cell r="G425" t="str">
            <v>A</v>
          </cell>
          <cell r="H425" t="str">
            <v>TRANSMITTER GROUP,C</v>
          </cell>
          <cell r="I425"/>
          <cell r="J425" t="str">
            <v>AN/PLT-2</v>
          </cell>
          <cell r="K425"/>
          <cell r="L425"/>
          <cell r="M425"/>
        </row>
        <row r="426">
          <cell r="B426" t="str">
            <v>A0317</v>
          </cell>
          <cell r="C426" t="str">
            <v>A03177G</v>
          </cell>
          <cell r="D426">
            <v>0</v>
          </cell>
          <cell r="E426">
            <v>21710</v>
          </cell>
          <cell r="F426" t="str">
            <v>ELECTRONICS / COMMUNICATIONS MAINTENANCE SHOP</v>
          </cell>
          <cell r="G426" t="str">
            <v>A</v>
          </cell>
          <cell r="H426" t="str">
            <v>MANAGEMENT SYSTEM,B</v>
          </cell>
          <cell r="I426" t="str">
            <v>CROSSMATCH</v>
          </cell>
          <cell r="J426" t="str">
            <v>15005A2000-0</v>
          </cell>
          <cell r="K426" t="str">
            <v>N</v>
          </cell>
          <cell r="L426"/>
          <cell r="M426"/>
        </row>
        <row r="427">
          <cell r="B427" t="str">
            <v>A0319</v>
          </cell>
          <cell r="C427" t="str">
            <v>A03192G</v>
          </cell>
          <cell r="D427">
            <v>0</v>
          </cell>
          <cell r="E427">
            <v>21710</v>
          </cell>
          <cell r="F427" t="str">
            <v>ELECTRONICS / COMMUNICATIONS MAINTENANCE SHOP</v>
          </cell>
          <cell r="G427" t="str">
            <v>A</v>
          </cell>
          <cell r="H427" t="str">
            <v>SHIPPING AND STORAG</v>
          </cell>
          <cell r="I427"/>
          <cell r="J427" t="str">
            <v>1660-150374-R2</v>
          </cell>
          <cell r="K427"/>
          <cell r="L427"/>
          <cell r="M427"/>
        </row>
        <row r="428">
          <cell r="B428" t="str">
            <v>A0320</v>
          </cell>
          <cell r="C428" t="str">
            <v>A03207G</v>
          </cell>
          <cell r="D428">
            <v>0</v>
          </cell>
          <cell r="E428">
            <v>21710</v>
          </cell>
          <cell r="F428" t="str">
            <v>ELECTRONICS / COMMUNICATIONS MAINTENANCE SHOP</v>
          </cell>
          <cell r="G428" t="str">
            <v>A</v>
          </cell>
          <cell r="H428" t="str">
            <v>MANAGEMENT SYSTEM,B</v>
          </cell>
          <cell r="I428" t="str">
            <v>ALBANY GA</v>
          </cell>
          <cell r="J428" t="str">
            <v>AN/TYK-25</v>
          </cell>
          <cell r="K428" t="str">
            <v>N</v>
          </cell>
          <cell r="L428"/>
          <cell r="M428"/>
        </row>
        <row r="429">
          <cell r="B429" t="str">
            <v>A0321</v>
          </cell>
          <cell r="C429" t="str">
            <v>A03217G</v>
          </cell>
          <cell r="D429">
            <v>0</v>
          </cell>
          <cell r="E429">
            <v>21710</v>
          </cell>
          <cell r="F429" t="str">
            <v>ELECTRONICS / COMMUNICATIONS MAINTENANCE SHOP</v>
          </cell>
          <cell r="G429" t="str">
            <v>A</v>
          </cell>
          <cell r="H429" t="str">
            <v>DRONE SYSTEM</v>
          </cell>
          <cell r="I429" t="str">
            <v>AEROVIRONMEN</v>
          </cell>
          <cell r="J429" t="str">
            <v>RAVEN DDL</v>
          </cell>
          <cell r="K429"/>
          <cell r="L429" t="str">
            <v>HM</v>
          </cell>
          <cell r="M429" t="str">
            <v>C</v>
          </cell>
        </row>
        <row r="430">
          <cell r="B430" t="str">
            <v>A0321</v>
          </cell>
          <cell r="C430" t="str">
            <v>A03217G</v>
          </cell>
          <cell r="D430">
            <v>0</v>
          </cell>
          <cell r="E430">
            <v>21710</v>
          </cell>
          <cell r="F430" t="str">
            <v>ELECTRONICS / COMMUNICATIONS MAINTENANCE SHOP</v>
          </cell>
          <cell r="G430" t="str">
            <v>A</v>
          </cell>
          <cell r="H430" t="str">
            <v>UNMANNED AIRCRAFT</v>
          </cell>
          <cell r="I430" t="str">
            <v>AEROVIRONMEN</v>
          </cell>
          <cell r="J430" t="str">
            <v>RQ11B RAVN GIMBL</v>
          </cell>
          <cell r="K430"/>
          <cell r="L430" t="str">
            <v>HM</v>
          </cell>
          <cell r="M430" t="str">
            <v>C</v>
          </cell>
        </row>
        <row r="431">
          <cell r="B431" t="str">
            <v>A0322</v>
          </cell>
          <cell r="C431" t="str">
            <v>A03227G</v>
          </cell>
          <cell r="D431">
            <v>0</v>
          </cell>
          <cell r="E431">
            <v>21710</v>
          </cell>
          <cell r="F431" t="str">
            <v>ELECTRONICS / COMMUNICATIONS MAINTENANCE SHOP</v>
          </cell>
          <cell r="G431" t="str">
            <v>A</v>
          </cell>
          <cell r="H431" t="str">
            <v>DIRECTION FINDER SE</v>
          </cell>
          <cell r="I431" t="str">
            <v>SSC-A</v>
          </cell>
          <cell r="J431" t="str">
            <v>AN/PSQ-28</v>
          </cell>
          <cell r="K431" t="str">
            <v>N</v>
          </cell>
          <cell r="L431" t="str">
            <v>LA</v>
          </cell>
          <cell r="M431" t="str">
            <v>C</v>
          </cell>
        </row>
        <row r="432">
          <cell r="B432" t="str">
            <v>A0323</v>
          </cell>
          <cell r="C432" t="str">
            <v>A03237G</v>
          </cell>
          <cell r="D432">
            <v>0</v>
          </cell>
          <cell r="E432">
            <v>21710</v>
          </cell>
          <cell r="F432" t="str">
            <v>ELECTRONICS / COMMUNICATIONS MAINTENANCE SHOP</v>
          </cell>
          <cell r="G432" t="str">
            <v>A</v>
          </cell>
          <cell r="H432" t="str">
            <v>DATA DISTRIBUTION S</v>
          </cell>
          <cell r="I432" t="str">
            <v>SSC-A</v>
          </cell>
          <cell r="J432" t="str">
            <v>AN/PSQ-29</v>
          </cell>
          <cell r="K432" t="str">
            <v>N</v>
          </cell>
          <cell r="L432" t="str">
            <v>LB</v>
          </cell>
          <cell r="M432" t="str">
            <v>C</v>
          </cell>
        </row>
        <row r="433">
          <cell r="B433" t="str">
            <v>A0323</v>
          </cell>
          <cell r="C433" t="str">
            <v>A03237G</v>
          </cell>
          <cell r="D433">
            <v>0</v>
          </cell>
          <cell r="E433">
            <v>21710</v>
          </cell>
          <cell r="F433" t="str">
            <v>ELECTRONICS / COMMUNICATIONS MAINTENANCE SHOP</v>
          </cell>
          <cell r="G433" t="str">
            <v>A</v>
          </cell>
          <cell r="H433" t="str">
            <v>DATA DISTRIBUTION S</v>
          </cell>
          <cell r="I433" t="str">
            <v>SSC-A</v>
          </cell>
          <cell r="J433" t="str">
            <v>AN/USQ-220(V)1</v>
          </cell>
          <cell r="K433" t="str">
            <v>N</v>
          </cell>
          <cell r="L433" t="str">
            <v>LB</v>
          </cell>
          <cell r="M433" t="str">
            <v>C</v>
          </cell>
        </row>
        <row r="434">
          <cell r="B434" t="str">
            <v>A0324</v>
          </cell>
          <cell r="C434" t="str">
            <v>A03247G</v>
          </cell>
          <cell r="D434">
            <v>0</v>
          </cell>
          <cell r="E434">
            <v>21710</v>
          </cell>
          <cell r="F434" t="str">
            <v>ELECTRONICS / COMMUNICATIONS MAINTENANCE SHOP</v>
          </cell>
          <cell r="G434" t="str">
            <v>A</v>
          </cell>
          <cell r="H434" t="str">
            <v>COMMAND SYSTEM,TACT</v>
          </cell>
          <cell r="I434"/>
          <cell r="J434"/>
          <cell r="K434"/>
          <cell r="L434"/>
          <cell r="M434"/>
        </row>
        <row r="435">
          <cell r="B435" t="str">
            <v>A0325</v>
          </cell>
          <cell r="C435" t="str">
            <v>A03257G</v>
          </cell>
          <cell r="D435">
            <v>0</v>
          </cell>
          <cell r="E435">
            <v>21710</v>
          </cell>
          <cell r="F435" t="str">
            <v>ELECTRONICS / COMMUNICATIONS MAINTENANCE SHOP</v>
          </cell>
          <cell r="G435" t="str">
            <v>A</v>
          </cell>
          <cell r="H435" t="str">
            <v>COMMAND SYSTEM,TACT</v>
          </cell>
          <cell r="I435"/>
          <cell r="J435"/>
          <cell r="K435"/>
          <cell r="L435"/>
          <cell r="M435"/>
        </row>
        <row r="436">
          <cell r="B436" t="str">
            <v>A0326</v>
          </cell>
          <cell r="C436" t="str">
            <v>A03267G</v>
          </cell>
          <cell r="D436">
            <v>0</v>
          </cell>
          <cell r="E436">
            <v>21710</v>
          </cell>
          <cell r="F436" t="str">
            <v>ELECTRONICS / COMMUNICATIONS MAINTENANCE SHOP</v>
          </cell>
          <cell r="G436" t="str">
            <v>A</v>
          </cell>
          <cell r="H436" t="str">
            <v>COUNTERMEASURES SET</v>
          </cell>
          <cell r="I436" t="str">
            <v>SNC</v>
          </cell>
          <cell r="J436" t="str">
            <v>118600-002</v>
          </cell>
          <cell r="K436" t="str">
            <v>N</v>
          </cell>
          <cell r="L436"/>
          <cell r="M436"/>
        </row>
        <row r="437">
          <cell r="B437" t="str">
            <v>A0326</v>
          </cell>
          <cell r="C437" t="str">
            <v>A03267G</v>
          </cell>
          <cell r="D437">
            <v>0</v>
          </cell>
          <cell r="E437">
            <v>21710</v>
          </cell>
          <cell r="F437" t="str">
            <v>ELECTRONICS / COMMUNICATIONS MAINTENANCE SHOP</v>
          </cell>
          <cell r="G437" t="str">
            <v>A</v>
          </cell>
          <cell r="H437" t="str">
            <v>COUNTERMEASURES SET</v>
          </cell>
          <cell r="I437" t="str">
            <v>SNC</v>
          </cell>
          <cell r="J437" t="str">
            <v>AN/PLQ-9(V)1</v>
          </cell>
          <cell r="K437"/>
          <cell r="L437"/>
          <cell r="M437"/>
        </row>
        <row r="438">
          <cell r="B438" t="str">
            <v>A0328</v>
          </cell>
          <cell r="C438" t="str">
            <v>A03282G</v>
          </cell>
          <cell r="D438">
            <v>0</v>
          </cell>
          <cell r="E438">
            <v>21710</v>
          </cell>
          <cell r="F438" t="str">
            <v>ELECTRONICS / COMMUNICATIONS MAINTENANCE SHOP</v>
          </cell>
          <cell r="G438" t="str">
            <v>A</v>
          </cell>
          <cell r="H438" t="str">
            <v>CHARGER,BATTERY</v>
          </cell>
          <cell r="I438" t="str">
            <v>BREN-TRONICS</v>
          </cell>
          <cell r="J438" t="str">
            <v>BTC-70870-1</v>
          </cell>
          <cell r="K438" t="str">
            <v>N</v>
          </cell>
          <cell r="L438" t="str">
            <v>7L</v>
          </cell>
          <cell r="M438" t="str">
            <v>C</v>
          </cell>
        </row>
        <row r="439">
          <cell r="B439" t="str">
            <v>A0329</v>
          </cell>
          <cell r="C439" t="str">
            <v>A03292G</v>
          </cell>
          <cell r="D439">
            <v>0</v>
          </cell>
          <cell r="E439">
            <v>21710</v>
          </cell>
          <cell r="F439" t="str">
            <v>ELECTRONICS / COMMUNICATIONS MAINTENANCE SHOP</v>
          </cell>
          <cell r="G439" t="str">
            <v>A</v>
          </cell>
          <cell r="H439" t="str">
            <v>POWER SUPPLY</v>
          </cell>
          <cell r="I439" t="str">
            <v>RAYTHEON</v>
          </cell>
          <cell r="J439"/>
          <cell r="K439" t="str">
            <v>N</v>
          </cell>
          <cell r="L439"/>
          <cell r="M439"/>
        </row>
        <row r="440">
          <cell r="B440" t="str">
            <v>A0331</v>
          </cell>
          <cell r="C440" t="str">
            <v>A03317G</v>
          </cell>
          <cell r="D440">
            <v>0</v>
          </cell>
          <cell r="E440">
            <v>21710</v>
          </cell>
          <cell r="F440" t="str">
            <v>ELECTRONICS / COMMUNICATIONS MAINTENANCE SHOP</v>
          </cell>
          <cell r="G440" t="str">
            <v>A</v>
          </cell>
          <cell r="H440" t="str">
            <v>RADIO SET</v>
          </cell>
          <cell r="I440" t="str">
            <v>THALES CORP</v>
          </cell>
          <cell r="J440" t="str">
            <v>AN/VRC-113(C)</v>
          </cell>
          <cell r="K440" t="str">
            <v>Y</v>
          </cell>
          <cell r="L440"/>
          <cell r="M440"/>
        </row>
        <row r="441">
          <cell r="B441" t="str">
            <v>A0331</v>
          </cell>
          <cell r="C441" t="str">
            <v>A03317GA</v>
          </cell>
          <cell r="D441">
            <v>0</v>
          </cell>
          <cell r="E441">
            <v>21710</v>
          </cell>
          <cell r="F441" t="str">
            <v>ELECTRONICS / COMMUNICATIONS MAINTENANCE SHOP</v>
          </cell>
          <cell r="G441" t="str">
            <v>A</v>
          </cell>
          <cell r="H441" t="str">
            <v>RADIO SET</v>
          </cell>
          <cell r="I441" t="str">
            <v>THALES CORP</v>
          </cell>
          <cell r="J441" t="str">
            <v>AN/VRC-113(C)</v>
          </cell>
          <cell r="K441" t="str">
            <v>Y</v>
          </cell>
          <cell r="L441"/>
          <cell r="M441"/>
        </row>
        <row r="442">
          <cell r="B442" t="str">
            <v>A0332</v>
          </cell>
          <cell r="C442" t="str">
            <v>A03327G</v>
          </cell>
          <cell r="D442">
            <v>0</v>
          </cell>
          <cell r="E442">
            <v>21710</v>
          </cell>
          <cell r="F442" t="str">
            <v>ELECTRONICS / COMMUNICATIONS MAINTENANCE SHOP</v>
          </cell>
          <cell r="G442" t="str">
            <v>A</v>
          </cell>
          <cell r="H442" t="str">
            <v>NETWORK MANAGEMENT</v>
          </cell>
          <cell r="I442" t="str">
            <v>HEW PACKARD</v>
          </cell>
          <cell r="J442"/>
          <cell r="K442" t="str">
            <v>N</v>
          </cell>
          <cell r="L442"/>
          <cell r="M442"/>
        </row>
        <row r="443">
          <cell r="B443" t="str">
            <v>A0333</v>
          </cell>
          <cell r="C443" t="str">
            <v>A03337G</v>
          </cell>
          <cell r="D443">
            <v>0</v>
          </cell>
          <cell r="E443">
            <v>21710</v>
          </cell>
          <cell r="F443" t="str">
            <v>ELECTRONICS / COMMUNICATIONS MAINTENANCE SHOP</v>
          </cell>
          <cell r="G443" t="str">
            <v>A</v>
          </cell>
          <cell r="H443" t="str">
            <v>COMMUNICATION SYSTE</v>
          </cell>
          <cell r="I443"/>
          <cell r="J443" t="str">
            <v>AN/TSQ-239A(V)1</v>
          </cell>
          <cell r="K443"/>
          <cell r="L443" t="str">
            <v>JB</v>
          </cell>
          <cell r="M443" t="str">
            <v>C</v>
          </cell>
        </row>
        <row r="444">
          <cell r="B444" t="str">
            <v>A0335</v>
          </cell>
          <cell r="C444" t="str">
            <v>A03357G</v>
          </cell>
          <cell r="D444">
            <v>0</v>
          </cell>
          <cell r="E444">
            <v>21710</v>
          </cell>
          <cell r="F444" t="str">
            <v>ELECTRONICS / COMMUNICATIONS MAINTENANCE SHOP</v>
          </cell>
          <cell r="G444" t="str">
            <v>A</v>
          </cell>
          <cell r="H444" t="str">
            <v>COMMUNICATIONS SYST</v>
          </cell>
          <cell r="I444"/>
          <cell r="J444"/>
          <cell r="K444"/>
          <cell r="L444"/>
          <cell r="M444"/>
        </row>
        <row r="445">
          <cell r="B445" t="str">
            <v>A0336</v>
          </cell>
          <cell r="C445" t="str">
            <v>A03367G</v>
          </cell>
          <cell r="D445">
            <v>0</v>
          </cell>
          <cell r="E445">
            <v>21710</v>
          </cell>
          <cell r="F445" t="str">
            <v>ELECTRONICS / COMMUNICATIONS MAINTENANCE SHOP</v>
          </cell>
          <cell r="G445" t="str">
            <v>A</v>
          </cell>
          <cell r="H445" t="str">
            <v>RADIO SET</v>
          </cell>
          <cell r="I445" t="str">
            <v>HARRIS CORP</v>
          </cell>
          <cell r="J445" t="str">
            <v>AN/PRC-117G(V)2</v>
          </cell>
          <cell r="K445" t="str">
            <v>N</v>
          </cell>
          <cell r="L445" t="str">
            <v>IB</v>
          </cell>
          <cell r="M445" t="str">
            <v>C</v>
          </cell>
        </row>
        <row r="446">
          <cell r="B446" t="str">
            <v>A0336</v>
          </cell>
          <cell r="C446" t="str">
            <v>A03367GA</v>
          </cell>
          <cell r="D446">
            <v>0</v>
          </cell>
          <cell r="E446">
            <v>21710</v>
          </cell>
          <cell r="F446" t="str">
            <v>ELECTRONICS / COMMUNICATIONS MAINTENANCE SHOP</v>
          </cell>
          <cell r="G446" t="str">
            <v>A</v>
          </cell>
          <cell r="H446" t="str">
            <v>RADIO SET</v>
          </cell>
          <cell r="I446" t="str">
            <v>HARRIS CORP</v>
          </cell>
          <cell r="J446" t="str">
            <v>AN/PRC-117G(V)2</v>
          </cell>
          <cell r="K446" t="str">
            <v>N</v>
          </cell>
          <cell r="L446"/>
          <cell r="M446"/>
        </row>
        <row r="447">
          <cell r="B447" t="str">
            <v>A0337</v>
          </cell>
          <cell r="C447" t="str">
            <v>A03377G</v>
          </cell>
          <cell r="D447">
            <v>0</v>
          </cell>
          <cell r="E447">
            <v>21710</v>
          </cell>
          <cell r="F447" t="str">
            <v>ELECTRONICS / COMMUNICATIONS MAINTENANCE SHOP</v>
          </cell>
          <cell r="G447" t="str">
            <v>A</v>
          </cell>
          <cell r="H447" t="str">
            <v>COMPUTER,DIGITAL,MI</v>
          </cell>
          <cell r="I447" t="str">
            <v>CECOM</v>
          </cell>
          <cell r="J447" t="str">
            <v>AN/PYQ-19</v>
          </cell>
          <cell r="K447"/>
          <cell r="L447"/>
          <cell r="M447"/>
        </row>
        <row r="448">
          <cell r="B448" t="str">
            <v>A0338</v>
          </cell>
          <cell r="C448" t="str">
            <v>A03387G</v>
          </cell>
          <cell r="D448">
            <v>0</v>
          </cell>
          <cell r="E448">
            <v>21710</v>
          </cell>
          <cell r="F448" t="str">
            <v>ELECTRONICS / COMMUNICATIONS MAINTENANCE SHOP</v>
          </cell>
          <cell r="G448" t="str">
            <v>A</v>
          </cell>
          <cell r="H448" t="str">
            <v>CAMERA,STILL PICTUR</v>
          </cell>
          <cell r="I448" t="str">
            <v>CANON</v>
          </cell>
          <cell r="J448"/>
          <cell r="K448" t="str">
            <v>0</v>
          </cell>
          <cell r="L448" t="str">
            <v>OR</v>
          </cell>
          <cell r="M448" t="str">
            <v>C</v>
          </cell>
        </row>
        <row r="449">
          <cell r="B449" t="str">
            <v>A0338</v>
          </cell>
          <cell r="C449" t="str">
            <v>A03387GA</v>
          </cell>
          <cell r="D449">
            <v>0</v>
          </cell>
          <cell r="E449">
            <v>21710</v>
          </cell>
          <cell r="F449" t="str">
            <v>ELECTRONICS / COMMUNICATIONS MAINTENANCE SHOP</v>
          </cell>
          <cell r="G449" t="str">
            <v>A</v>
          </cell>
          <cell r="H449" t="str">
            <v>CAMERA,STILL PICTUR</v>
          </cell>
          <cell r="I449" t="str">
            <v>CANON</v>
          </cell>
          <cell r="J449"/>
          <cell r="K449" t="str">
            <v>0</v>
          </cell>
          <cell r="L449"/>
          <cell r="M449"/>
        </row>
        <row r="450">
          <cell r="B450" t="str">
            <v>A0339</v>
          </cell>
          <cell r="C450" t="str">
            <v>A03397G</v>
          </cell>
          <cell r="D450">
            <v>0</v>
          </cell>
          <cell r="E450">
            <v>21710</v>
          </cell>
          <cell r="F450" t="str">
            <v>ELECTRONICS / COMMUNICATIONS MAINTENANCE SHOP</v>
          </cell>
          <cell r="G450" t="str">
            <v>A</v>
          </cell>
          <cell r="H450" t="str">
            <v>CAMERA,STILL PICTUR</v>
          </cell>
          <cell r="I450" t="str">
            <v>CANON</v>
          </cell>
          <cell r="J450"/>
          <cell r="K450"/>
          <cell r="L450" t="str">
            <v>OS</v>
          </cell>
          <cell r="M450" t="str">
            <v>C</v>
          </cell>
        </row>
        <row r="451">
          <cell r="B451" t="str">
            <v>A0339</v>
          </cell>
          <cell r="C451" t="str">
            <v>A03397GA</v>
          </cell>
          <cell r="D451">
            <v>0</v>
          </cell>
          <cell r="E451">
            <v>21710</v>
          </cell>
          <cell r="F451" t="str">
            <v>ELECTRONICS / COMMUNICATIONS MAINTENANCE SHOP</v>
          </cell>
          <cell r="G451" t="str">
            <v>A</v>
          </cell>
          <cell r="H451" t="str">
            <v>CAMERA,STILL PICTUR</v>
          </cell>
          <cell r="I451" t="str">
            <v>CANON</v>
          </cell>
          <cell r="J451"/>
          <cell r="K451"/>
          <cell r="L451"/>
          <cell r="M451"/>
        </row>
        <row r="452">
          <cell r="B452" t="str">
            <v>A0340</v>
          </cell>
          <cell r="C452" t="str">
            <v>A03407G</v>
          </cell>
          <cell r="D452">
            <v>0</v>
          </cell>
          <cell r="E452">
            <v>21710</v>
          </cell>
          <cell r="F452" t="str">
            <v>ELECTRONICS / COMMUNICATIONS MAINTENANCE SHOP</v>
          </cell>
          <cell r="G452" t="str">
            <v>A</v>
          </cell>
          <cell r="H452" t="str">
            <v>CAMERA-RECORDING,VI</v>
          </cell>
          <cell r="I452" t="str">
            <v>SONY</v>
          </cell>
          <cell r="J452"/>
          <cell r="K452" t="str">
            <v>0</v>
          </cell>
          <cell r="L452"/>
          <cell r="M452"/>
        </row>
        <row r="453">
          <cell r="B453" t="str">
            <v>A0341</v>
          </cell>
          <cell r="C453" t="str">
            <v>A03417G</v>
          </cell>
          <cell r="D453">
            <v>0</v>
          </cell>
          <cell r="E453">
            <v>21710</v>
          </cell>
          <cell r="F453" t="str">
            <v>ELECTRONICS / COMMUNICATIONS MAINTENANCE SHOP</v>
          </cell>
          <cell r="G453" t="str">
            <v>A</v>
          </cell>
          <cell r="H453" t="str">
            <v>ELECTRONIC COMPONEN</v>
          </cell>
          <cell r="I453" t="str">
            <v>ROCKWELL COL</v>
          </cell>
          <cell r="J453" t="str">
            <v>EWSY2500</v>
          </cell>
          <cell r="K453" t="str">
            <v>N</v>
          </cell>
          <cell r="L453" t="str">
            <v>D4</v>
          </cell>
          <cell r="M453" t="str">
            <v>C</v>
          </cell>
        </row>
        <row r="454">
          <cell r="B454" t="str">
            <v>A0342</v>
          </cell>
          <cell r="C454" t="str">
            <v>A03427G</v>
          </cell>
          <cell r="D454">
            <v>0</v>
          </cell>
          <cell r="E454">
            <v>21710</v>
          </cell>
          <cell r="F454" t="str">
            <v>ELECTRONICS / COMMUNICATIONS MAINTENANCE SHOP</v>
          </cell>
          <cell r="G454" t="str">
            <v>A</v>
          </cell>
          <cell r="H454" t="str">
            <v>TACTICAL COLLABORAT</v>
          </cell>
          <cell r="I454" t="str">
            <v>IGOV</v>
          </cell>
          <cell r="J454"/>
          <cell r="K454" t="str">
            <v>N</v>
          </cell>
          <cell r="L454"/>
          <cell r="M454"/>
        </row>
        <row r="455">
          <cell r="B455" t="str">
            <v>A0343</v>
          </cell>
          <cell r="C455" t="str">
            <v>A03437G</v>
          </cell>
          <cell r="D455">
            <v>0</v>
          </cell>
          <cell r="E455">
            <v>21710</v>
          </cell>
          <cell r="F455" t="str">
            <v>ELECTRONICS / COMMUNICATIONS MAINTENANCE SHOP</v>
          </cell>
          <cell r="G455" t="str">
            <v>A</v>
          </cell>
          <cell r="H455" t="str">
            <v>VIDEO SCOUT COMMUNI</v>
          </cell>
          <cell r="I455" t="str">
            <v>INTERSTATE</v>
          </cell>
          <cell r="J455"/>
          <cell r="K455" t="str">
            <v>N</v>
          </cell>
          <cell r="L455"/>
          <cell r="M455"/>
        </row>
        <row r="456">
          <cell r="B456" t="str">
            <v>A0344</v>
          </cell>
          <cell r="C456" t="str">
            <v>A03447G</v>
          </cell>
          <cell r="D456">
            <v>0</v>
          </cell>
          <cell r="E456">
            <v>21710</v>
          </cell>
          <cell r="F456" t="str">
            <v>ELECTRONICS / COMMUNICATIONS MAINTENANCE SHOP</v>
          </cell>
          <cell r="G456" t="str">
            <v>A</v>
          </cell>
          <cell r="H456" t="str">
            <v>SUPPORT SYSTEM,TACT</v>
          </cell>
          <cell r="I456"/>
          <cell r="J456"/>
          <cell r="K456"/>
          <cell r="L456"/>
          <cell r="M456"/>
        </row>
        <row r="457">
          <cell r="B457" t="str">
            <v>A0345</v>
          </cell>
          <cell r="C457" t="str">
            <v>A03457G</v>
          </cell>
          <cell r="D457">
            <v>0</v>
          </cell>
          <cell r="E457">
            <v>21710</v>
          </cell>
          <cell r="F457" t="str">
            <v>ELECTRONICS / COMMUNICATIONS MAINTENANCE SHOP</v>
          </cell>
          <cell r="G457" t="str">
            <v>A</v>
          </cell>
          <cell r="H457" t="str">
            <v>SUPPORT SYSTEM,TACT</v>
          </cell>
          <cell r="I457"/>
          <cell r="J457"/>
          <cell r="K457"/>
          <cell r="L457"/>
          <cell r="M457"/>
        </row>
        <row r="458">
          <cell r="B458" t="str">
            <v>A0346</v>
          </cell>
          <cell r="C458" t="str">
            <v>A03467G</v>
          </cell>
          <cell r="D458">
            <v>0</v>
          </cell>
          <cell r="E458">
            <v>21710</v>
          </cell>
          <cell r="F458" t="str">
            <v>ELECTRONICS / COMMUNICATIONS MAINTENANCE SHOP</v>
          </cell>
          <cell r="G458" t="str">
            <v>A</v>
          </cell>
          <cell r="H458" t="str">
            <v>RAPID RESPONSE KIT, DEPLOYABLE JOINT COMMAND AND CONTROL</v>
          </cell>
          <cell r="I458"/>
          <cell r="J458" t="str">
            <v>AN/USQ-200(V)2</v>
          </cell>
          <cell r="K458"/>
          <cell r="L458"/>
          <cell r="M458"/>
        </row>
        <row r="459">
          <cell r="B459" t="str">
            <v>A0347</v>
          </cell>
          <cell r="C459" t="str">
            <v>A03477G</v>
          </cell>
          <cell r="D459">
            <v>0</v>
          </cell>
          <cell r="E459">
            <v>21710</v>
          </cell>
          <cell r="F459" t="str">
            <v>ELECTRONICS / COMMUNICATIONS MAINTENANCE SHOP</v>
          </cell>
          <cell r="G459" t="str">
            <v>A</v>
          </cell>
          <cell r="H459" t="str">
            <v>RELAY FACILITY,TRAN</v>
          </cell>
          <cell r="I459"/>
          <cell r="J459" t="str">
            <v>917200</v>
          </cell>
          <cell r="K459"/>
          <cell r="L459"/>
          <cell r="M459"/>
        </row>
        <row r="460">
          <cell r="B460" t="str">
            <v>A0348</v>
          </cell>
          <cell r="C460" t="str">
            <v>A03487G</v>
          </cell>
          <cell r="D460">
            <v>0</v>
          </cell>
          <cell r="E460">
            <v>21710</v>
          </cell>
          <cell r="F460" t="str">
            <v>ELECTRONICS / COMMUNICATIONS MAINTENANCE SHOP</v>
          </cell>
          <cell r="G460" t="str">
            <v>A</v>
          </cell>
          <cell r="H460" t="str">
            <v>CONTROL,COMMUNICATI</v>
          </cell>
          <cell r="I460"/>
          <cell r="J460" t="str">
            <v>917500</v>
          </cell>
          <cell r="K460"/>
          <cell r="L460"/>
          <cell r="M460"/>
        </row>
        <row r="461">
          <cell r="B461" t="str">
            <v>A0350</v>
          </cell>
          <cell r="C461" t="str">
            <v>A03502G</v>
          </cell>
          <cell r="D461">
            <v>0</v>
          </cell>
          <cell r="E461">
            <v>21710</v>
          </cell>
          <cell r="F461" t="str">
            <v>ELECTRONICS / COMMUNICATIONS MAINTENANCE SHOP</v>
          </cell>
          <cell r="G461" t="str">
            <v>A</v>
          </cell>
          <cell r="H461" t="str">
            <v>DETECTION SYSTEM,WE</v>
          </cell>
          <cell r="I461" t="str">
            <v>QINETIQ NA</v>
          </cell>
          <cell r="J461"/>
          <cell r="K461" t="str">
            <v>N</v>
          </cell>
          <cell r="L461" t="str">
            <v>GH</v>
          </cell>
          <cell r="M461" t="str">
            <v>C</v>
          </cell>
        </row>
        <row r="462">
          <cell r="B462" t="str">
            <v>A0351</v>
          </cell>
          <cell r="C462" t="str">
            <v>A03517G</v>
          </cell>
          <cell r="D462">
            <v>0</v>
          </cell>
          <cell r="E462">
            <v>21710</v>
          </cell>
          <cell r="F462" t="str">
            <v>ELECTRONICS / COMMUNICATIONS MAINTENANCE SHOP</v>
          </cell>
          <cell r="G462" t="str">
            <v>A</v>
          </cell>
          <cell r="H462" t="str">
            <v>REMOTE CONTROL RADI</v>
          </cell>
          <cell r="I462" t="str">
            <v>HARRIS CORP</v>
          </cell>
          <cell r="J462" t="str">
            <v>OK-689/PRC</v>
          </cell>
          <cell r="K462" t="str">
            <v>N</v>
          </cell>
          <cell r="L462" t="str">
            <v>77</v>
          </cell>
          <cell r="M462" t="str">
            <v>C</v>
          </cell>
        </row>
        <row r="463">
          <cell r="B463" t="str">
            <v>A0352</v>
          </cell>
          <cell r="C463" t="str">
            <v>A03527G</v>
          </cell>
          <cell r="D463">
            <v>0</v>
          </cell>
          <cell r="E463">
            <v>21710</v>
          </cell>
          <cell r="F463" t="str">
            <v>ELECTRONICS / COMMUNICATIONS MAINTENANCE SHOP</v>
          </cell>
          <cell r="G463" t="str">
            <v>A</v>
          </cell>
          <cell r="H463" t="str">
            <v>RADIO SET</v>
          </cell>
          <cell r="I463" t="str">
            <v>HARRIS CORP</v>
          </cell>
          <cell r="J463" t="str">
            <v>AN/VRC-114(V)1</v>
          </cell>
          <cell r="K463" t="str">
            <v>N</v>
          </cell>
          <cell r="L463" t="str">
            <v>78</v>
          </cell>
          <cell r="M463" t="str">
            <v>C</v>
          </cell>
        </row>
        <row r="464">
          <cell r="B464" t="str">
            <v>A0352</v>
          </cell>
          <cell r="C464" t="str">
            <v>A03527G</v>
          </cell>
          <cell r="D464">
            <v>0</v>
          </cell>
          <cell r="E464">
            <v>21710</v>
          </cell>
          <cell r="F464" t="str">
            <v>ELECTRONICS / COMMUNICATIONS MAINTENANCE SHOP</v>
          </cell>
          <cell r="G464" t="str">
            <v>A</v>
          </cell>
          <cell r="H464" t="str">
            <v>RADIO SET</v>
          </cell>
          <cell r="I464" t="str">
            <v>HARRIS CORP</v>
          </cell>
          <cell r="J464" t="str">
            <v>AN/VRC-114(V)5</v>
          </cell>
          <cell r="K464" t="str">
            <v>N</v>
          </cell>
          <cell r="L464" t="str">
            <v>78</v>
          </cell>
          <cell r="M464" t="str">
            <v>C</v>
          </cell>
        </row>
        <row r="465">
          <cell r="B465" t="str">
            <v>A0352</v>
          </cell>
          <cell r="C465" t="str">
            <v>A03527GA</v>
          </cell>
          <cell r="D465">
            <v>0</v>
          </cell>
          <cell r="E465">
            <v>21710</v>
          </cell>
          <cell r="F465" t="str">
            <v>ELECTRONICS / COMMUNICATIONS MAINTENANCE SHOP</v>
          </cell>
          <cell r="G465" t="str">
            <v>A</v>
          </cell>
          <cell r="H465" t="str">
            <v>RADIO SET</v>
          </cell>
          <cell r="I465" t="str">
            <v>HARRIS CORP</v>
          </cell>
          <cell r="J465" t="str">
            <v>AN/VRC-114(V)1</v>
          </cell>
          <cell r="K465" t="str">
            <v>N</v>
          </cell>
          <cell r="L465"/>
          <cell r="M465"/>
        </row>
        <row r="466">
          <cell r="B466" t="str">
            <v>A0352</v>
          </cell>
          <cell r="C466" t="str">
            <v>A03527GB</v>
          </cell>
          <cell r="D466">
            <v>0</v>
          </cell>
          <cell r="E466">
            <v>21710</v>
          </cell>
          <cell r="F466" t="str">
            <v>ELECTRONICS / COMMUNICATIONS MAINTENANCE SHOP</v>
          </cell>
          <cell r="G466" t="str">
            <v>A</v>
          </cell>
          <cell r="H466" t="str">
            <v>RADIO SET</v>
          </cell>
          <cell r="I466" t="str">
            <v>HARRIS CORP</v>
          </cell>
          <cell r="J466" t="str">
            <v>AN/VRC-114(V)5</v>
          </cell>
          <cell r="K466" t="str">
            <v>N</v>
          </cell>
          <cell r="L466"/>
          <cell r="M466"/>
        </row>
        <row r="467">
          <cell r="B467" t="str">
            <v>A0353</v>
          </cell>
          <cell r="C467" t="str">
            <v>A03537G</v>
          </cell>
          <cell r="D467">
            <v>0</v>
          </cell>
          <cell r="E467">
            <v>21710</v>
          </cell>
          <cell r="F467" t="str">
            <v>ELECTRONICS / COMMUNICATIONS MAINTENANCE SHOP</v>
          </cell>
          <cell r="G467" t="str">
            <v>A</v>
          </cell>
          <cell r="H467" t="str">
            <v>ALL SOURCE ANALYSIS</v>
          </cell>
          <cell r="I467" t="str">
            <v>PANASONIC</v>
          </cell>
          <cell r="J467" t="str">
            <v>AN/PSQ-31</v>
          </cell>
          <cell r="K467" t="str">
            <v>N</v>
          </cell>
          <cell r="L467" t="str">
            <v>LF</v>
          </cell>
          <cell r="M467" t="str">
            <v>C</v>
          </cell>
        </row>
        <row r="468">
          <cell r="B468" t="str">
            <v>A0355</v>
          </cell>
          <cell r="C468" t="str">
            <v>A03557G</v>
          </cell>
          <cell r="D468">
            <v>0</v>
          </cell>
          <cell r="E468">
            <v>21710</v>
          </cell>
          <cell r="F468" t="str">
            <v>ELECTRONICS / COMMUNICATIONS MAINTENANCE SHOP</v>
          </cell>
          <cell r="G468" t="str">
            <v>A</v>
          </cell>
          <cell r="H468" t="str">
            <v>DRONE SYSTEM</v>
          </cell>
          <cell r="I468"/>
          <cell r="J468" t="str">
            <v>RQ-7B(V)2</v>
          </cell>
          <cell r="K468"/>
          <cell r="L468" t="str">
            <v>FY</v>
          </cell>
          <cell r="M468" t="str">
            <v>C</v>
          </cell>
        </row>
        <row r="469">
          <cell r="B469" t="str">
            <v>A0355</v>
          </cell>
          <cell r="C469" t="str">
            <v>A03557G</v>
          </cell>
          <cell r="D469">
            <v>0</v>
          </cell>
          <cell r="E469">
            <v>21710</v>
          </cell>
          <cell r="F469" t="str">
            <v>ELECTRONICS / COMMUNICATIONS MAINTENANCE SHOP</v>
          </cell>
          <cell r="G469" t="str">
            <v>A</v>
          </cell>
          <cell r="H469" t="str">
            <v>DRONE SYSTEM</v>
          </cell>
          <cell r="I469"/>
          <cell r="J469" t="str">
            <v>RQ-7B</v>
          </cell>
          <cell r="K469"/>
          <cell r="L469" t="str">
            <v>FY</v>
          </cell>
          <cell r="M469" t="str">
            <v>C</v>
          </cell>
        </row>
        <row r="470">
          <cell r="B470" t="str">
            <v>A0356</v>
          </cell>
          <cell r="C470" t="str">
            <v>A03567G</v>
          </cell>
          <cell r="D470">
            <v>0</v>
          </cell>
          <cell r="E470">
            <v>21710</v>
          </cell>
          <cell r="F470" t="str">
            <v>ELECTRONICS / COMMUNICATIONS MAINTENANCE SHOP</v>
          </cell>
          <cell r="G470" t="str">
            <v>A</v>
          </cell>
          <cell r="H470" t="str">
            <v>SATELLITE COMMUNICA</v>
          </cell>
          <cell r="I470"/>
          <cell r="J470"/>
          <cell r="K470"/>
          <cell r="L470"/>
          <cell r="M470"/>
        </row>
        <row r="471">
          <cell r="B471" t="str">
            <v>A0357</v>
          </cell>
          <cell r="C471" t="str">
            <v>A03577G</v>
          </cell>
          <cell r="D471">
            <v>0</v>
          </cell>
          <cell r="E471">
            <v>21710</v>
          </cell>
          <cell r="F471" t="str">
            <v>ELECTRONICS / COMMUNICATIONS MAINTENANCE SHOP</v>
          </cell>
          <cell r="G471" t="str">
            <v>A</v>
          </cell>
          <cell r="H471" t="str">
            <v>CONTROL-MONITOR SET</v>
          </cell>
          <cell r="I471" t="str">
            <v>MCLB ALBANY</v>
          </cell>
          <cell r="J471" t="str">
            <v>AN/GSQ-278</v>
          </cell>
          <cell r="K471"/>
          <cell r="L471" t="str">
            <v>P3</v>
          </cell>
          <cell r="M471" t="str">
            <v>C</v>
          </cell>
        </row>
        <row r="472">
          <cell r="B472" t="str">
            <v>A0358</v>
          </cell>
          <cell r="C472" t="str">
            <v>A03587G</v>
          </cell>
          <cell r="D472">
            <v>0</v>
          </cell>
          <cell r="E472">
            <v>21710</v>
          </cell>
          <cell r="F472" t="str">
            <v>ELECTRONICS / COMMUNICATIONS MAINTENANCE SHOP</v>
          </cell>
          <cell r="G472" t="str">
            <v>A</v>
          </cell>
          <cell r="H472" t="str">
            <v>CONTROL-MONITOR SET</v>
          </cell>
          <cell r="I472" t="str">
            <v>MCLB ALBANY</v>
          </cell>
          <cell r="J472" t="str">
            <v>AN/GSQ-277</v>
          </cell>
          <cell r="K472"/>
          <cell r="L472" t="str">
            <v>LG</v>
          </cell>
          <cell r="M472" t="str">
            <v>C</v>
          </cell>
        </row>
        <row r="473">
          <cell r="B473" t="str">
            <v>A0359</v>
          </cell>
          <cell r="C473" t="str">
            <v>A03597G</v>
          </cell>
          <cell r="D473">
            <v>0</v>
          </cell>
          <cell r="E473">
            <v>21710</v>
          </cell>
          <cell r="F473" t="str">
            <v>ELECTRONICS / COMMUNICATIONS MAINTENANCE SHOP</v>
          </cell>
          <cell r="G473" t="str">
            <v>A</v>
          </cell>
          <cell r="H473" t="str">
            <v>NEO TRACKING SYSTEM</v>
          </cell>
          <cell r="I473" t="str">
            <v>DMDC</v>
          </cell>
          <cell r="J473" t="str">
            <v>LEGACY</v>
          </cell>
          <cell r="K473"/>
          <cell r="L473"/>
          <cell r="M473"/>
        </row>
        <row r="474">
          <cell r="B474" t="str">
            <v>A0359</v>
          </cell>
          <cell r="C474" t="str">
            <v>A03597G</v>
          </cell>
          <cell r="D474">
            <v>0</v>
          </cell>
          <cell r="E474">
            <v>21710</v>
          </cell>
          <cell r="F474" t="str">
            <v>ELECTRONICS / COMMUNICATIONS MAINTENANCE SHOP</v>
          </cell>
          <cell r="G474" t="str">
            <v>A</v>
          </cell>
          <cell r="H474" t="str">
            <v>NEO TRACKING SYSTEM</v>
          </cell>
          <cell r="I474" t="str">
            <v>OJXC1</v>
          </cell>
          <cell r="J474" t="str">
            <v>BIO-004040-NEO-S</v>
          </cell>
          <cell r="K474"/>
          <cell r="L474"/>
          <cell r="M474"/>
        </row>
        <row r="475">
          <cell r="B475" t="str">
            <v>A0360</v>
          </cell>
          <cell r="C475" t="str">
            <v>A03607G</v>
          </cell>
          <cell r="D475">
            <v>0</v>
          </cell>
          <cell r="E475">
            <v>21710</v>
          </cell>
          <cell r="F475" t="str">
            <v>ELECTRONICS / COMMUNICATIONS MAINTENANCE SHOP</v>
          </cell>
          <cell r="G475" t="str">
            <v>A</v>
          </cell>
          <cell r="H475" t="str">
            <v>COMMUNICATION SYSTE</v>
          </cell>
          <cell r="I475" t="str">
            <v>GOVMOBILE</v>
          </cell>
          <cell r="J475" t="str">
            <v>535749</v>
          </cell>
          <cell r="K475" t="str">
            <v>N</v>
          </cell>
          <cell r="L475"/>
          <cell r="M475"/>
        </row>
        <row r="476">
          <cell r="B476" t="str">
            <v>A0361</v>
          </cell>
          <cell r="C476" t="str">
            <v>A03617G</v>
          </cell>
          <cell r="D476">
            <v>0</v>
          </cell>
          <cell r="E476">
            <v>21710</v>
          </cell>
          <cell r="F476" t="str">
            <v>ELECTRONICS / COMMUNICATIONS MAINTENANCE SHOP</v>
          </cell>
          <cell r="G476" t="str">
            <v>A</v>
          </cell>
          <cell r="H476" t="str">
            <v>FIRE CONTROL SYSTEM</v>
          </cell>
          <cell r="I476"/>
          <cell r="J476"/>
          <cell r="K476"/>
          <cell r="L476"/>
          <cell r="M476"/>
        </row>
        <row r="477">
          <cell r="B477" t="str">
            <v>A0361</v>
          </cell>
          <cell r="C477" t="str">
            <v>A03617GA</v>
          </cell>
          <cell r="D477">
            <v>0</v>
          </cell>
          <cell r="E477">
            <v>21710</v>
          </cell>
          <cell r="F477" t="str">
            <v>ELECTRONICS / COMMUNICATIONS MAINTENANCE SHOP</v>
          </cell>
          <cell r="G477" t="str">
            <v>A</v>
          </cell>
          <cell r="H477" t="str">
            <v>FIRE CONTROL SYSTEM</v>
          </cell>
          <cell r="I477"/>
          <cell r="J477"/>
          <cell r="K477"/>
          <cell r="L477"/>
          <cell r="M477"/>
        </row>
        <row r="478">
          <cell r="B478" t="str">
            <v>A0362</v>
          </cell>
          <cell r="C478" t="str">
            <v>A03627G</v>
          </cell>
          <cell r="D478">
            <v>0</v>
          </cell>
          <cell r="E478">
            <v>21710</v>
          </cell>
          <cell r="F478" t="str">
            <v>ELECTRONICS / COMMUNICATIONS MAINTENANCE SHOP</v>
          </cell>
          <cell r="G478" t="str">
            <v>A</v>
          </cell>
          <cell r="H478" t="str">
            <v>UNMANNED AIRCRAFT S</v>
          </cell>
          <cell r="I478" t="str">
            <v>INSITU</v>
          </cell>
          <cell r="J478" t="str">
            <v>RQ-21A</v>
          </cell>
          <cell r="K478" t="str">
            <v>N</v>
          </cell>
          <cell r="L478"/>
          <cell r="M478"/>
        </row>
        <row r="479">
          <cell r="B479" t="str">
            <v>A0363</v>
          </cell>
          <cell r="C479" t="str">
            <v>A03637G</v>
          </cell>
          <cell r="D479">
            <v>0</v>
          </cell>
          <cell r="E479">
            <v>21710</v>
          </cell>
          <cell r="F479" t="str">
            <v>ELECTRONICS / COMMUNICATIONS MAINTENANCE SHOP</v>
          </cell>
          <cell r="G479" t="str">
            <v>A</v>
          </cell>
          <cell r="H479" t="str">
            <v>SWAN D TEST SET</v>
          </cell>
          <cell r="I479"/>
          <cell r="J479"/>
          <cell r="K479"/>
          <cell r="L479"/>
          <cell r="M479"/>
        </row>
        <row r="480">
          <cell r="B480" t="str">
            <v>A0364</v>
          </cell>
          <cell r="C480" t="str">
            <v>A03647G</v>
          </cell>
          <cell r="D480">
            <v>0</v>
          </cell>
          <cell r="E480">
            <v>21710</v>
          </cell>
          <cell r="F480" t="str">
            <v>ELECTRONICS / COMMUNICATIONS MAINTENANCE SHOP</v>
          </cell>
          <cell r="G480" t="str">
            <v>A</v>
          </cell>
          <cell r="H480" t="str">
            <v>SATELLITE COMMUNICA</v>
          </cell>
          <cell r="I480" t="str">
            <v>L3/PACSTAR</v>
          </cell>
          <cell r="J480" t="str">
            <v>AN/TSC-205(V)1</v>
          </cell>
          <cell r="K480" t="str">
            <v>N</v>
          </cell>
          <cell r="L480" t="str">
            <v>MP</v>
          </cell>
          <cell r="M480" t="str">
            <v>B</v>
          </cell>
        </row>
        <row r="481">
          <cell r="B481" t="str">
            <v>A0364</v>
          </cell>
          <cell r="C481" t="str">
            <v>A03647G</v>
          </cell>
          <cell r="D481">
            <v>0</v>
          </cell>
          <cell r="E481">
            <v>21710</v>
          </cell>
          <cell r="F481" t="str">
            <v>ELECTRONICS / COMMUNICATIONS MAINTENANCE SHOP</v>
          </cell>
          <cell r="G481" t="str">
            <v>A</v>
          </cell>
          <cell r="H481" t="str">
            <v>SATELLITE COMMUNICA</v>
          </cell>
          <cell r="I481" t="str">
            <v>L3/PACSTAR</v>
          </cell>
          <cell r="J481" t="str">
            <v>AN/TSC-205(V)1</v>
          </cell>
          <cell r="K481" t="str">
            <v>N</v>
          </cell>
          <cell r="L481" t="str">
            <v>MP</v>
          </cell>
          <cell r="M481" t="str">
            <v>B</v>
          </cell>
        </row>
        <row r="482">
          <cell r="B482" t="str">
            <v>A0365</v>
          </cell>
          <cell r="C482" t="str">
            <v>A03657G</v>
          </cell>
          <cell r="D482">
            <v>0</v>
          </cell>
          <cell r="E482">
            <v>21710</v>
          </cell>
          <cell r="F482" t="str">
            <v>ELECTRONICS / COMMUNICATIONS MAINTENANCE SHOP</v>
          </cell>
          <cell r="G482" t="str">
            <v>A</v>
          </cell>
          <cell r="H482" t="str">
            <v>EXPEDITIONARY COMMA</v>
          </cell>
          <cell r="I482"/>
          <cell r="J482"/>
          <cell r="K482"/>
          <cell r="L482"/>
          <cell r="M482"/>
        </row>
        <row r="483">
          <cell r="B483" t="str">
            <v>A0366</v>
          </cell>
          <cell r="C483" t="str">
            <v>A03667G</v>
          </cell>
          <cell r="D483">
            <v>0</v>
          </cell>
          <cell r="E483">
            <v>21710</v>
          </cell>
          <cell r="F483" t="str">
            <v>ELECTRONICS / COMMUNICATIONS MAINTENANCE SHOP</v>
          </cell>
          <cell r="G483" t="str">
            <v>A</v>
          </cell>
          <cell r="H483" t="str">
            <v>SATELLITE COMMUNICA</v>
          </cell>
          <cell r="I483" t="str">
            <v>L-3/DTECH</v>
          </cell>
          <cell r="J483" t="str">
            <v>13009A0000-3</v>
          </cell>
          <cell r="K483" t="str">
            <v>N</v>
          </cell>
          <cell r="L483" t="str">
            <v>K8</v>
          </cell>
          <cell r="M483" t="str">
            <v>C</v>
          </cell>
        </row>
        <row r="484">
          <cell r="B484" t="str">
            <v>A0366</v>
          </cell>
          <cell r="C484" t="str">
            <v>A03667G</v>
          </cell>
          <cell r="D484">
            <v>0</v>
          </cell>
          <cell r="E484">
            <v>21710</v>
          </cell>
          <cell r="F484" t="str">
            <v>ELECTRONICS / COMMUNICATIONS MAINTENANCE SHOP</v>
          </cell>
          <cell r="G484" t="str">
            <v>A</v>
          </cell>
          <cell r="H484" t="str">
            <v>SATELLITE COMMUNICA</v>
          </cell>
          <cell r="I484" t="str">
            <v>L-3/PACSTAR</v>
          </cell>
          <cell r="J484" t="str">
            <v>AN/TSC-205(V)2</v>
          </cell>
          <cell r="K484" t="str">
            <v>N</v>
          </cell>
          <cell r="L484" t="str">
            <v>K8</v>
          </cell>
          <cell r="M484" t="str">
            <v>C</v>
          </cell>
        </row>
        <row r="485">
          <cell r="B485" t="str">
            <v>A0367</v>
          </cell>
          <cell r="C485" t="str">
            <v>A03677G</v>
          </cell>
          <cell r="D485">
            <v>0</v>
          </cell>
          <cell r="E485">
            <v>21710</v>
          </cell>
          <cell r="F485" t="str">
            <v>ELECTRONICS / COMMUNICATIONS MAINTENANCE SHOP</v>
          </cell>
          <cell r="G485" t="str">
            <v>A</v>
          </cell>
          <cell r="H485" t="str">
            <v>NETWORK MANAGEMENT</v>
          </cell>
          <cell r="I485"/>
          <cell r="J485"/>
          <cell r="K485"/>
          <cell r="L485"/>
          <cell r="M485"/>
        </row>
        <row r="486">
          <cell r="B486" t="str">
            <v>A0368</v>
          </cell>
          <cell r="C486" t="str">
            <v>A03687G</v>
          </cell>
          <cell r="D486">
            <v>0</v>
          </cell>
          <cell r="E486">
            <v>21710</v>
          </cell>
          <cell r="F486" t="str">
            <v>ELECTRONICS / COMMUNICATIONS MAINTENANCE SHOP</v>
          </cell>
          <cell r="G486" t="str">
            <v>A</v>
          </cell>
          <cell r="H486" t="str">
            <v>MULTI-INTELLIGENCE ARCHIVE AND ANALYSIS SYSTEM (MAAS)</v>
          </cell>
          <cell r="I486"/>
          <cell r="J486"/>
          <cell r="K486"/>
          <cell r="L486"/>
          <cell r="M486"/>
        </row>
        <row r="487">
          <cell r="B487" t="str">
            <v>A0369</v>
          </cell>
          <cell r="C487" t="str">
            <v>A03692G</v>
          </cell>
          <cell r="D487">
            <v>0</v>
          </cell>
          <cell r="E487">
            <v>21710</v>
          </cell>
          <cell r="F487" t="str">
            <v>ELECTRONICS / COMMUNICATIONS MAINTENANCE SHOP</v>
          </cell>
          <cell r="G487" t="str">
            <v>A</v>
          </cell>
          <cell r="H487" t="str">
            <v>TEST SET,COUNTERMEA</v>
          </cell>
          <cell r="I487" t="str">
            <v>AAI</v>
          </cell>
          <cell r="J487" t="str">
            <v>AN/GLM-11</v>
          </cell>
          <cell r="K487" t="str">
            <v>N</v>
          </cell>
          <cell r="L487"/>
          <cell r="M487"/>
        </row>
        <row r="488">
          <cell r="B488" t="str">
            <v>A0369</v>
          </cell>
          <cell r="C488" t="str">
            <v>A03692G</v>
          </cell>
          <cell r="D488">
            <v>0</v>
          </cell>
          <cell r="E488">
            <v>21710</v>
          </cell>
          <cell r="F488" t="str">
            <v>ELECTRONICS / COMMUNICATIONS MAINTENANCE SHOP</v>
          </cell>
          <cell r="G488" t="str">
            <v>A</v>
          </cell>
          <cell r="H488" t="str">
            <v>NRP,TEST SET,COUNTE</v>
          </cell>
          <cell r="I488" t="str">
            <v>AAI</v>
          </cell>
          <cell r="J488" t="str">
            <v>AN/GLM-11(V)2</v>
          </cell>
          <cell r="K488" t="str">
            <v>N</v>
          </cell>
          <cell r="L488"/>
          <cell r="M488"/>
        </row>
        <row r="489">
          <cell r="B489" t="str">
            <v>A0370</v>
          </cell>
          <cell r="C489" t="str">
            <v>A03707G</v>
          </cell>
          <cell r="D489">
            <v>0</v>
          </cell>
          <cell r="E489">
            <v>21710</v>
          </cell>
          <cell r="F489" t="str">
            <v>ELECTRONICS / COMMUNICATIONS MAINTENANCE SHOP</v>
          </cell>
          <cell r="G489" t="str">
            <v>A</v>
          </cell>
          <cell r="H489" t="str">
            <v>JCREW-MOUNTED</v>
          </cell>
          <cell r="I489"/>
          <cell r="J489"/>
          <cell r="K489"/>
          <cell r="L489"/>
          <cell r="M489"/>
        </row>
        <row r="490">
          <cell r="B490" t="str">
            <v>A0371</v>
          </cell>
          <cell r="C490" t="str">
            <v>A03717G</v>
          </cell>
          <cell r="D490">
            <v>0</v>
          </cell>
          <cell r="E490">
            <v>21710</v>
          </cell>
          <cell r="F490" t="str">
            <v>ELECTRONICS / COMMUNICATIONS MAINTENANCE SHOP</v>
          </cell>
          <cell r="G490" t="str">
            <v>A</v>
          </cell>
          <cell r="H490" t="str">
            <v>COUNTERMEASURES SET</v>
          </cell>
          <cell r="I490" t="str">
            <v>SNC</v>
          </cell>
          <cell r="J490" t="str">
            <v>AN/PLQ-14</v>
          </cell>
          <cell r="K490" t="str">
            <v>N</v>
          </cell>
          <cell r="L490"/>
          <cell r="M490"/>
        </row>
        <row r="491">
          <cell r="B491" t="str">
            <v>A0373</v>
          </cell>
          <cell r="C491" t="str">
            <v>A03737G</v>
          </cell>
          <cell r="D491">
            <v>0</v>
          </cell>
          <cell r="E491">
            <v>21710</v>
          </cell>
          <cell r="F491" t="str">
            <v>ELECTRONICS / COMMUNICATIONS MAINTENANCE SHOP</v>
          </cell>
          <cell r="G491" t="str">
            <v>A</v>
          </cell>
          <cell r="H491" t="str">
            <v>COMPUTER SYSTEM,DIG</v>
          </cell>
          <cell r="I491" t="str">
            <v>SEVERAL</v>
          </cell>
          <cell r="J491" t="str">
            <v>CF-19 MK III</v>
          </cell>
          <cell r="K491" t="str">
            <v>N</v>
          </cell>
          <cell r="L491"/>
          <cell r="M491"/>
        </row>
        <row r="492">
          <cell r="B492" t="str">
            <v>A0373</v>
          </cell>
          <cell r="C492" t="str">
            <v>A03737G</v>
          </cell>
          <cell r="D492">
            <v>0</v>
          </cell>
          <cell r="E492">
            <v>21710</v>
          </cell>
          <cell r="F492" t="str">
            <v>ELECTRONICS / COMMUNICATIONS MAINTENANCE SHOP</v>
          </cell>
          <cell r="G492" t="str">
            <v>A</v>
          </cell>
          <cell r="H492" t="str">
            <v>COMPUTER SYSTEM,DIG</v>
          </cell>
          <cell r="I492" t="str">
            <v>SEVERAL</v>
          </cell>
          <cell r="J492" t="str">
            <v>CF-19 MK VII</v>
          </cell>
          <cell r="K492" t="str">
            <v>N</v>
          </cell>
          <cell r="L492"/>
          <cell r="M492"/>
        </row>
        <row r="493">
          <cell r="B493" t="str">
            <v>A0374</v>
          </cell>
          <cell r="C493" t="str">
            <v>A03747G</v>
          </cell>
          <cell r="D493">
            <v>0</v>
          </cell>
          <cell r="E493">
            <v>21710</v>
          </cell>
          <cell r="F493" t="str">
            <v>ELECTRONICS / COMMUNICATIONS MAINTENANCE SHOP</v>
          </cell>
          <cell r="G493" t="str">
            <v>A</v>
          </cell>
          <cell r="H493" t="str">
            <v>GPS RETRANSMISSION</v>
          </cell>
          <cell r="I493" t="str">
            <v>PLANNING SYS</v>
          </cell>
          <cell r="J493" t="str">
            <v>11260-701</v>
          </cell>
          <cell r="K493" t="str">
            <v>N</v>
          </cell>
          <cell r="L493"/>
          <cell r="M493"/>
        </row>
        <row r="494">
          <cell r="B494" t="str">
            <v>A0375</v>
          </cell>
          <cell r="C494" t="str">
            <v>A03757G</v>
          </cell>
          <cell r="D494">
            <v>0</v>
          </cell>
          <cell r="E494">
            <v>21710</v>
          </cell>
          <cell r="F494" t="str">
            <v>ELECTRONICS / COMMUNICATIONS MAINTENANCE SHOP</v>
          </cell>
          <cell r="G494" t="str">
            <v>A</v>
          </cell>
          <cell r="H494" t="str">
            <v>GROUND RENEWABLE EX</v>
          </cell>
          <cell r="I494" t="str">
            <v>UEC ELECTRON</v>
          </cell>
          <cell r="J494" t="str">
            <v>0754A20-001</v>
          </cell>
          <cell r="K494" t="str">
            <v>N</v>
          </cell>
          <cell r="L494" t="str">
            <v>C2</v>
          </cell>
          <cell r="M494" t="str">
            <v>C</v>
          </cell>
        </row>
        <row r="495">
          <cell r="B495" t="str">
            <v>A0375</v>
          </cell>
          <cell r="C495" t="str">
            <v>A03757G</v>
          </cell>
          <cell r="D495">
            <v>0</v>
          </cell>
          <cell r="E495">
            <v>21710</v>
          </cell>
          <cell r="F495" t="str">
            <v>ELECTRONICS / COMMUNICATIONS MAINTENANCE SHOP</v>
          </cell>
          <cell r="G495" t="str">
            <v>A</v>
          </cell>
          <cell r="H495" t="str">
            <v>GROUND RENEWABLE EX</v>
          </cell>
          <cell r="I495" t="str">
            <v>UEC ELECTRON</v>
          </cell>
          <cell r="J495" t="str">
            <v>0754810001 A</v>
          </cell>
          <cell r="K495" t="str">
            <v>N</v>
          </cell>
          <cell r="L495" t="str">
            <v>C2</v>
          </cell>
          <cell r="M495" t="str">
            <v>C</v>
          </cell>
        </row>
        <row r="496">
          <cell r="B496" t="str">
            <v>A0376</v>
          </cell>
          <cell r="C496" t="str">
            <v>A03767G</v>
          </cell>
          <cell r="D496">
            <v>0</v>
          </cell>
          <cell r="E496">
            <v>21710</v>
          </cell>
          <cell r="F496" t="str">
            <v>ELECTRONICS / COMMUNICATIONS MAINTENANCE SHOP</v>
          </cell>
          <cell r="G496" t="str">
            <v>A</v>
          </cell>
          <cell r="H496" t="str">
            <v>DEPLOYABLE JOINT COMMAND AND CONTROL (DJC2) CORE SYSTEM</v>
          </cell>
          <cell r="I496"/>
          <cell r="J496"/>
          <cell r="K496"/>
          <cell r="L496" t="str">
            <v>AQ</v>
          </cell>
          <cell r="M496" t="str">
            <v>C</v>
          </cell>
        </row>
        <row r="497">
          <cell r="B497" t="str">
            <v>A0377</v>
          </cell>
          <cell r="C497" t="str">
            <v>A03777G</v>
          </cell>
          <cell r="D497">
            <v>0</v>
          </cell>
          <cell r="E497">
            <v>21710</v>
          </cell>
          <cell r="F497" t="str">
            <v>ELECTRONICS / COMMUNICATIONS MAINTENANCE SHOP</v>
          </cell>
          <cell r="G497" t="str">
            <v>A</v>
          </cell>
          <cell r="H497" t="str">
            <v>VIDEO TRACKING GROU</v>
          </cell>
          <cell r="I497"/>
          <cell r="J497"/>
          <cell r="K497"/>
          <cell r="L497"/>
          <cell r="M497"/>
        </row>
        <row r="498">
          <cell r="B498" t="str">
            <v>A0378</v>
          </cell>
          <cell r="C498" t="str">
            <v>A03787G</v>
          </cell>
          <cell r="D498">
            <v>0</v>
          </cell>
          <cell r="E498">
            <v>21710</v>
          </cell>
          <cell r="F498" t="str">
            <v>ELECTRONICS / COMMUNICATIONS MAINTENANCE SHOP</v>
          </cell>
          <cell r="G498" t="str">
            <v>A</v>
          </cell>
          <cell r="H498" t="str">
            <v>RECEIVER-TRANSMITTE</v>
          </cell>
          <cell r="I498" t="str">
            <v>EDO COMM</v>
          </cell>
          <cell r="J498" t="str">
            <v>AN/VLQ-13(V)2</v>
          </cell>
          <cell r="K498" t="str">
            <v>N</v>
          </cell>
          <cell r="L498"/>
          <cell r="M498"/>
        </row>
        <row r="499">
          <cell r="B499" t="str">
            <v>A0378</v>
          </cell>
          <cell r="C499" t="str">
            <v>A03787G</v>
          </cell>
          <cell r="D499">
            <v>0</v>
          </cell>
          <cell r="E499">
            <v>21710</v>
          </cell>
          <cell r="F499" t="str">
            <v>ELECTRONICS / COMMUNICATIONS MAINTENANCE SHOP</v>
          </cell>
          <cell r="G499" t="str">
            <v>A</v>
          </cell>
          <cell r="H499" t="str">
            <v>RECEIVER-TRANSMITTE</v>
          </cell>
          <cell r="I499" t="str">
            <v>EDO COMM</v>
          </cell>
          <cell r="J499" t="str">
            <v>AN/VLQ-13(V)2</v>
          </cell>
          <cell r="K499" t="str">
            <v>N</v>
          </cell>
          <cell r="L499"/>
          <cell r="M499"/>
        </row>
        <row r="500">
          <cell r="B500" t="str">
            <v>A0378</v>
          </cell>
          <cell r="C500" t="str">
            <v>A03787GA</v>
          </cell>
          <cell r="D500">
            <v>0</v>
          </cell>
          <cell r="E500">
            <v>21710</v>
          </cell>
          <cell r="F500" t="str">
            <v>ELECTRONICS / COMMUNICATIONS MAINTENANCE SHOP</v>
          </cell>
          <cell r="G500" t="str">
            <v>A</v>
          </cell>
          <cell r="H500" t="str">
            <v>RECEIVER-TRANSMITTE</v>
          </cell>
          <cell r="I500" t="str">
            <v>EDO COMM</v>
          </cell>
          <cell r="J500" t="str">
            <v>AN/VLQ-13(V)2</v>
          </cell>
          <cell r="K500" t="str">
            <v>N</v>
          </cell>
          <cell r="L500"/>
          <cell r="M500"/>
        </row>
        <row r="501">
          <cell r="B501" t="str">
            <v>A0378</v>
          </cell>
          <cell r="C501" t="str">
            <v>A03787GB</v>
          </cell>
          <cell r="D501">
            <v>0</v>
          </cell>
          <cell r="E501">
            <v>21710</v>
          </cell>
          <cell r="F501" t="str">
            <v>ELECTRONICS / COMMUNICATIONS MAINTENANCE SHOP</v>
          </cell>
          <cell r="G501" t="str">
            <v>A</v>
          </cell>
          <cell r="H501" t="str">
            <v>RECEIVER-TRANSMITTE</v>
          </cell>
          <cell r="I501" t="str">
            <v>EDO COMM</v>
          </cell>
          <cell r="J501" t="str">
            <v>AN/VLQ-13(V)2</v>
          </cell>
          <cell r="K501" t="str">
            <v>N</v>
          </cell>
          <cell r="L501"/>
          <cell r="M501"/>
        </row>
        <row r="502">
          <cell r="B502" t="str">
            <v>A0379</v>
          </cell>
          <cell r="C502" t="str">
            <v>A03797G</v>
          </cell>
          <cell r="D502">
            <v>0</v>
          </cell>
          <cell r="E502">
            <v>21710</v>
          </cell>
          <cell r="F502" t="str">
            <v>ELECTRONICS / COMMUNICATIONS MAINTENANCE SHOP</v>
          </cell>
          <cell r="G502" t="str">
            <v>A</v>
          </cell>
          <cell r="H502" t="str">
            <v>PORTAL,DATA (PDEC)</v>
          </cell>
          <cell r="I502" t="str">
            <v>MANTECH</v>
          </cell>
          <cell r="J502" t="str">
            <v>224-8479</v>
          </cell>
          <cell r="K502" t="str">
            <v>Y</v>
          </cell>
          <cell r="L502" t="str">
            <v>HO</v>
          </cell>
          <cell r="M502" t="str">
            <v>C</v>
          </cell>
        </row>
        <row r="503">
          <cell r="B503" t="str">
            <v>A0380</v>
          </cell>
          <cell r="C503" t="str">
            <v>A03807G</v>
          </cell>
          <cell r="D503">
            <v>0</v>
          </cell>
          <cell r="E503">
            <v>21710</v>
          </cell>
          <cell r="F503" t="str">
            <v>ELECTRONICS / COMMUNICATIONS MAINTENANCE SHOP</v>
          </cell>
          <cell r="G503" t="str">
            <v>A</v>
          </cell>
          <cell r="H503" t="str">
            <v>TECHNICAL SURVEILLA</v>
          </cell>
          <cell r="I503" t="str">
            <v>MULTIPLE</v>
          </cell>
          <cell r="J503"/>
          <cell r="K503" t="str">
            <v>0</v>
          </cell>
          <cell r="L503" t="str">
            <v>ON</v>
          </cell>
          <cell r="M503" t="str">
            <v>C</v>
          </cell>
        </row>
        <row r="504">
          <cell r="B504" t="str">
            <v>A0381</v>
          </cell>
          <cell r="C504" t="str">
            <v>A03817G</v>
          </cell>
          <cell r="D504">
            <v>0</v>
          </cell>
          <cell r="E504">
            <v>21710</v>
          </cell>
          <cell r="F504" t="str">
            <v>ELECTRONICS / COMMUNICATIONS MAINTENANCE SHOP</v>
          </cell>
          <cell r="G504" t="str">
            <v>A</v>
          </cell>
          <cell r="H504" t="str">
            <v>GROUND RECEIVE STAT</v>
          </cell>
          <cell r="I504"/>
          <cell r="J504" t="str">
            <v>GDAP 01</v>
          </cell>
          <cell r="K504"/>
          <cell r="L504"/>
          <cell r="M504"/>
        </row>
        <row r="505">
          <cell r="B505" t="str">
            <v>A0382</v>
          </cell>
          <cell r="C505" t="str">
            <v>A03827G</v>
          </cell>
          <cell r="D505">
            <v>0</v>
          </cell>
          <cell r="E505">
            <v>21710</v>
          </cell>
          <cell r="F505" t="str">
            <v>ELECTRONICS / COMMUNICATIONS MAINTENANCE SHOP</v>
          </cell>
          <cell r="G505" t="str">
            <v>A</v>
          </cell>
          <cell r="H505" t="str">
            <v>RECEIVER-TRANSMITTE</v>
          </cell>
          <cell r="I505" t="str">
            <v>SNC</v>
          </cell>
          <cell r="J505" t="str">
            <v>AN/ULQ-32</v>
          </cell>
          <cell r="K505" t="str">
            <v>N</v>
          </cell>
          <cell r="L505"/>
          <cell r="M505"/>
        </row>
        <row r="506">
          <cell r="B506" t="str">
            <v>A0383</v>
          </cell>
          <cell r="C506" t="str">
            <v>A03837G</v>
          </cell>
          <cell r="D506">
            <v>0</v>
          </cell>
          <cell r="E506">
            <v>21710</v>
          </cell>
          <cell r="F506" t="str">
            <v>ELECTRONICS / COMMUNICATIONS MAINTENANCE SHOP</v>
          </cell>
          <cell r="G506" t="str">
            <v>A</v>
          </cell>
          <cell r="H506" t="str">
            <v>COMMUNICATION SYSTE</v>
          </cell>
          <cell r="I506" t="str">
            <v>SPAWAR</v>
          </cell>
          <cell r="J506" t="str">
            <v>09009A0000-01</v>
          </cell>
          <cell r="K506" t="str">
            <v>Y</v>
          </cell>
          <cell r="L506" t="str">
            <v>GI</v>
          </cell>
          <cell r="M506" t="str">
            <v>C</v>
          </cell>
        </row>
        <row r="507">
          <cell r="B507" t="str">
            <v>A0383</v>
          </cell>
          <cell r="C507" t="str">
            <v>A03837G</v>
          </cell>
          <cell r="D507">
            <v>0</v>
          </cell>
          <cell r="E507">
            <v>21710</v>
          </cell>
          <cell r="F507" t="str">
            <v>ELECTRONICS / COMMUNICATIONS MAINTENANCE SHOP</v>
          </cell>
          <cell r="G507" t="str">
            <v>A</v>
          </cell>
          <cell r="H507" t="str">
            <v>TACTICAL EXPLOITATI</v>
          </cell>
          <cell r="I507" t="str">
            <v>SPAWAR</v>
          </cell>
          <cell r="J507" t="str">
            <v>AN/TSQ-236B</v>
          </cell>
          <cell r="K507" t="str">
            <v>N</v>
          </cell>
          <cell r="L507" t="str">
            <v>GI</v>
          </cell>
          <cell r="M507" t="str">
            <v>C</v>
          </cell>
        </row>
        <row r="508">
          <cell r="B508" t="str">
            <v>A0383</v>
          </cell>
          <cell r="C508" t="str">
            <v>A03837G</v>
          </cell>
          <cell r="D508">
            <v>0</v>
          </cell>
          <cell r="E508">
            <v>21710</v>
          </cell>
          <cell r="F508" t="str">
            <v>ELECTRONICS / COMMUNICATIONS MAINTENANCE SHOP</v>
          </cell>
          <cell r="G508" t="str">
            <v>A</v>
          </cell>
          <cell r="H508" t="str">
            <v>COMMUNICATION SYSTE</v>
          </cell>
          <cell r="I508" t="str">
            <v>SPAWAR</v>
          </cell>
          <cell r="J508" t="str">
            <v>09009A0000-02</v>
          </cell>
          <cell r="K508" t="str">
            <v>Y</v>
          </cell>
          <cell r="L508" t="str">
            <v>GI</v>
          </cell>
          <cell r="M508" t="str">
            <v>C</v>
          </cell>
        </row>
        <row r="509">
          <cell r="B509" t="str">
            <v>A0384</v>
          </cell>
          <cell r="C509" t="str">
            <v>A03847G</v>
          </cell>
          <cell r="D509">
            <v>0</v>
          </cell>
          <cell r="E509">
            <v>21710</v>
          </cell>
          <cell r="F509" t="str">
            <v>ELECTRONICS / COMMUNICATIONS MAINTENANCE SHOP</v>
          </cell>
          <cell r="G509" t="str">
            <v>A</v>
          </cell>
          <cell r="H509" t="str">
            <v>TACTICAL  EXPLOITAT</v>
          </cell>
          <cell r="I509" t="str">
            <v>SPAWAR</v>
          </cell>
          <cell r="J509" t="str">
            <v>AN/TSQ-236D</v>
          </cell>
          <cell r="K509" t="str">
            <v>N</v>
          </cell>
          <cell r="L509"/>
          <cell r="M509"/>
        </row>
        <row r="510">
          <cell r="B510" t="str">
            <v>A0385</v>
          </cell>
          <cell r="C510" t="str">
            <v>A03857G</v>
          </cell>
          <cell r="D510">
            <v>0</v>
          </cell>
          <cell r="E510">
            <v>21710</v>
          </cell>
          <cell r="F510" t="str">
            <v>ELECTRONICS / COMMUNICATIONS MAINTENANCE SHOP</v>
          </cell>
          <cell r="G510" t="str">
            <v>A</v>
          </cell>
          <cell r="H510" t="str">
            <v>COMMUNICATION SYSTE</v>
          </cell>
          <cell r="I510" t="str">
            <v>SPAWAR</v>
          </cell>
          <cell r="J510" t="str">
            <v>09009A0000-03</v>
          </cell>
          <cell r="K510" t="str">
            <v>N</v>
          </cell>
          <cell r="L510" t="str">
            <v>F6</v>
          </cell>
          <cell r="M510" t="str">
            <v>C</v>
          </cell>
        </row>
        <row r="511">
          <cell r="B511" t="str">
            <v>A0386</v>
          </cell>
          <cell r="C511" t="str">
            <v>A03867G</v>
          </cell>
          <cell r="D511">
            <v>0</v>
          </cell>
          <cell r="E511">
            <v>21710</v>
          </cell>
          <cell r="F511" t="str">
            <v>ELECTRONICS / COMMUNICATIONS MAINTENANCE SHOP</v>
          </cell>
          <cell r="G511" t="str">
            <v>A</v>
          </cell>
          <cell r="H511" t="str">
            <v>M2C2 STAFF VEHICLE KIT</v>
          </cell>
          <cell r="I511"/>
          <cell r="J511"/>
          <cell r="K511"/>
          <cell r="L511" t="str">
            <v>HR</v>
          </cell>
          <cell r="M511" t="str">
            <v>C</v>
          </cell>
        </row>
        <row r="512">
          <cell r="B512" t="str">
            <v>A0387</v>
          </cell>
          <cell r="C512" t="str">
            <v>A03877G</v>
          </cell>
          <cell r="D512">
            <v>0</v>
          </cell>
          <cell r="E512">
            <v>21710</v>
          </cell>
          <cell r="F512" t="str">
            <v>ELECTRONICS / COMMUNICATIONS MAINTENANCE SHOP</v>
          </cell>
          <cell r="G512" t="str">
            <v>A</v>
          </cell>
          <cell r="H512" t="str">
            <v>COMMAND AND CONTROL</v>
          </cell>
          <cell r="I512" t="str">
            <v>PELATRON INC</v>
          </cell>
          <cell r="J512" t="str">
            <v>AN/VSQ-8A</v>
          </cell>
          <cell r="K512" t="str">
            <v>N</v>
          </cell>
          <cell r="L512" t="str">
            <v>BZ</v>
          </cell>
          <cell r="M512" t="str">
            <v>C</v>
          </cell>
        </row>
        <row r="513">
          <cell r="B513" t="str">
            <v>A0387</v>
          </cell>
          <cell r="C513" t="str">
            <v>A03877G</v>
          </cell>
          <cell r="D513">
            <v>0</v>
          </cell>
          <cell r="E513">
            <v>21710</v>
          </cell>
          <cell r="F513" t="str">
            <v>ELECTRONICS / COMMUNICATIONS MAINTENANCE SHOP</v>
          </cell>
          <cell r="G513" t="str">
            <v>A</v>
          </cell>
          <cell r="H513" t="str">
            <v>COMMAND AND CONTROL</v>
          </cell>
          <cell r="I513" t="str">
            <v>PELATRON INC</v>
          </cell>
          <cell r="J513" t="str">
            <v>AN/VSQ-8</v>
          </cell>
          <cell r="K513" t="str">
            <v>N</v>
          </cell>
          <cell r="L513" t="str">
            <v>BZ</v>
          </cell>
          <cell r="M513" t="str">
            <v>C</v>
          </cell>
        </row>
        <row r="514">
          <cell r="B514" t="str">
            <v>A0387</v>
          </cell>
          <cell r="C514" t="str">
            <v>A03877G</v>
          </cell>
          <cell r="D514">
            <v>0</v>
          </cell>
          <cell r="E514">
            <v>21710</v>
          </cell>
          <cell r="F514" t="str">
            <v>ELECTRONICS / COMMUNICATIONS MAINTENANCE SHOP</v>
          </cell>
          <cell r="G514" t="str">
            <v>A</v>
          </cell>
          <cell r="H514" t="str">
            <v>COMMAND AND CONTROL</v>
          </cell>
          <cell r="I514" t="str">
            <v>PELATRON INC</v>
          </cell>
          <cell r="J514" t="str">
            <v>AN/VSQ-8</v>
          </cell>
          <cell r="K514" t="str">
            <v>N</v>
          </cell>
          <cell r="L514" t="str">
            <v>BZ</v>
          </cell>
          <cell r="M514" t="str">
            <v>C</v>
          </cell>
        </row>
        <row r="515">
          <cell r="B515" t="str">
            <v>A0388</v>
          </cell>
          <cell r="C515" t="str">
            <v>A03887G</v>
          </cell>
          <cell r="D515">
            <v>0</v>
          </cell>
          <cell r="E515">
            <v>21710</v>
          </cell>
          <cell r="F515" t="str">
            <v>ELECTRONICS / COMMUNICATIONS MAINTENANCE SHOP</v>
          </cell>
          <cell r="G515" t="str">
            <v>A</v>
          </cell>
          <cell r="H515" t="str">
            <v>NETWORK MANAGEMENT</v>
          </cell>
          <cell r="I515" t="str">
            <v>PELATRON INC</v>
          </cell>
          <cell r="J515" t="str">
            <v>AN/VSQ-7</v>
          </cell>
          <cell r="K515" t="str">
            <v>N</v>
          </cell>
          <cell r="L515" t="str">
            <v>C1</v>
          </cell>
          <cell r="M515" t="str">
            <v>C</v>
          </cell>
        </row>
        <row r="516">
          <cell r="B516" t="str">
            <v>A0388</v>
          </cell>
          <cell r="C516" t="str">
            <v>A03887G</v>
          </cell>
          <cell r="D516">
            <v>0</v>
          </cell>
          <cell r="E516">
            <v>21710</v>
          </cell>
          <cell r="F516" t="str">
            <v>ELECTRONICS / COMMUNICATIONS MAINTENANCE SHOP</v>
          </cell>
          <cell r="G516" t="str">
            <v>A</v>
          </cell>
          <cell r="H516" t="str">
            <v>NETWORK MANAGEMENT</v>
          </cell>
          <cell r="I516" t="str">
            <v>PELATRON INC</v>
          </cell>
          <cell r="J516" t="str">
            <v>AN/VSQ-7</v>
          </cell>
          <cell r="K516" t="str">
            <v>N</v>
          </cell>
          <cell r="L516" t="str">
            <v>C1</v>
          </cell>
          <cell r="M516" t="str">
            <v>C</v>
          </cell>
        </row>
        <row r="517">
          <cell r="B517" t="str">
            <v>A0388</v>
          </cell>
          <cell r="C517" t="str">
            <v>A03887G</v>
          </cell>
          <cell r="D517">
            <v>0</v>
          </cell>
          <cell r="E517">
            <v>21710</v>
          </cell>
          <cell r="F517" t="str">
            <v>ELECTRONICS / COMMUNICATIONS MAINTENANCE SHOP</v>
          </cell>
          <cell r="G517" t="str">
            <v>A</v>
          </cell>
          <cell r="H517" t="str">
            <v>NETWORK MANAGEMENT</v>
          </cell>
          <cell r="I517" t="str">
            <v>PELATRON INC</v>
          </cell>
          <cell r="J517" t="str">
            <v>AN/VSQ-7</v>
          </cell>
          <cell r="K517"/>
          <cell r="L517" t="str">
            <v>C1</v>
          </cell>
          <cell r="M517" t="str">
            <v>C</v>
          </cell>
        </row>
        <row r="518">
          <cell r="B518" t="str">
            <v>A0389</v>
          </cell>
          <cell r="C518" t="str">
            <v>A03897G</v>
          </cell>
          <cell r="D518">
            <v>0</v>
          </cell>
          <cell r="E518">
            <v>21710</v>
          </cell>
          <cell r="F518" t="str">
            <v>ELECTRONICS / COMMUNICATIONS MAINTENANCE SHOP</v>
          </cell>
          <cell r="G518" t="str">
            <v>A</v>
          </cell>
          <cell r="H518" t="str">
            <v>BIOMETRIC ENROLLMEN</v>
          </cell>
          <cell r="I518" t="str">
            <v>CROSSMATCH</v>
          </cell>
          <cell r="J518"/>
          <cell r="K518" t="str">
            <v>Y</v>
          </cell>
          <cell r="L518"/>
          <cell r="M518"/>
        </row>
        <row r="519">
          <cell r="B519" t="str">
            <v>A0390</v>
          </cell>
          <cell r="C519" t="str">
            <v>A03907G</v>
          </cell>
          <cell r="D519">
            <v>0</v>
          </cell>
          <cell r="E519">
            <v>21710</v>
          </cell>
          <cell r="F519" t="str">
            <v>ELECTRONICS / COMMUNICATIONS MAINTENANCE SHOP</v>
          </cell>
          <cell r="G519" t="str">
            <v>A</v>
          </cell>
          <cell r="H519" t="str">
            <v>LIGHTWEIGHT EXPEDITIONARY AIRBORNE PERSISTENT SURVEILLANCE (LEAPS)</v>
          </cell>
          <cell r="I519"/>
          <cell r="J519"/>
          <cell r="K519"/>
          <cell r="L519"/>
          <cell r="M519"/>
        </row>
        <row r="520">
          <cell r="B520" t="str">
            <v>A0391</v>
          </cell>
          <cell r="C520" t="str">
            <v>A03917G</v>
          </cell>
          <cell r="D520">
            <v>0</v>
          </cell>
          <cell r="E520">
            <v>21710</v>
          </cell>
          <cell r="F520" t="str">
            <v>ELECTRONICS / COMMUNICATIONS MAINTENANCE SHOP</v>
          </cell>
          <cell r="G520" t="str">
            <v>A</v>
          </cell>
          <cell r="H520" t="str">
            <v>COMMAND SYSTEM,TACT</v>
          </cell>
          <cell r="I520" t="str">
            <v>VARIOUS</v>
          </cell>
          <cell r="J520" t="str">
            <v>AN/TSQ-293(V)1</v>
          </cell>
          <cell r="K520"/>
          <cell r="L520"/>
          <cell r="M520"/>
        </row>
        <row r="521">
          <cell r="B521" t="str">
            <v>A0395</v>
          </cell>
          <cell r="C521" t="str">
            <v>A03957G</v>
          </cell>
          <cell r="D521">
            <v>0</v>
          </cell>
          <cell r="E521">
            <v>21710</v>
          </cell>
          <cell r="F521" t="str">
            <v>ELECTRONICS / COMMUNICATIONS MAINTENANCE SHOP</v>
          </cell>
          <cell r="G521" t="str">
            <v>A</v>
          </cell>
          <cell r="H521" t="str">
            <v>MODEM,COMMUNICATION</v>
          </cell>
          <cell r="I521" t="str">
            <v>PELATRON INC</v>
          </cell>
          <cell r="J521" t="str">
            <v>MD-1389/G</v>
          </cell>
          <cell r="K521"/>
          <cell r="L521" t="str">
            <v>JC</v>
          </cell>
          <cell r="M521" t="str">
            <v>C</v>
          </cell>
        </row>
        <row r="522">
          <cell r="B522" t="str">
            <v>A0396</v>
          </cell>
          <cell r="C522" t="str">
            <v>A03967G</v>
          </cell>
          <cell r="D522">
            <v>0</v>
          </cell>
          <cell r="E522">
            <v>21710</v>
          </cell>
          <cell r="F522" t="str">
            <v>ELECTRONICS / COMMUNICATIONS MAINTENANCE SHOP</v>
          </cell>
          <cell r="G522" t="str">
            <v>A</v>
          </cell>
          <cell r="H522" t="str">
            <v>EXPEDITIONARY ENVIRONMENTAL SENSOR</v>
          </cell>
          <cell r="I522"/>
          <cell r="J522"/>
          <cell r="K522"/>
          <cell r="L522"/>
          <cell r="M522"/>
        </row>
        <row r="523">
          <cell r="B523" t="str">
            <v>A0398</v>
          </cell>
          <cell r="C523" t="str">
            <v>A03987G</v>
          </cell>
          <cell r="D523">
            <v>0</v>
          </cell>
          <cell r="E523">
            <v>21710</v>
          </cell>
          <cell r="F523" t="str">
            <v>ELECTRONICS / COMMUNICATIONS MAINTENANCE SHOP</v>
          </cell>
          <cell r="G523" t="str">
            <v>A</v>
          </cell>
          <cell r="H523" t="str">
            <v>UNMANNED AIRCRAFT</v>
          </cell>
          <cell r="I523"/>
          <cell r="J523" t="str">
            <v>RQ-12A WASP IV</v>
          </cell>
          <cell r="K523"/>
          <cell r="L523"/>
          <cell r="M523"/>
        </row>
        <row r="524">
          <cell r="B524" t="str">
            <v>A0399</v>
          </cell>
          <cell r="C524" t="str">
            <v>A03997G</v>
          </cell>
          <cell r="D524">
            <v>0</v>
          </cell>
          <cell r="E524">
            <v>21710</v>
          </cell>
          <cell r="F524" t="str">
            <v>ELECTRONICS / COMMUNICATIONS MAINTENANCE SHOP</v>
          </cell>
          <cell r="G524" t="str">
            <v>A</v>
          </cell>
          <cell r="H524" t="str">
            <v>METEOROLOGICAL MOBILE FACILITY (REPLACEMENT)</v>
          </cell>
          <cell r="I524"/>
          <cell r="J524"/>
          <cell r="K524"/>
          <cell r="L524"/>
          <cell r="M524"/>
        </row>
        <row r="525">
          <cell r="B525" t="str">
            <v>A0400</v>
          </cell>
          <cell r="C525" t="str">
            <v>A04007G</v>
          </cell>
          <cell r="D525">
            <v>0</v>
          </cell>
          <cell r="E525">
            <v>21710</v>
          </cell>
          <cell r="F525" t="str">
            <v>ELECTRONICS / COMMUNICATIONS MAINTENANCE SHOP</v>
          </cell>
          <cell r="G525" t="str">
            <v>A</v>
          </cell>
          <cell r="H525" t="str">
            <v>WOLFHOUND</v>
          </cell>
          <cell r="I525"/>
          <cell r="J525"/>
          <cell r="K525"/>
          <cell r="L525"/>
          <cell r="M525"/>
        </row>
        <row r="526">
          <cell r="B526" t="str">
            <v>A0401</v>
          </cell>
          <cell r="C526" t="str">
            <v>A04017G</v>
          </cell>
          <cell r="D526">
            <v>0</v>
          </cell>
          <cell r="E526">
            <v>21710</v>
          </cell>
          <cell r="F526" t="str">
            <v>ELECTRONICS / COMMUNICATIONS MAINTENANCE SHOP</v>
          </cell>
          <cell r="G526" t="str">
            <v>A</v>
          </cell>
          <cell r="H526" t="str">
            <v>DIRECTION FINDER SE</v>
          </cell>
          <cell r="I526" t="str">
            <v>DRT</v>
          </cell>
          <cell r="J526" t="str">
            <v>AN/USQ-213</v>
          </cell>
          <cell r="K526" t="str">
            <v>N</v>
          </cell>
          <cell r="L526" t="str">
            <v>PC</v>
          </cell>
          <cell r="M526" t="str">
            <v>C</v>
          </cell>
        </row>
        <row r="527">
          <cell r="B527" t="str">
            <v>A0402</v>
          </cell>
          <cell r="C527" t="str">
            <v>A04027G</v>
          </cell>
          <cell r="D527">
            <v>0</v>
          </cell>
          <cell r="E527">
            <v>21710</v>
          </cell>
          <cell r="F527" t="str">
            <v>ELECTRONICS / COMMUNICATIONS MAINTENANCE SHOP</v>
          </cell>
          <cell r="G527" t="str">
            <v>A</v>
          </cell>
          <cell r="H527" t="str">
            <v>METEOROLOGICAL MOBILE FACILITY (REPLACEMENT) NEXGEN</v>
          </cell>
          <cell r="I527"/>
          <cell r="J527"/>
          <cell r="K527"/>
          <cell r="L527"/>
          <cell r="M527"/>
        </row>
        <row r="528">
          <cell r="B528" t="str">
            <v>A0403</v>
          </cell>
          <cell r="C528" t="str">
            <v>A04037G</v>
          </cell>
          <cell r="D528">
            <v>0</v>
          </cell>
          <cell r="E528">
            <v>21710</v>
          </cell>
          <cell r="F528" t="str">
            <v>ELECTRONICS / COMMUNICATIONS MAINTENANCE SHOP</v>
          </cell>
          <cell r="G528" t="str">
            <v>A</v>
          </cell>
          <cell r="H528" t="str">
            <v>RADIO SET</v>
          </cell>
          <cell r="I528" t="str">
            <v>MPB</v>
          </cell>
          <cell r="J528" t="str">
            <v>AN/MRC-145B</v>
          </cell>
          <cell r="K528" t="str">
            <v>N</v>
          </cell>
          <cell r="L528" t="str">
            <v>CP</v>
          </cell>
          <cell r="M528" t="str">
            <v>C</v>
          </cell>
        </row>
        <row r="529">
          <cell r="B529" t="str">
            <v>A0404</v>
          </cell>
          <cell r="C529" t="str">
            <v>A04047G</v>
          </cell>
          <cell r="D529">
            <v>0</v>
          </cell>
          <cell r="E529">
            <v>21710</v>
          </cell>
          <cell r="F529" t="str">
            <v>ELECTRONICS / COMMUNICATIONS MAINTENANCE SHOP</v>
          </cell>
          <cell r="G529" t="str">
            <v>A</v>
          </cell>
          <cell r="H529" t="str">
            <v>RADIO SET</v>
          </cell>
          <cell r="I529" t="str">
            <v>HARRIS CORP</v>
          </cell>
          <cell r="J529" t="str">
            <v>AN/VRC-114(V)2</v>
          </cell>
          <cell r="K529" t="str">
            <v>N</v>
          </cell>
          <cell r="L529"/>
          <cell r="M529"/>
        </row>
        <row r="530">
          <cell r="B530" t="str">
            <v>A0404</v>
          </cell>
          <cell r="C530" t="str">
            <v>A04047GA</v>
          </cell>
          <cell r="D530">
            <v>0</v>
          </cell>
          <cell r="E530">
            <v>21710</v>
          </cell>
          <cell r="F530" t="str">
            <v>ELECTRONICS / COMMUNICATIONS MAINTENANCE SHOP</v>
          </cell>
          <cell r="G530" t="str">
            <v>A</v>
          </cell>
          <cell r="H530" t="str">
            <v>RADIO SET</v>
          </cell>
          <cell r="I530" t="str">
            <v>HARRIS CORP</v>
          </cell>
          <cell r="J530" t="str">
            <v>AN/VRC-114(V)2</v>
          </cell>
          <cell r="K530" t="str">
            <v>N</v>
          </cell>
          <cell r="L530"/>
          <cell r="M530"/>
        </row>
        <row r="531">
          <cell r="B531" t="str">
            <v>A0405</v>
          </cell>
          <cell r="C531" t="str">
            <v>A04057G</v>
          </cell>
          <cell r="D531">
            <v>0</v>
          </cell>
          <cell r="E531">
            <v>21710</v>
          </cell>
          <cell r="F531" t="str">
            <v>ELECTRONICS / COMMUNICATIONS MAINTENANCE SHOP</v>
          </cell>
          <cell r="G531" t="str">
            <v>A</v>
          </cell>
          <cell r="H531" t="str">
            <v>COMMAND AND CONTROL</v>
          </cell>
          <cell r="I531" t="str">
            <v>PELATRON INC</v>
          </cell>
          <cell r="J531" t="str">
            <v>AN/UYQ-119</v>
          </cell>
          <cell r="K531" t="str">
            <v>N</v>
          </cell>
          <cell r="L531" t="str">
            <v>CO</v>
          </cell>
          <cell r="M531" t="str">
            <v>C</v>
          </cell>
        </row>
        <row r="532">
          <cell r="B532" t="str">
            <v>A0407</v>
          </cell>
          <cell r="C532" t="str">
            <v>A04077G</v>
          </cell>
          <cell r="D532">
            <v>0</v>
          </cell>
          <cell r="E532">
            <v>21710</v>
          </cell>
          <cell r="F532" t="str">
            <v>ELECTRONICS / COMMUNICATIONS MAINTENANCE SHOP</v>
          </cell>
          <cell r="G532" t="str">
            <v>A</v>
          </cell>
          <cell r="H532" t="str">
            <v>WIDEBAND TACTICAL HAND HELD RADIO</v>
          </cell>
          <cell r="I532"/>
          <cell r="J532"/>
          <cell r="K532"/>
          <cell r="L532" t="str">
            <v>CR</v>
          </cell>
          <cell r="M532" t="str">
            <v>C</v>
          </cell>
        </row>
        <row r="533">
          <cell r="B533" t="str">
            <v>A0408</v>
          </cell>
          <cell r="C533" t="str">
            <v>A04087G</v>
          </cell>
          <cell r="D533">
            <v>0</v>
          </cell>
          <cell r="E533">
            <v>21710</v>
          </cell>
          <cell r="F533" t="str">
            <v>ELECTRONICS / COMMUNICATIONS MAINTENANCE SHOP</v>
          </cell>
          <cell r="G533" t="str">
            <v>A</v>
          </cell>
          <cell r="H533" t="str">
            <v>COMPUTER GROUP,TACT</v>
          </cell>
          <cell r="I533"/>
          <cell r="J533"/>
          <cell r="K533"/>
          <cell r="L533"/>
          <cell r="M533"/>
        </row>
        <row r="534">
          <cell r="B534" t="str">
            <v>A0408</v>
          </cell>
          <cell r="C534" t="str">
            <v>A04087GA</v>
          </cell>
          <cell r="D534">
            <v>0</v>
          </cell>
          <cell r="E534">
            <v>21710</v>
          </cell>
          <cell r="F534" t="str">
            <v>ELECTRONICS / COMMUNICATIONS MAINTENANCE SHOP</v>
          </cell>
          <cell r="G534" t="str">
            <v>A</v>
          </cell>
          <cell r="H534" t="str">
            <v>COMPUTER GROUP,TACT</v>
          </cell>
          <cell r="I534"/>
          <cell r="J534"/>
          <cell r="K534"/>
          <cell r="L534"/>
          <cell r="M534"/>
        </row>
        <row r="535">
          <cell r="B535" t="str">
            <v>A0409</v>
          </cell>
          <cell r="C535" t="str">
            <v>A04097G</v>
          </cell>
          <cell r="D535">
            <v>0</v>
          </cell>
          <cell r="E535">
            <v>21710</v>
          </cell>
          <cell r="F535" t="str">
            <v>ELECTRONICS / COMMUNICATIONS MAINTENANCE SHOP</v>
          </cell>
          <cell r="G535" t="str">
            <v>A</v>
          </cell>
          <cell r="H535" t="str">
            <v>JOINT TACTICAL RADIO SYSTEM 2-CHANNEL MANPACK</v>
          </cell>
          <cell r="I535"/>
          <cell r="J535" t="str">
            <v>AN/PRC-155</v>
          </cell>
          <cell r="K535"/>
          <cell r="L535" t="str">
            <v>CT</v>
          </cell>
          <cell r="M535" t="str">
            <v>C</v>
          </cell>
        </row>
        <row r="536">
          <cell r="B536" t="str">
            <v>A0410</v>
          </cell>
          <cell r="C536" t="str">
            <v>A04107G</v>
          </cell>
          <cell r="D536">
            <v>0</v>
          </cell>
          <cell r="E536">
            <v>21710</v>
          </cell>
          <cell r="F536" t="str">
            <v>ELECTRONICS / COMMUNICATIONS MAINTENANCE SHOP</v>
          </cell>
          <cell r="G536" t="str">
            <v>A</v>
          </cell>
          <cell r="H536" t="str">
            <v>JBC-P DISMOUNTED PRODUCT</v>
          </cell>
          <cell r="I536"/>
          <cell r="J536"/>
          <cell r="K536"/>
          <cell r="L536"/>
          <cell r="M536"/>
        </row>
        <row r="537">
          <cell r="B537" t="str">
            <v>A0411</v>
          </cell>
          <cell r="C537" t="str">
            <v>A04117G</v>
          </cell>
          <cell r="D537">
            <v>0</v>
          </cell>
          <cell r="E537">
            <v>21710</v>
          </cell>
          <cell r="F537" t="str">
            <v>ELECTRONICS / COMMUNICATIONS MAINTENANCE SHOP</v>
          </cell>
          <cell r="G537" t="str">
            <v>A</v>
          </cell>
          <cell r="H537" t="str">
            <v>TERMINAL,SATELLITE</v>
          </cell>
          <cell r="I537" t="str">
            <v>L3</v>
          </cell>
          <cell r="J537"/>
          <cell r="K537"/>
          <cell r="L537"/>
          <cell r="M537"/>
        </row>
        <row r="538">
          <cell r="B538" t="str">
            <v>A0413</v>
          </cell>
          <cell r="C538" t="str">
            <v>A04137G</v>
          </cell>
          <cell r="D538">
            <v>0</v>
          </cell>
          <cell r="E538">
            <v>21710</v>
          </cell>
          <cell r="F538" t="str">
            <v>ELECTRONICS / COMMUNICATIONS MAINTENANCE SHOP</v>
          </cell>
          <cell r="G538" t="str">
            <v>A</v>
          </cell>
          <cell r="H538" t="str">
            <v>RECEIVER,RADIO</v>
          </cell>
          <cell r="I538" t="str">
            <v>6Z6Q3</v>
          </cell>
          <cell r="J538"/>
          <cell r="K538" t="str">
            <v>N</v>
          </cell>
          <cell r="L538" t="str">
            <v>KR</v>
          </cell>
          <cell r="M538" t="str">
            <v>C</v>
          </cell>
        </row>
        <row r="539">
          <cell r="B539" t="str">
            <v>A0413</v>
          </cell>
          <cell r="C539" t="str">
            <v>A04137G</v>
          </cell>
          <cell r="D539">
            <v>0</v>
          </cell>
          <cell r="E539">
            <v>21710</v>
          </cell>
          <cell r="F539" t="str">
            <v>ELECTRONICS / COMMUNICATIONS MAINTENANCE SHOP</v>
          </cell>
          <cell r="G539" t="str">
            <v>A</v>
          </cell>
          <cell r="H539" t="str">
            <v>RECEIVE SUITE</v>
          </cell>
          <cell r="I539" t="str">
            <v>06401</v>
          </cell>
          <cell r="J539"/>
          <cell r="K539" t="str">
            <v>N</v>
          </cell>
          <cell r="L539" t="str">
            <v>KR</v>
          </cell>
          <cell r="M539" t="str">
            <v>C</v>
          </cell>
        </row>
        <row r="540">
          <cell r="B540" t="str">
            <v>A0413</v>
          </cell>
          <cell r="C540" t="str">
            <v>A04137GA</v>
          </cell>
          <cell r="D540">
            <v>0</v>
          </cell>
          <cell r="E540">
            <v>21710</v>
          </cell>
          <cell r="F540" t="str">
            <v>ELECTRONICS / COMMUNICATIONS MAINTENANCE SHOP</v>
          </cell>
          <cell r="G540" t="str">
            <v>A</v>
          </cell>
          <cell r="H540" t="str">
            <v>RECEIVER,RADIO</v>
          </cell>
          <cell r="I540" t="str">
            <v>6Z6Q3</v>
          </cell>
          <cell r="J540"/>
          <cell r="K540" t="str">
            <v>N</v>
          </cell>
          <cell r="L540"/>
          <cell r="M540"/>
        </row>
        <row r="541">
          <cell r="B541" t="str">
            <v>A0414</v>
          </cell>
          <cell r="C541" t="str">
            <v>A04147G</v>
          </cell>
          <cell r="D541">
            <v>0</v>
          </cell>
          <cell r="E541">
            <v>21710</v>
          </cell>
          <cell r="F541" t="str">
            <v>ELECTRONICS / COMMUNICATIONS MAINTENANCE SHOP</v>
          </cell>
          <cell r="G541" t="str">
            <v>A</v>
          </cell>
          <cell r="H541" t="str">
            <v>UNMANNED AIRCRAFT</v>
          </cell>
          <cell r="I541"/>
          <cell r="J541" t="str">
            <v>RQ20B</v>
          </cell>
          <cell r="K541"/>
          <cell r="L541"/>
          <cell r="M541"/>
        </row>
        <row r="542">
          <cell r="B542" t="str">
            <v>A0414</v>
          </cell>
          <cell r="C542" t="str">
            <v>A04147G</v>
          </cell>
          <cell r="D542">
            <v>0</v>
          </cell>
          <cell r="E542">
            <v>21710</v>
          </cell>
          <cell r="F542" t="str">
            <v>ELECTRONICS / COMMUNICATIONS MAINTENANCE SHOP</v>
          </cell>
          <cell r="G542" t="str">
            <v>A</v>
          </cell>
          <cell r="H542" t="str">
            <v>UNMANNED AIRCRAFT</v>
          </cell>
          <cell r="I542"/>
          <cell r="J542" t="str">
            <v>RQ-20A</v>
          </cell>
          <cell r="K542"/>
          <cell r="L542"/>
          <cell r="M542"/>
        </row>
        <row r="543">
          <cell r="B543" t="str">
            <v>A0415</v>
          </cell>
          <cell r="C543" t="str">
            <v>A04157G</v>
          </cell>
          <cell r="D543">
            <v>0</v>
          </cell>
          <cell r="E543">
            <v>21710</v>
          </cell>
          <cell r="F543" t="str">
            <v>ELECTRONICS / COMMUNICATIONS MAINTENANCE SHOP</v>
          </cell>
          <cell r="G543" t="str">
            <v>A</v>
          </cell>
          <cell r="H543" t="str">
            <v>INTERROGATOR SET</v>
          </cell>
          <cell r="I543" t="str">
            <v>80249</v>
          </cell>
          <cell r="J543" t="str">
            <v>AN/UPX-41C</v>
          </cell>
          <cell r="K543" t="str">
            <v>N</v>
          </cell>
          <cell r="L543" t="str">
            <v>D1</v>
          </cell>
          <cell r="M543" t="str">
            <v>C</v>
          </cell>
        </row>
        <row r="544">
          <cell r="B544" t="str">
            <v>A0416</v>
          </cell>
          <cell r="C544" t="str">
            <v>A04167G</v>
          </cell>
          <cell r="D544">
            <v>0</v>
          </cell>
          <cell r="E544">
            <v>21710</v>
          </cell>
          <cell r="F544" t="str">
            <v>ELECTRONICS / COMMUNICATIONS MAINTENANCE SHOP</v>
          </cell>
          <cell r="G544" t="str">
            <v>A</v>
          </cell>
          <cell r="H544" t="str">
            <v>PROCESSOR,CONT</v>
          </cell>
          <cell r="I544" t="str">
            <v>02591</v>
          </cell>
          <cell r="J544" t="str">
            <v>CP-2819/UPX</v>
          </cell>
          <cell r="K544" t="str">
            <v>N</v>
          </cell>
          <cell r="L544" t="str">
            <v>D2</v>
          </cell>
          <cell r="M544" t="str">
            <v>C</v>
          </cell>
        </row>
        <row r="545">
          <cell r="B545" t="str">
            <v>A0417</v>
          </cell>
          <cell r="C545" t="str">
            <v>A04177G</v>
          </cell>
          <cell r="D545">
            <v>0</v>
          </cell>
          <cell r="E545">
            <v>21710</v>
          </cell>
          <cell r="F545" t="str">
            <v>ELECTRONICS / COMMUNICATIONS MAINTENANCE SHOP</v>
          </cell>
          <cell r="G545" t="str">
            <v>A</v>
          </cell>
          <cell r="H545" t="str">
            <v>WORKSTATION,PALANTI</v>
          </cell>
          <cell r="I545"/>
          <cell r="J545" t="str">
            <v>M6600</v>
          </cell>
          <cell r="K545"/>
          <cell r="L545"/>
          <cell r="M545"/>
        </row>
        <row r="546">
          <cell r="B546" t="str">
            <v>A0418</v>
          </cell>
          <cell r="C546" t="str">
            <v>A04187G</v>
          </cell>
          <cell r="D546">
            <v>0</v>
          </cell>
          <cell r="E546">
            <v>21710</v>
          </cell>
          <cell r="F546" t="str">
            <v>ELECTRONICS / COMMUNICATIONS MAINTENANCE SHOP</v>
          </cell>
          <cell r="G546" t="str">
            <v>A</v>
          </cell>
          <cell r="H546" t="str">
            <v>SERVER,PALANTIR</v>
          </cell>
          <cell r="I546"/>
          <cell r="J546" t="str">
            <v>R810</v>
          </cell>
          <cell r="K546"/>
          <cell r="L546"/>
          <cell r="M546"/>
        </row>
        <row r="547">
          <cell r="B547" t="str">
            <v>A0419</v>
          </cell>
          <cell r="C547" t="str">
            <v>A04197G</v>
          </cell>
          <cell r="D547">
            <v>0</v>
          </cell>
          <cell r="E547">
            <v>21710</v>
          </cell>
          <cell r="F547" t="str">
            <v>ELECTRONICS / COMMUNICATIONS MAINTENANCE SHOP</v>
          </cell>
          <cell r="G547" t="str">
            <v>A</v>
          </cell>
          <cell r="H547" t="str">
            <v>HBSI-TT SPARES KIT</v>
          </cell>
          <cell r="I547"/>
          <cell r="J547"/>
          <cell r="K547"/>
          <cell r="L547"/>
          <cell r="M547"/>
        </row>
        <row r="548">
          <cell r="B548" t="str">
            <v>A0422</v>
          </cell>
          <cell r="C548" t="str">
            <v>A04227G</v>
          </cell>
          <cell r="D548">
            <v>0</v>
          </cell>
          <cell r="E548">
            <v>21710</v>
          </cell>
          <cell r="F548" t="str">
            <v>ELECTRONICS / COMMUNICATIONS MAINTENANCE SHOP</v>
          </cell>
          <cell r="G548" t="str">
            <v>A</v>
          </cell>
          <cell r="H548" t="str">
            <v>AMPLIFIER-POWER SUP</v>
          </cell>
          <cell r="I548"/>
          <cell r="J548" t="str">
            <v>OG-196/PRC</v>
          </cell>
          <cell r="K548"/>
          <cell r="L548"/>
          <cell r="M548"/>
        </row>
        <row r="549">
          <cell r="B549" t="str">
            <v>A0424</v>
          </cell>
          <cell r="C549" t="str">
            <v>A04242G</v>
          </cell>
          <cell r="D549">
            <v>0</v>
          </cell>
          <cell r="E549">
            <v>21710</v>
          </cell>
          <cell r="F549" t="str">
            <v>ELECTRONICS / COMMUNICATIONS MAINTENANCE SHOP</v>
          </cell>
          <cell r="G549" t="str">
            <v>A</v>
          </cell>
          <cell r="H549" t="str">
            <v>SOLAR PORTABLE ALTE</v>
          </cell>
          <cell r="I549" t="str">
            <v>IRIS TECH.</v>
          </cell>
          <cell r="J549" t="str">
            <v>78535-103399</v>
          </cell>
          <cell r="K549" t="str">
            <v>N</v>
          </cell>
          <cell r="L549"/>
          <cell r="M549"/>
        </row>
        <row r="550">
          <cell r="B550" t="str">
            <v>A0425</v>
          </cell>
          <cell r="C550" t="str">
            <v>A04257G</v>
          </cell>
          <cell r="D550">
            <v>0</v>
          </cell>
          <cell r="E550">
            <v>21710</v>
          </cell>
          <cell r="F550" t="str">
            <v>ELECTRONICS / COMMUNICATIONS MAINTENANCE SHOP</v>
          </cell>
          <cell r="G550" t="str">
            <v>A</v>
          </cell>
          <cell r="H550" t="str">
            <v>MOUNTED DATA AUTOMA</v>
          </cell>
          <cell r="I550" t="str">
            <v>01365</v>
          </cell>
          <cell r="J550" t="str">
            <v>AN/GSC68</v>
          </cell>
          <cell r="K550"/>
          <cell r="L550" t="str">
            <v>8N</v>
          </cell>
          <cell r="M550" t="str">
            <v>C</v>
          </cell>
        </row>
        <row r="551">
          <cell r="B551" t="str">
            <v>A0426</v>
          </cell>
          <cell r="C551" t="str">
            <v>A04267G</v>
          </cell>
          <cell r="D551">
            <v>0</v>
          </cell>
          <cell r="E551">
            <v>21710</v>
          </cell>
          <cell r="F551" t="str">
            <v>ELECTRONICS / COMMUNICATIONS MAINTENANCE SHOP</v>
          </cell>
          <cell r="G551" t="str">
            <v>A</v>
          </cell>
          <cell r="H551" t="str">
            <v>TACTICAL OPERATIONS</v>
          </cell>
          <cell r="I551" t="str">
            <v>SCI TECH</v>
          </cell>
          <cell r="J551" t="str">
            <v>TOCNET "V"</v>
          </cell>
          <cell r="K551" t="str">
            <v>N</v>
          </cell>
          <cell r="L551" t="str">
            <v>I5</v>
          </cell>
          <cell r="M551" t="str">
            <v>C</v>
          </cell>
        </row>
        <row r="552">
          <cell r="B552" t="str">
            <v>A0426</v>
          </cell>
          <cell r="C552" t="str">
            <v>A04267GA</v>
          </cell>
          <cell r="D552">
            <v>0</v>
          </cell>
          <cell r="E552">
            <v>21710</v>
          </cell>
          <cell r="F552" t="str">
            <v>ELECTRONICS / COMMUNICATIONS MAINTENANCE SHOP</v>
          </cell>
          <cell r="G552" t="str">
            <v>A</v>
          </cell>
          <cell r="H552" t="str">
            <v>TACTICAL OPERATIONS</v>
          </cell>
          <cell r="I552" t="str">
            <v>SCI TECH</v>
          </cell>
          <cell r="J552" t="str">
            <v>TOCNET "V"</v>
          </cell>
          <cell r="K552" t="str">
            <v>N</v>
          </cell>
          <cell r="L552"/>
          <cell r="M552"/>
        </row>
        <row r="553">
          <cell r="B553" t="str">
            <v>A0427</v>
          </cell>
          <cell r="C553" t="str">
            <v>A04277G</v>
          </cell>
          <cell r="D553">
            <v>0</v>
          </cell>
          <cell r="E553">
            <v>21710</v>
          </cell>
          <cell r="F553" t="str">
            <v>ELECTRONICS / COMMUNICATIONS MAINTENANCE SHOP</v>
          </cell>
          <cell r="G553" t="str">
            <v>A</v>
          </cell>
          <cell r="H553" t="str">
            <v>COMPUTER SYSTEM,DIG</v>
          </cell>
          <cell r="I553" t="str">
            <v>VARIOUS</v>
          </cell>
          <cell r="J553" t="str">
            <v>AN/MYQ-11</v>
          </cell>
          <cell r="K553" t="str">
            <v>N</v>
          </cell>
          <cell r="L553"/>
          <cell r="M553"/>
        </row>
        <row r="554">
          <cell r="B554" t="str">
            <v>A0427</v>
          </cell>
          <cell r="C554" t="str">
            <v>A04277G</v>
          </cell>
          <cell r="D554">
            <v>0</v>
          </cell>
          <cell r="E554">
            <v>21710</v>
          </cell>
          <cell r="F554" t="str">
            <v>ELECTRONICS / COMMUNICATIONS MAINTENANCE SHOP</v>
          </cell>
          <cell r="G554" t="str">
            <v>A</v>
          </cell>
          <cell r="H554" t="str">
            <v>COMPUTER SYSTEM,DIG</v>
          </cell>
          <cell r="I554" t="str">
            <v>VARIOUS</v>
          </cell>
          <cell r="J554" t="str">
            <v>AN/MYQ-11A</v>
          </cell>
          <cell r="K554" t="str">
            <v>N</v>
          </cell>
          <cell r="L554"/>
          <cell r="M554"/>
        </row>
        <row r="555">
          <cell r="B555" t="str">
            <v>A0428</v>
          </cell>
          <cell r="C555" t="str">
            <v>A04287G</v>
          </cell>
          <cell r="D555">
            <v>0</v>
          </cell>
          <cell r="E555">
            <v>21710</v>
          </cell>
          <cell r="F555" t="str">
            <v>ELECTRONICS / COMMUNICATIONS MAINTENANCE SHOP</v>
          </cell>
          <cell r="G555" t="str">
            <v>A</v>
          </cell>
          <cell r="H555" t="str">
            <v>RECEIVE SUITE</v>
          </cell>
          <cell r="I555" t="str">
            <v>AQYR TECH</v>
          </cell>
          <cell r="J555" t="str">
            <v>AN/TSR-11</v>
          </cell>
          <cell r="K555"/>
          <cell r="L555" t="str">
            <v>I7</v>
          </cell>
          <cell r="M555" t="str">
            <v>C</v>
          </cell>
        </row>
        <row r="556">
          <cell r="B556" t="str">
            <v>A0429</v>
          </cell>
          <cell r="C556" t="str">
            <v>A04297G</v>
          </cell>
          <cell r="D556">
            <v>0</v>
          </cell>
          <cell r="E556">
            <v>21710</v>
          </cell>
          <cell r="F556" t="str">
            <v>ELECTRONICS / COMMUNICATIONS MAINTENANCE SHOP</v>
          </cell>
          <cell r="G556" t="str">
            <v>A</v>
          </cell>
          <cell r="H556" t="str">
            <v>GLOBAL BROADCAST SERVICE (GBS), RUCKSACK PORTABLE RECEIVE SUITE</v>
          </cell>
          <cell r="I556"/>
          <cell r="J556" t="str">
            <v>AN/PRS-12</v>
          </cell>
          <cell r="K556"/>
          <cell r="L556" t="str">
            <v>I8</v>
          </cell>
          <cell r="M556" t="str">
            <v>C</v>
          </cell>
        </row>
        <row r="557">
          <cell r="B557" t="str">
            <v>A0430</v>
          </cell>
          <cell r="C557" t="str">
            <v>A04307G</v>
          </cell>
          <cell r="D557">
            <v>0</v>
          </cell>
          <cell r="E557">
            <v>21710</v>
          </cell>
          <cell r="F557" t="str">
            <v>ELECTRONICS / COMMUNICATIONS MAINTENANCE SHOP</v>
          </cell>
          <cell r="G557" t="str">
            <v>A</v>
          </cell>
          <cell r="H557" t="str">
            <v>COUNTERMEASURES SET</v>
          </cell>
          <cell r="I557" t="str">
            <v>SNC</v>
          </cell>
          <cell r="J557" t="str">
            <v>AN/PLQ-13</v>
          </cell>
          <cell r="K557" t="str">
            <v>N</v>
          </cell>
          <cell r="L557"/>
          <cell r="M557"/>
        </row>
        <row r="558">
          <cell r="B558" t="str">
            <v>A0431</v>
          </cell>
          <cell r="C558" t="str">
            <v>A04317G</v>
          </cell>
          <cell r="D558">
            <v>0</v>
          </cell>
          <cell r="E558">
            <v>21710</v>
          </cell>
          <cell r="F558" t="str">
            <v>ELECTRONICS / COMMUNICATIONS MAINTENANCE SHOP</v>
          </cell>
          <cell r="G558" t="str">
            <v>A</v>
          </cell>
          <cell r="H558" t="str">
            <v>RECEIVE SUITE</v>
          </cell>
          <cell r="I558" t="str">
            <v>AQYR TECH</v>
          </cell>
          <cell r="J558" t="str">
            <v>AN/PRS-11</v>
          </cell>
          <cell r="K558"/>
          <cell r="L558" t="str">
            <v>II</v>
          </cell>
          <cell r="M558" t="str">
            <v>C</v>
          </cell>
        </row>
        <row r="559">
          <cell r="B559" t="str">
            <v>A0432</v>
          </cell>
          <cell r="C559" t="str">
            <v>A04327G</v>
          </cell>
          <cell r="D559">
            <v>0</v>
          </cell>
          <cell r="E559">
            <v>21710</v>
          </cell>
          <cell r="F559" t="str">
            <v>ELECTRONICS / COMMUNICATIONS MAINTENANCE SHOP</v>
          </cell>
          <cell r="G559" t="str">
            <v>A</v>
          </cell>
          <cell r="H559" t="str">
            <v>RECEIVER-TRANSMITTE</v>
          </cell>
          <cell r="I559" t="str">
            <v>L3 GCS</v>
          </cell>
          <cell r="J559" t="str">
            <v>RT-2022/TSC</v>
          </cell>
          <cell r="K559" t="str">
            <v>N</v>
          </cell>
          <cell r="L559" t="str">
            <v>K9</v>
          </cell>
          <cell r="M559" t="str">
            <v>C</v>
          </cell>
        </row>
        <row r="560">
          <cell r="B560" t="str">
            <v>A0433</v>
          </cell>
          <cell r="C560" t="str">
            <v>A04337G</v>
          </cell>
          <cell r="D560">
            <v>0</v>
          </cell>
          <cell r="E560">
            <v>21710</v>
          </cell>
          <cell r="F560" t="str">
            <v>ELECTRONICS / COMMUNICATIONS MAINTENANCE SHOP</v>
          </cell>
          <cell r="G560" t="str">
            <v>A</v>
          </cell>
          <cell r="H560" t="str">
            <v>COMMAND AND CONTROL</v>
          </cell>
          <cell r="I560" t="str">
            <v>SSC LANT</v>
          </cell>
          <cell r="J560" t="str">
            <v>AN/VSQ-10(V)1</v>
          </cell>
          <cell r="K560" t="str">
            <v>N</v>
          </cell>
          <cell r="L560" t="str">
            <v>9J</v>
          </cell>
          <cell r="M560" t="str">
            <v>C</v>
          </cell>
        </row>
        <row r="561">
          <cell r="B561" t="str">
            <v>A0433</v>
          </cell>
          <cell r="C561" t="str">
            <v>A04337G</v>
          </cell>
          <cell r="D561">
            <v>0</v>
          </cell>
          <cell r="E561">
            <v>21710</v>
          </cell>
          <cell r="F561" t="str">
            <v>ELECTRONICS / COMMUNICATIONS MAINTENANCE SHOP</v>
          </cell>
          <cell r="G561" t="str">
            <v>A</v>
          </cell>
          <cell r="H561" t="str">
            <v>COMMAND AND CONTROL</v>
          </cell>
          <cell r="I561" t="str">
            <v>SSC LANT</v>
          </cell>
          <cell r="J561" t="str">
            <v>AN/VSQ-10(V)1</v>
          </cell>
          <cell r="K561" t="str">
            <v>N</v>
          </cell>
          <cell r="L561" t="str">
            <v>9J</v>
          </cell>
          <cell r="M561" t="str">
            <v>C</v>
          </cell>
        </row>
        <row r="562">
          <cell r="B562" t="str">
            <v>A0434</v>
          </cell>
          <cell r="C562" t="str">
            <v>A04347G</v>
          </cell>
          <cell r="D562">
            <v>0</v>
          </cell>
          <cell r="E562">
            <v>21710</v>
          </cell>
          <cell r="F562" t="str">
            <v>ELECTRONICS / COMMUNICATIONS MAINTENANCE SHOP</v>
          </cell>
          <cell r="G562" t="str">
            <v>A</v>
          </cell>
          <cell r="H562" t="str">
            <v>COMMAND SYSTEM,TACT</v>
          </cell>
          <cell r="I562"/>
          <cell r="J562" t="str">
            <v>AN/TSQ-297(V)2</v>
          </cell>
          <cell r="K562"/>
          <cell r="L562" t="str">
            <v>M0</v>
          </cell>
          <cell r="M562" t="str">
            <v>C</v>
          </cell>
        </row>
        <row r="563">
          <cell r="B563" t="str">
            <v>A0435</v>
          </cell>
          <cell r="C563" t="str">
            <v>A04357G</v>
          </cell>
          <cell r="D563">
            <v>0</v>
          </cell>
          <cell r="E563">
            <v>21710</v>
          </cell>
          <cell r="F563" t="str">
            <v>ELECTRONICS / COMMUNICATIONS MAINTENANCE SHOP</v>
          </cell>
          <cell r="G563" t="str">
            <v>A</v>
          </cell>
          <cell r="H563" t="str">
            <v>NETWORK MANAGEMENT</v>
          </cell>
          <cell r="I563" t="str">
            <v>SSC LANT</v>
          </cell>
          <cell r="J563" t="str">
            <v>AN/VSQ-9(V)1</v>
          </cell>
          <cell r="K563" t="str">
            <v>N</v>
          </cell>
          <cell r="L563" t="str">
            <v>9S</v>
          </cell>
          <cell r="M563" t="str">
            <v>C</v>
          </cell>
        </row>
        <row r="564">
          <cell r="B564" t="str">
            <v>A0435</v>
          </cell>
          <cell r="C564" t="str">
            <v>A04357G</v>
          </cell>
          <cell r="D564">
            <v>0</v>
          </cell>
          <cell r="E564">
            <v>21710</v>
          </cell>
          <cell r="F564" t="str">
            <v>ELECTRONICS / COMMUNICATIONS MAINTENANCE SHOP</v>
          </cell>
          <cell r="G564" t="str">
            <v>A</v>
          </cell>
          <cell r="H564" t="str">
            <v>NETWORK MANAGEMENT</v>
          </cell>
          <cell r="I564" t="str">
            <v>SSC LANT</v>
          </cell>
          <cell r="J564" t="str">
            <v>AN/VSQ-9(V)1</v>
          </cell>
          <cell r="K564" t="str">
            <v>N</v>
          </cell>
          <cell r="L564" t="str">
            <v>9S</v>
          </cell>
          <cell r="M564" t="str">
            <v>C</v>
          </cell>
        </row>
        <row r="565">
          <cell r="B565" t="str">
            <v>A0436</v>
          </cell>
          <cell r="C565" t="str">
            <v>A04367G</v>
          </cell>
          <cell r="D565">
            <v>0</v>
          </cell>
          <cell r="E565">
            <v>21710</v>
          </cell>
          <cell r="F565" t="str">
            <v>ELECTRONICS / COMMUNICATIONS MAINTENANCE SHOP</v>
          </cell>
          <cell r="G565" t="str">
            <v>A</v>
          </cell>
          <cell r="H565" t="str">
            <v>RADAR SET</v>
          </cell>
          <cell r="I565"/>
          <cell r="J565" t="str">
            <v>AN/TPN-31(V)5</v>
          </cell>
          <cell r="K565"/>
          <cell r="L565" t="str">
            <v>AR</v>
          </cell>
          <cell r="M565" t="str">
            <v>C</v>
          </cell>
        </row>
        <row r="566">
          <cell r="B566" t="str">
            <v>A0436</v>
          </cell>
          <cell r="C566" t="str">
            <v>A04367G</v>
          </cell>
          <cell r="D566">
            <v>0</v>
          </cell>
          <cell r="E566">
            <v>21710</v>
          </cell>
          <cell r="F566" t="str">
            <v>ELECTRONICS / COMMUNICATIONS MAINTENANCE SHOP</v>
          </cell>
          <cell r="G566" t="str">
            <v>A</v>
          </cell>
          <cell r="H566" t="str">
            <v>NRP,RADAR SET</v>
          </cell>
          <cell r="I566"/>
          <cell r="J566" t="str">
            <v>AN/TPN-31(V)7</v>
          </cell>
          <cell r="K566"/>
          <cell r="L566" t="str">
            <v>AR</v>
          </cell>
          <cell r="M566" t="str">
            <v>C</v>
          </cell>
        </row>
        <row r="567">
          <cell r="B567" t="str">
            <v>A0437</v>
          </cell>
          <cell r="C567" t="str">
            <v>A04377G</v>
          </cell>
          <cell r="D567">
            <v>0</v>
          </cell>
          <cell r="E567">
            <v>21710</v>
          </cell>
          <cell r="F567" t="str">
            <v>ELECTRONICS / COMMUNICATIONS MAINTENANCE SHOP</v>
          </cell>
          <cell r="G567" t="str">
            <v>A</v>
          </cell>
          <cell r="H567" t="str">
            <v>TACTICAL TERMINAL C</v>
          </cell>
          <cell r="I567"/>
          <cell r="J567" t="str">
            <v>AN/TSQ-263</v>
          </cell>
          <cell r="K567"/>
          <cell r="L567" t="str">
            <v>IJ</v>
          </cell>
          <cell r="M567" t="str">
            <v>C</v>
          </cell>
        </row>
        <row r="568">
          <cell r="B568" t="str">
            <v>A0438</v>
          </cell>
          <cell r="C568" t="str">
            <v>A04387G</v>
          </cell>
          <cell r="D568">
            <v>0</v>
          </cell>
          <cell r="E568">
            <v>21710</v>
          </cell>
          <cell r="F568" t="str">
            <v>ELECTRONICS / COMMUNICATIONS MAINTENANCE SHOP</v>
          </cell>
          <cell r="G568" t="str">
            <v>A</v>
          </cell>
          <cell r="H568" t="str">
            <v>SATELLITE COMMUNICA</v>
          </cell>
          <cell r="I568" t="str">
            <v>GATR</v>
          </cell>
          <cell r="J568" t="str">
            <v>AN/TSC-212</v>
          </cell>
          <cell r="K568" t="str">
            <v>N</v>
          </cell>
          <cell r="L568" t="str">
            <v>K7</v>
          </cell>
          <cell r="M568" t="str">
            <v>C</v>
          </cell>
        </row>
        <row r="569">
          <cell r="B569" t="str">
            <v>A0439</v>
          </cell>
          <cell r="C569" t="str">
            <v>A04397G</v>
          </cell>
          <cell r="D569">
            <v>0</v>
          </cell>
          <cell r="E569">
            <v>21710</v>
          </cell>
          <cell r="F569" t="str">
            <v>ELECTRONICS / COMMUNICATIONS MAINTENANCE SHOP</v>
          </cell>
          <cell r="G569" t="str">
            <v>A</v>
          </cell>
          <cell r="H569" t="str">
            <v>SONIC WAN</v>
          </cell>
          <cell r="I569"/>
          <cell r="J569"/>
          <cell r="K569" t="str">
            <v>N</v>
          </cell>
          <cell r="L569"/>
          <cell r="M569"/>
        </row>
        <row r="570">
          <cell r="B570" t="str">
            <v>A0440</v>
          </cell>
          <cell r="C570" t="str">
            <v>A04407G</v>
          </cell>
          <cell r="D570">
            <v>0</v>
          </cell>
          <cell r="E570">
            <v>21710</v>
          </cell>
          <cell r="F570" t="str">
            <v>ELECTRONICS / COMMUNICATIONS MAINTENANCE SHOP</v>
          </cell>
          <cell r="G570" t="str">
            <v>A</v>
          </cell>
          <cell r="H570" t="str">
            <v>SONIC LAN</v>
          </cell>
          <cell r="I570"/>
          <cell r="J570"/>
          <cell r="K570"/>
          <cell r="L570"/>
          <cell r="M570"/>
        </row>
        <row r="571">
          <cell r="B571" t="str">
            <v>A0441</v>
          </cell>
          <cell r="C571" t="str">
            <v>A04417G</v>
          </cell>
          <cell r="D571">
            <v>0</v>
          </cell>
          <cell r="E571">
            <v>21710</v>
          </cell>
          <cell r="F571" t="str">
            <v>ELECTRONICS / COMMUNICATIONS MAINTENANCE SHOP</v>
          </cell>
          <cell r="G571" t="str">
            <v>A</v>
          </cell>
          <cell r="H571" t="str">
            <v>LINK BAN</v>
          </cell>
          <cell r="I571"/>
          <cell r="J571"/>
          <cell r="K571"/>
          <cell r="L571"/>
          <cell r="M571"/>
        </row>
        <row r="572">
          <cell r="B572" t="str">
            <v>A0442</v>
          </cell>
          <cell r="C572" t="str">
            <v>A04427G</v>
          </cell>
          <cell r="D572">
            <v>0</v>
          </cell>
          <cell r="E572">
            <v>21710</v>
          </cell>
          <cell r="F572" t="str">
            <v>ELECTRONICS / COMMUNICATIONS MAINTENANCE SHOP</v>
          </cell>
          <cell r="G572" t="str">
            <v>A</v>
          </cell>
          <cell r="H572" t="str">
            <v>RECEIVING SET,RADIO</v>
          </cell>
          <cell r="I572" t="str">
            <v>SSC-A</v>
          </cell>
          <cell r="J572" t="str">
            <v>12016B0010</v>
          </cell>
          <cell r="K572" t="str">
            <v>N</v>
          </cell>
          <cell r="L572"/>
          <cell r="M572"/>
        </row>
        <row r="573">
          <cell r="B573" t="str">
            <v>A0443</v>
          </cell>
          <cell r="C573" t="str">
            <v>A04437G</v>
          </cell>
          <cell r="D573">
            <v>0</v>
          </cell>
          <cell r="E573">
            <v>21710</v>
          </cell>
          <cell r="F573" t="str">
            <v>ELECTRONICS / COMMUNICATIONS MAINTENANCE SHOP</v>
          </cell>
          <cell r="G573" t="str">
            <v>A</v>
          </cell>
          <cell r="H573" t="str">
            <v>RECEIVING SET,RADIO</v>
          </cell>
          <cell r="I573" t="str">
            <v>SSC-A</v>
          </cell>
          <cell r="J573" t="str">
            <v>12016E0000-01</v>
          </cell>
          <cell r="K573" t="str">
            <v>N</v>
          </cell>
          <cell r="L573"/>
          <cell r="M573"/>
        </row>
        <row r="574">
          <cell r="B574" t="str">
            <v>A0444</v>
          </cell>
          <cell r="C574" t="str">
            <v>A04447G</v>
          </cell>
          <cell r="D574">
            <v>0</v>
          </cell>
          <cell r="E574">
            <v>21710</v>
          </cell>
          <cell r="F574" t="str">
            <v>ELECTRONICS / COMMUNICATIONS MAINTENANCE SHOP</v>
          </cell>
          <cell r="G574" t="str">
            <v>A</v>
          </cell>
          <cell r="H574" t="str">
            <v>COUNTERMEASURES SET</v>
          </cell>
          <cell r="I574" t="str">
            <v>MULTIPLE</v>
          </cell>
          <cell r="J574" t="str">
            <v>AN/ULQ-36 (V) 1</v>
          </cell>
          <cell r="K574"/>
          <cell r="L574"/>
          <cell r="M574"/>
        </row>
        <row r="575">
          <cell r="B575" t="str">
            <v>A0445</v>
          </cell>
          <cell r="C575" t="str">
            <v>A04457G</v>
          </cell>
          <cell r="D575">
            <v>0</v>
          </cell>
          <cell r="E575">
            <v>21710</v>
          </cell>
          <cell r="F575" t="str">
            <v>ELECTRONICS / COMMUNICATIONS MAINTENANCE SHOP</v>
          </cell>
          <cell r="G575" t="str">
            <v>A</v>
          </cell>
          <cell r="H575" t="str">
            <v>DIRECTION FINDER SE</v>
          </cell>
          <cell r="I575" t="str">
            <v>SSC-A</v>
          </cell>
          <cell r="J575" t="str">
            <v>12016C0010</v>
          </cell>
          <cell r="K575" t="str">
            <v>N</v>
          </cell>
          <cell r="L575"/>
          <cell r="M575"/>
        </row>
        <row r="576">
          <cell r="B576" t="str">
            <v>A0446</v>
          </cell>
          <cell r="C576" t="str">
            <v>A04467G</v>
          </cell>
          <cell r="D576">
            <v>0</v>
          </cell>
          <cell r="E576">
            <v>21710</v>
          </cell>
          <cell r="F576" t="str">
            <v>ELECTRONICS / COMMUNICATIONS MAINTENANCE SHOP</v>
          </cell>
          <cell r="G576" t="str">
            <v>A</v>
          </cell>
          <cell r="H576" t="str">
            <v>TACTICAL EXPLOITATI</v>
          </cell>
          <cell r="I576" t="str">
            <v>SDL</v>
          </cell>
          <cell r="J576" t="str">
            <v>AN/TSQ-300</v>
          </cell>
          <cell r="K576"/>
          <cell r="L576" t="str">
            <v>NI</v>
          </cell>
          <cell r="M576" t="str">
            <v>C</v>
          </cell>
        </row>
        <row r="577">
          <cell r="B577" t="str">
            <v>A0448</v>
          </cell>
          <cell r="C577" t="str">
            <v>A04487G</v>
          </cell>
          <cell r="D577">
            <v>0</v>
          </cell>
          <cell r="E577">
            <v>21710</v>
          </cell>
          <cell r="F577" t="str">
            <v>ELECTRONICS / COMMUNICATIONS MAINTENANCE SHOP</v>
          </cell>
          <cell r="G577" t="str">
            <v>A</v>
          </cell>
          <cell r="H577" t="str">
            <v>COMPUTER SYSTEM,DIG</v>
          </cell>
          <cell r="I577" t="str">
            <v>SSC-A</v>
          </cell>
          <cell r="J577" t="str">
            <v>AN/PYQ-23(V)2</v>
          </cell>
          <cell r="K577" t="str">
            <v>N</v>
          </cell>
          <cell r="L577" t="str">
            <v>PB</v>
          </cell>
          <cell r="M577" t="str">
            <v>C</v>
          </cell>
        </row>
        <row r="578">
          <cell r="B578" t="str">
            <v>A0448</v>
          </cell>
          <cell r="C578" t="str">
            <v>A04487G</v>
          </cell>
          <cell r="D578">
            <v>0</v>
          </cell>
          <cell r="E578">
            <v>21710</v>
          </cell>
          <cell r="F578" t="str">
            <v>ELECTRONICS / COMMUNICATIONS MAINTENANCE SHOP</v>
          </cell>
          <cell r="G578" t="str">
            <v>A</v>
          </cell>
          <cell r="H578" t="str">
            <v>COMPUTER SYSTEM,DIG</v>
          </cell>
          <cell r="I578" t="str">
            <v>SSC-A</v>
          </cell>
          <cell r="J578" t="str">
            <v>AN/PYQ-23(V)1</v>
          </cell>
          <cell r="K578" t="str">
            <v>N</v>
          </cell>
          <cell r="L578" t="str">
            <v>PB</v>
          </cell>
          <cell r="M578" t="str">
            <v>C</v>
          </cell>
        </row>
        <row r="579">
          <cell r="B579" t="str">
            <v>A0449</v>
          </cell>
          <cell r="C579" t="str">
            <v>A04497G</v>
          </cell>
          <cell r="D579">
            <v>0</v>
          </cell>
          <cell r="E579">
            <v>21710</v>
          </cell>
          <cell r="F579" t="str">
            <v>ELECTRONICS / COMMUNICATIONS MAINTENANCE SHOP</v>
          </cell>
          <cell r="G579" t="str">
            <v>A</v>
          </cell>
          <cell r="H579" t="str">
            <v>NETWORK MANAGEMENT</v>
          </cell>
          <cell r="I579" t="str">
            <v>CRANE, IN</v>
          </cell>
          <cell r="J579"/>
          <cell r="K579"/>
          <cell r="L579"/>
          <cell r="M579"/>
        </row>
        <row r="580">
          <cell r="B580" t="str">
            <v>A0449</v>
          </cell>
          <cell r="C580" t="str">
            <v>A04497GA</v>
          </cell>
          <cell r="D580">
            <v>0</v>
          </cell>
          <cell r="E580">
            <v>21710</v>
          </cell>
          <cell r="F580" t="str">
            <v>ELECTRONICS / COMMUNICATIONS MAINTENANCE SHOP</v>
          </cell>
          <cell r="G580" t="str">
            <v>A</v>
          </cell>
          <cell r="H580" t="str">
            <v>NETWORK MANAGEMENT</v>
          </cell>
          <cell r="I580" t="str">
            <v>CRANE, IN</v>
          </cell>
          <cell r="J580"/>
          <cell r="K580"/>
          <cell r="L580"/>
          <cell r="M580"/>
        </row>
        <row r="581">
          <cell r="B581" t="str">
            <v>A0450</v>
          </cell>
          <cell r="C581" t="str">
            <v>A04507G</v>
          </cell>
          <cell r="D581">
            <v>0</v>
          </cell>
          <cell r="E581">
            <v>21710</v>
          </cell>
          <cell r="F581" t="str">
            <v>ELECTRONICS / COMMUNICATIONS MAINTENANCE SHOP</v>
          </cell>
          <cell r="G581" t="str">
            <v>A</v>
          </cell>
          <cell r="H581" t="str">
            <v>CENTRAL,RADAR SURVE</v>
          </cell>
          <cell r="I581"/>
          <cell r="J581" t="str">
            <v>189K300G01</v>
          </cell>
          <cell r="K581"/>
          <cell r="L581"/>
          <cell r="M581"/>
        </row>
        <row r="582">
          <cell r="B582" t="str">
            <v>A0451</v>
          </cell>
          <cell r="C582" t="str">
            <v>A04517G</v>
          </cell>
          <cell r="D582">
            <v>0</v>
          </cell>
          <cell r="E582">
            <v>21710</v>
          </cell>
          <cell r="F582" t="str">
            <v>ELECTRONICS / COMMUNICATIONS MAINTENANCE SHOP</v>
          </cell>
          <cell r="G582" t="str">
            <v>A</v>
          </cell>
          <cell r="H582" t="str">
            <v>ENTERPRISE LAND MOB</v>
          </cell>
          <cell r="I582"/>
          <cell r="J582" t="str">
            <v>XM-100F</v>
          </cell>
          <cell r="K582"/>
          <cell r="L582"/>
          <cell r="M582"/>
        </row>
        <row r="583">
          <cell r="B583" t="str">
            <v>A0452</v>
          </cell>
          <cell r="C583" t="str">
            <v>A04527G</v>
          </cell>
          <cell r="D583">
            <v>0</v>
          </cell>
          <cell r="E583">
            <v>21710</v>
          </cell>
          <cell r="F583" t="str">
            <v>ELECTRONICS / COMMUNICATIONS MAINTENANCE SHOP</v>
          </cell>
          <cell r="G583" t="str">
            <v>A</v>
          </cell>
          <cell r="H583" t="str">
            <v>ENTERPRISE LAND MOB</v>
          </cell>
          <cell r="I583"/>
          <cell r="J583" t="str">
            <v>XG-100P</v>
          </cell>
          <cell r="K583"/>
          <cell r="L583"/>
          <cell r="M583"/>
        </row>
        <row r="584">
          <cell r="B584" t="str">
            <v>A0453</v>
          </cell>
          <cell r="C584" t="str">
            <v>A04537G</v>
          </cell>
          <cell r="D584">
            <v>0</v>
          </cell>
          <cell r="E584">
            <v>21710</v>
          </cell>
          <cell r="F584" t="str">
            <v>ELECTRONICS / COMMUNICATIONS MAINTENANCE SHOP</v>
          </cell>
          <cell r="G584" t="str">
            <v>A</v>
          </cell>
          <cell r="H584" t="str">
            <v>ENTERPRISE LAND MOB</v>
          </cell>
          <cell r="I584"/>
          <cell r="J584" t="str">
            <v>XG-100M</v>
          </cell>
          <cell r="K584"/>
          <cell r="L584"/>
          <cell r="M584"/>
        </row>
        <row r="585">
          <cell r="B585" t="str">
            <v>A0454</v>
          </cell>
          <cell r="C585" t="str">
            <v>A04547G</v>
          </cell>
          <cell r="D585">
            <v>0</v>
          </cell>
          <cell r="E585">
            <v>21710</v>
          </cell>
          <cell r="F585" t="str">
            <v>ELECTRONICS / COMMUNICATIONS MAINTENANCE SHOP</v>
          </cell>
          <cell r="G585" t="str">
            <v>A</v>
          </cell>
          <cell r="H585" t="str">
            <v>INTELLIGENCE SERVER - WINDOWS (CENTRIX)</v>
          </cell>
          <cell r="I585"/>
          <cell r="J585"/>
          <cell r="K585"/>
          <cell r="L585"/>
          <cell r="M585"/>
        </row>
        <row r="586">
          <cell r="B586" t="str">
            <v>A0455</v>
          </cell>
          <cell r="C586" t="str">
            <v>A04557G</v>
          </cell>
          <cell r="D586">
            <v>0</v>
          </cell>
          <cell r="E586">
            <v>21710</v>
          </cell>
          <cell r="F586" t="str">
            <v>ELECTRONICS / COMMUNICATIONS MAINTENANCE SHOP</v>
          </cell>
          <cell r="G586" t="str">
            <v>A</v>
          </cell>
          <cell r="H586" t="str">
            <v>COMMAND AND CONTROL</v>
          </cell>
          <cell r="I586" t="str">
            <v>VIASAT INC.</v>
          </cell>
          <cell r="J586" t="str">
            <v>AN/ASQ-249</v>
          </cell>
          <cell r="K586"/>
          <cell r="L586"/>
          <cell r="M586"/>
        </row>
        <row r="587">
          <cell r="B587" t="str">
            <v>A0456</v>
          </cell>
          <cell r="C587" t="str">
            <v>A04567G</v>
          </cell>
          <cell r="D587">
            <v>0</v>
          </cell>
          <cell r="E587">
            <v>21710</v>
          </cell>
          <cell r="F587" t="str">
            <v>ELECTRONICS / COMMUNICATIONS MAINTENANCE SHOP</v>
          </cell>
          <cell r="G587" t="str">
            <v>A</v>
          </cell>
          <cell r="H587" t="str">
            <v>INTELLIGENCE WORKSTATION (CENTRIX)</v>
          </cell>
          <cell r="I587"/>
          <cell r="J587"/>
          <cell r="K587"/>
          <cell r="L587"/>
          <cell r="M587"/>
        </row>
        <row r="588">
          <cell r="B588" t="str">
            <v>A0457</v>
          </cell>
          <cell r="C588" t="str">
            <v>A04577G</v>
          </cell>
          <cell r="D588">
            <v>0</v>
          </cell>
          <cell r="E588">
            <v>21710</v>
          </cell>
          <cell r="F588" t="str">
            <v>ELECTRONICS / COMMUNICATIONS MAINTENANCE SHOP</v>
          </cell>
          <cell r="G588" t="str">
            <v>A</v>
          </cell>
          <cell r="H588" t="str">
            <v>JOINT LIGHT TACTICAL VEHICLE (JLTV) MRC-145B</v>
          </cell>
          <cell r="I588"/>
          <cell r="J588"/>
          <cell r="K588"/>
          <cell r="L588" t="str">
            <v>LJ</v>
          </cell>
          <cell r="M588" t="str">
            <v>C</v>
          </cell>
        </row>
        <row r="589">
          <cell r="B589" t="str">
            <v>A0458</v>
          </cell>
          <cell r="C589" t="str">
            <v>A04587G</v>
          </cell>
          <cell r="D589">
            <v>0</v>
          </cell>
          <cell r="E589">
            <v>21710</v>
          </cell>
          <cell r="F589" t="str">
            <v>ELECTRONICS / COMMUNICATIONS MAINTENANCE SHOP</v>
          </cell>
          <cell r="G589" t="str">
            <v>A</v>
          </cell>
          <cell r="H589" t="str">
            <v>JOINT LIGHT TACTICAL VEHICLE (JLTV) MRC-148</v>
          </cell>
          <cell r="I589"/>
          <cell r="J589"/>
          <cell r="K589"/>
          <cell r="L589" t="str">
            <v>LK</v>
          </cell>
          <cell r="M589" t="str">
            <v>C</v>
          </cell>
        </row>
        <row r="590">
          <cell r="B590" t="str">
            <v>A0459</v>
          </cell>
          <cell r="C590" t="str">
            <v>A04597G</v>
          </cell>
          <cell r="D590">
            <v>0</v>
          </cell>
          <cell r="E590">
            <v>21710</v>
          </cell>
          <cell r="F590" t="str">
            <v>ELECTRONICS / COMMUNICATIONS MAINTENANCE SHOP</v>
          </cell>
          <cell r="G590" t="str">
            <v>A</v>
          </cell>
          <cell r="H590" t="str">
            <v>TELEPHONE CIRCUIT,O</v>
          </cell>
          <cell r="I590"/>
          <cell r="J590"/>
          <cell r="K590"/>
          <cell r="L590"/>
          <cell r="M590"/>
        </row>
        <row r="591">
          <cell r="B591" t="str">
            <v>A0460</v>
          </cell>
          <cell r="C591" t="str">
            <v>A04607G</v>
          </cell>
          <cell r="D591">
            <v>0</v>
          </cell>
          <cell r="E591">
            <v>21710</v>
          </cell>
          <cell r="F591" t="str">
            <v>ELECTRONICS / COMMUNICATIONS MAINTENANCE SHOP</v>
          </cell>
          <cell r="G591" t="str">
            <v>A</v>
          </cell>
          <cell r="H591" t="str">
            <v>COMPUTER SYSTEM,DIG</v>
          </cell>
          <cell r="I591" t="str">
            <v>PANASONIC</v>
          </cell>
          <cell r="J591" t="str">
            <v>AN/PLC-1</v>
          </cell>
          <cell r="K591" t="str">
            <v>N</v>
          </cell>
          <cell r="L591"/>
          <cell r="M591"/>
        </row>
        <row r="592">
          <cell r="B592" t="str">
            <v>A0460</v>
          </cell>
          <cell r="C592" t="str">
            <v>A04607GA</v>
          </cell>
          <cell r="D592">
            <v>0</v>
          </cell>
          <cell r="E592">
            <v>21710</v>
          </cell>
          <cell r="F592" t="str">
            <v>ELECTRONICS / COMMUNICATIONS MAINTENANCE SHOP</v>
          </cell>
          <cell r="G592" t="str">
            <v>A</v>
          </cell>
          <cell r="H592" t="str">
            <v>COMPUTER SYSTEM,DIG</v>
          </cell>
          <cell r="I592" t="str">
            <v>PANASONIC</v>
          </cell>
          <cell r="J592" t="str">
            <v>AN/PLC-1</v>
          </cell>
          <cell r="K592" t="str">
            <v>N</v>
          </cell>
          <cell r="L592"/>
          <cell r="M592"/>
        </row>
        <row r="593">
          <cell r="B593" t="str">
            <v>A0461</v>
          </cell>
          <cell r="C593" t="str">
            <v>A04617G</v>
          </cell>
          <cell r="D593">
            <v>0</v>
          </cell>
          <cell r="E593">
            <v>21710</v>
          </cell>
          <cell r="F593" t="str">
            <v>ELECTRONICS / COMMUNICATIONS MAINTENANCE SHOP</v>
          </cell>
          <cell r="G593" t="str">
            <v>A</v>
          </cell>
          <cell r="H593" t="str">
            <v>COMMUNICATION SYSTE</v>
          </cell>
          <cell r="I593"/>
          <cell r="J593" t="str">
            <v>M10IBASE-AC</v>
          </cell>
          <cell r="K593"/>
          <cell r="L593"/>
          <cell r="M593"/>
        </row>
        <row r="594">
          <cell r="B594" t="str">
            <v>A0461</v>
          </cell>
          <cell r="C594" t="str">
            <v>A04617GA</v>
          </cell>
          <cell r="D594">
            <v>0</v>
          </cell>
          <cell r="E594">
            <v>21710</v>
          </cell>
          <cell r="F594" t="str">
            <v>ELECTRONICS / COMMUNICATIONS MAINTENANCE SHOP</v>
          </cell>
          <cell r="G594" t="str">
            <v>A</v>
          </cell>
          <cell r="H594" t="str">
            <v>COMMUNICATION SYSTE</v>
          </cell>
          <cell r="I594"/>
          <cell r="J594" t="str">
            <v>M10IBASE-AC</v>
          </cell>
          <cell r="K594"/>
          <cell r="L594"/>
          <cell r="M594"/>
        </row>
        <row r="595">
          <cell r="B595" t="str">
            <v>A0462</v>
          </cell>
          <cell r="C595" t="str">
            <v>A04627G</v>
          </cell>
          <cell r="D595">
            <v>0</v>
          </cell>
          <cell r="E595">
            <v>21710</v>
          </cell>
          <cell r="F595" t="str">
            <v>ELECTRONICS / COMMUNICATIONS MAINTENANCE SHOP</v>
          </cell>
          <cell r="G595" t="str">
            <v>A</v>
          </cell>
          <cell r="H595" t="str">
            <v>TARGET DESIGNATOR S</v>
          </cell>
          <cell r="I595" t="str">
            <v>CAGE 6VVFO</v>
          </cell>
          <cell r="J595" t="str">
            <v>AN/PSQ-33</v>
          </cell>
          <cell r="K595" t="str">
            <v>Y</v>
          </cell>
          <cell r="L595"/>
          <cell r="M595"/>
        </row>
        <row r="596">
          <cell r="B596" t="str">
            <v>A0463</v>
          </cell>
          <cell r="C596" t="str">
            <v>A04637G</v>
          </cell>
          <cell r="D596">
            <v>0</v>
          </cell>
          <cell r="E596">
            <v>21710</v>
          </cell>
          <cell r="F596" t="str">
            <v>ELECTRONICS / COMMUNICATIONS MAINTENANCE SHOP</v>
          </cell>
          <cell r="G596" t="str">
            <v>A</v>
          </cell>
          <cell r="H596" t="str">
            <v>COMPUTER,DIGITAL</v>
          </cell>
          <cell r="I596"/>
          <cell r="J596" t="str">
            <v>T7910</v>
          </cell>
          <cell r="K596"/>
          <cell r="L596"/>
          <cell r="M596"/>
        </row>
        <row r="597">
          <cell r="B597" t="str">
            <v>A0463</v>
          </cell>
          <cell r="C597" t="str">
            <v>A04637G</v>
          </cell>
          <cell r="D597">
            <v>0</v>
          </cell>
          <cell r="E597">
            <v>21710</v>
          </cell>
          <cell r="F597" t="str">
            <v>ELECTRONICS / COMMUNICATIONS MAINTENANCE SHOP</v>
          </cell>
          <cell r="G597" t="str">
            <v>A</v>
          </cell>
          <cell r="H597" t="str">
            <v>COMPUTER,DIGITAL</v>
          </cell>
          <cell r="I597"/>
          <cell r="J597" t="str">
            <v>T7610 1TB</v>
          </cell>
          <cell r="K597"/>
          <cell r="L597"/>
          <cell r="M597"/>
        </row>
        <row r="598">
          <cell r="B598" t="str">
            <v>A0464</v>
          </cell>
          <cell r="C598" t="str">
            <v>A04647G</v>
          </cell>
          <cell r="D598">
            <v>0</v>
          </cell>
          <cell r="E598">
            <v>21710</v>
          </cell>
          <cell r="F598" t="str">
            <v>ELECTRONICS / COMMUNICATIONS MAINTENANCE SHOP</v>
          </cell>
          <cell r="G598" t="str">
            <v>A</v>
          </cell>
          <cell r="H598" t="str">
            <v>INTERROGATER</v>
          </cell>
          <cell r="I598"/>
          <cell r="J598"/>
          <cell r="K598"/>
          <cell r="L598" t="str">
            <v>M2</v>
          </cell>
          <cell r="M598" t="str">
            <v>C</v>
          </cell>
        </row>
        <row r="599">
          <cell r="B599" t="str">
            <v>A0466</v>
          </cell>
          <cell r="C599" t="str">
            <v>A04667G</v>
          </cell>
          <cell r="D599">
            <v>0</v>
          </cell>
          <cell r="E599">
            <v>21710</v>
          </cell>
          <cell r="F599" t="str">
            <v>ELECTRONICS / COMMUNICATIONS MAINTENANCE SHOP</v>
          </cell>
          <cell r="G599" t="str">
            <v>A</v>
          </cell>
          <cell r="H599" t="str">
            <v>COMPUTER SET,DIGITA</v>
          </cell>
          <cell r="I599"/>
          <cell r="J599" t="str">
            <v>UDP21AR-U2MC-500</v>
          </cell>
          <cell r="K599"/>
          <cell r="L599"/>
          <cell r="M599"/>
        </row>
        <row r="600">
          <cell r="B600" t="str">
            <v>A0466</v>
          </cell>
          <cell r="C600" t="str">
            <v>A04667GA</v>
          </cell>
          <cell r="D600">
            <v>0</v>
          </cell>
          <cell r="E600">
            <v>21710</v>
          </cell>
          <cell r="F600" t="str">
            <v>ELECTRONICS / COMMUNICATIONS MAINTENANCE SHOP</v>
          </cell>
          <cell r="G600" t="str">
            <v>A</v>
          </cell>
          <cell r="H600" t="str">
            <v>COMPUTER SET,DIGITA</v>
          </cell>
          <cell r="I600"/>
          <cell r="J600" t="str">
            <v>UDP21AR-U2MC-500</v>
          </cell>
          <cell r="K600"/>
          <cell r="L600"/>
          <cell r="M600"/>
        </row>
        <row r="601">
          <cell r="B601" t="str">
            <v>A0467</v>
          </cell>
          <cell r="C601" t="str">
            <v>A04677G</v>
          </cell>
          <cell r="D601">
            <v>0</v>
          </cell>
          <cell r="E601">
            <v>21710</v>
          </cell>
          <cell r="F601" t="str">
            <v>ELECTRONICS / COMMUNICATIONS MAINTENANCE SHOP</v>
          </cell>
          <cell r="G601" t="str">
            <v>A</v>
          </cell>
          <cell r="H601" t="str">
            <v>TELEPHONE CIRCUIT,O</v>
          </cell>
          <cell r="I601"/>
          <cell r="J601"/>
          <cell r="K601"/>
          <cell r="L601"/>
          <cell r="M601"/>
        </row>
        <row r="602">
          <cell r="B602" t="str">
            <v>A0468</v>
          </cell>
          <cell r="C602" t="str">
            <v>A04687G</v>
          </cell>
          <cell r="D602">
            <v>0</v>
          </cell>
          <cell r="E602">
            <v>21710</v>
          </cell>
          <cell r="F602" t="str">
            <v>ELECTRONICS / COMMUNICATIONS MAINTENANCE SHOP</v>
          </cell>
          <cell r="G602" t="str">
            <v>A</v>
          </cell>
          <cell r="H602" t="str">
            <v>TELEPHONE CIRCUIT,O</v>
          </cell>
          <cell r="I602"/>
          <cell r="J602" t="str">
            <v>316K47</v>
          </cell>
          <cell r="K602"/>
          <cell r="L602"/>
          <cell r="M602"/>
        </row>
        <row r="603">
          <cell r="B603" t="str">
            <v>A0469</v>
          </cell>
          <cell r="C603" t="str">
            <v>A04697G</v>
          </cell>
          <cell r="D603">
            <v>0</v>
          </cell>
          <cell r="E603">
            <v>21710</v>
          </cell>
          <cell r="F603" t="str">
            <v>ELECTRONICS / COMMUNICATIONS MAINTENANCE SHOP</v>
          </cell>
          <cell r="G603" t="str">
            <v>A</v>
          </cell>
          <cell r="H603" t="str">
            <v>PUBLIC ADDRESS GROU</v>
          </cell>
          <cell r="I603"/>
          <cell r="J603" t="str">
            <v>16004E0000-0</v>
          </cell>
          <cell r="K603"/>
          <cell r="L603"/>
          <cell r="M603"/>
        </row>
        <row r="604">
          <cell r="B604" t="str">
            <v>A0470</v>
          </cell>
          <cell r="C604" t="str">
            <v>A04707G</v>
          </cell>
          <cell r="D604">
            <v>0</v>
          </cell>
          <cell r="E604">
            <v>21710</v>
          </cell>
          <cell r="F604" t="str">
            <v>ELECTRONICS / COMMUNICATIONS MAINTENANCE SHOP</v>
          </cell>
          <cell r="G604" t="str">
            <v>A</v>
          </cell>
          <cell r="H604" t="str">
            <v>PUBLIC ADDRESS GROU</v>
          </cell>
          <cell r="I604"/>
          <cell r="J604" t="str">
            <v>16004F0000-0</v>
          </cell>
          <cell r="K604"/>
          <cell r="L604"/>
          <cell r="M604"/>
        </row>
        <row r="605">
          <cell r="B605" t="str">
            <v>A0470</v>
          </cell>
          <cell r="C605" t="str">
            <v>A04707G</v>
          </cell>
          <cell r="D605">
            <v>0</v>
          </cell>
          <cell r="E605">
            <v>21710</v>
          </cell>
          <cell r="F605" t="str">
            <v>ELECTRONICS / COMMUNICATIONS MAINTENANCE SHOP</v>
          </cell>
          <cell r="G605" t="str">
            <v>A</v>
          </cell>
          <cell r="H605" t="str">
            <v>PUBLIC ADDRESS GROU</v>
          </cell>
          <cell r="I605"/>
          <cell r="J605"/>
          <cell r="K605"/>
          <cell r="L605"/>
          <cell r="M605"/>
        </row>
        <row r="606">
          <cell r="B606" t="str">
            <v>A0471</v>
          </cell>
          <cell r="C606" t="str">
            <v>A04717G</v>
          </cell>
          <cell r="D606">
            <v>0</v>
          </cell>
          <cell r="E606">
            <v>21710</v>
          </cell>
          <cell r="F606" t="str">
            <v>ELECTRONICS / COMMUNICATIONS MAINTENANCE SHOP</v>
          </cell>
          <cell r="G606" t="str">
            <v>A</v>
          </cell>
          <cell r="H606" t="str">
            <v>MARINE SPECIAL OPER</v>
          </cell>
          <cell r="I606"/>
          <cell r="J606" t="str">
            <v>16004B0000-0</v>
          </cell>
          <cell r="K606"/>
          <cell r="L606"/>
          <cell r="M606"/>
        </row>
        <row r="607">
          <cell r="B607" t="str">
            <v>A0472</v>
          </cell>
          <cell r="C607" t="str">
            <v>A04727G</v>
          </cell>
          <cell r="D607">
            <v>0</v>
          </cell>
          <cell r="E607">
            <v>21710</v>
          </cell>
          <cell r="F607" t="str">
            <v>ELECTRONICS / COMMUNICATIONS MAINTENANCE SHOP</v>
          </cell>
          <cell r="G607" t="str">
            <v>A</v>
          </cell>
          <cell r="H607" t="str">
            <v>SOFT DEPLOYABLE NODE - MEDIUM</v>
          </cell>
          <cell r="I607"/>
          <cell r="J607"/>
          <cell r="K607"/>
          <cell r="L607"/>
          <cell r="M607"/>
        </row>
        <row r="608">
          <cell r="B608" t="str">
            <v>A0473</v>
          </cell>
          <cell r="C608" t="str">
            <v>A04737G</v>
          </cell>
          <cell r="D608">
            <v>0</v>
          </cell>
          <cell r="E608">
            <v>21710</v>
          </cell>
          <cell r="F608" t="str">
            <v>ELECTRONICS / COMMUNICATIONS MAINTENANCE SHOP</v>
          </cell>
          <cell r="G608" t="str">
            <v>A</v>
          </cell>
          <cell r="H608" t="str">
            <v>TEST SET,ANTENNA AL</v>
          </cell>
          <cell r="I608" t="str">
            <v>GATR</v>
          </cell>
          <cell r="J608" t="str">
            <v>MK-3470/TSC</v>
          </cell>
          <cell r="K608" t="str">
            <v>N</v>
          </cell>
          <cell r="L608"/>
          <cell r="M608"/>
        </row>
        <row r="609">
          <cell r="B609" t="str">
            <v>A0474</v>
          </cell>
          <cell r="C609" t="str">
            <v>A04747G</v>
          </cell>
          <cell r="D609">
            <v>0</v>
          </cell>
          <cell r="E609">
            <v>21710</v>
          </cell>
          <cell r="F609" t="str">
            <v>ELECTRONICS / COMMUNICATIONS MAINTENANCE SHOP</v>
          </cell>
          <cell r="G609" t="str">
            <v>A</v>
          </cell>
          <cell r="H609" t="str">
            <v>SECURITY DATA SYSTE</v>
          </cell>
          <cell r="I609"/>
          <cell r="J609" t="str">
            <v>AN/UYK-168(V)1</v>
          </cell>
          <cell r="K609"/>
          <cell r="L609"/>
          <cell r="M609"/>
        </row>
        <row r="610">
          <cell r="B610" t="str">
            <v>A0499</v>
          </cell>
          <cell r="C610" t="str">
            <v>A04997G</v>
          </cell>
          <cell r="D610">
            <v>0</v>
          </cell>
          <cell r="E610">
            <v>21710</v>
          </cell>
          <cell r="F610" t="str">
            <v>ELECTRONICS / COMMUNICATIONS MAINTENANCE SHOP</v>
          </cell>
          <cell r="G610" t="str">
            <v>A</v>
          </cell>
          <cell r="H610" t="str">
            <v>SYSTEM CONTROL GROU</v>
          </cell>
          <cell r="I610" t="str">
            <v>SPAWAR CHARL</v>
          </cell>
          <cell r="J610" t="str">
            <v>AN/TSQ-227A</v>
          </cell>
          <cell r="K610" t="str">
            <v>Y</v>
          </cell>
          <cell r="L610" t="str">
            <v>43</v>
          </cell>
          <cell r="M610" t="str">
            <v>C</v>
          </cell>
        </row>
        <row r="611">
          <cell r="B611" t="str">
            <v>A0499</v>
          </cell>
          <cell r="C611" t="str">
            <v>A04997G</v>
          </cell>
          <cell r="D611">
            <v>0</v>
          </cell>
          <cell r="E611">
            <v>21710</v>
          </cell>
          <cell r="F611" t="str">
            <v>ELECTRONICS / COMMUNICATIONS MAINTENANCE SHOP</v>
          </cell>
          <cell r="G611" t="str">
            <v>A</v>
          </cell>
          <cell r="H611" t="str">
            <v>SYSTEM CONTROL GROU</v>
          </cell>
          <cell r="I611" t="str">
            <v>GD C4S</v>
          </cell>
          <cell r="J611" t="str">
            <v>AN/TSQ227</v>
          </cell>
          <cell r="K611" t="str">
            <v>Y</v>
          </cell>
          <cell r="L611" t="str">
            <v>43</v>
          </cell>
          <cell r="M611" t="str">
            <v>C</v>
          </cell>
        </row>
        <row r="612">
          <cell r="B612" t="str">
            <v>A0501</v>
          </cell>
          <cell r="C612" t="str">
            <v>A05017G</v>
          </cell>
          <cell r="D612">
            <v>0</v>
          </cell>
          <cell r="E612">
            <v>21710</v>
          </cell>
          <cell r="F612" t="str">
            <v>ELECTRONICS / COMMUNICATIONS MAINTENANCE SHOP</v>
          </cell>
          <cell r="G612" t="str">
            <v>A</v>
          </cell>
          <cell r="H612" t="str">
            <v>DEP GEO IN LIB(DGIL</v>
          </cell>
          <cell r="I612" t="str">
            <v>NG, TASC</v>
          </cell>
          <cell r="J612" t="str">
            <v>DX-282GR150SI</v>
          </cell>
          <cell r="K612" t="str">
            <v>N</v>
          </cell>
          <cell r="L612" t="str">
            <v>HY</v>
          </cell>
          <cell r="M612" t="str">
            <v>C</v>
          </cell>
        </row>
        <row r="613">
          <cell r="B613" t="str">
            <v>A0501</v>
          </cell>
          <cell r="C613" t="str">
            <v>A05017G</v>
          </cell>
          <cell r="D613">
            <v>0</v>
          </cell>
          <cell r="E613">
            <v>21710</v>
          </cell>
          <cell r="F613" t="str">
            <v>ELECTRONICS / COMMUNICATIONS MAINTENANCE SHOP</v>
          </cell>
          <cell r="G613" t="str">
            <v>A</v>
          </cell>
          <cell r="H613" t="str">
            <v>DIGITAL TOPOGRAPHIC</v>
          </cell>
          <cell r="I613" t="str">
            <v>NSWC</v>
          </cell>
          <cell r="J613" t="str">
            <v>AN/GSQ-281(V)1</v>
          </cell>
          <cell r="K613" t="str">
            <v>N</v>
          </cell>
          <cell r="L613" t="str">
            <v>HY</v>
          </cell>
          <cell r="M613" t="str">
            <v>C</v>
          </cell>
        </row>
        <row r="614">
          <cell r="B614" t="str">
            <v>A0502</v>
          </cell>
          <cell r="C614" t="str">
            <v>A05027G</v>
          </cell>
          <cell r="D614">
            <v>0</v>
          </cell>
          <cell r="E614">
            <v>21710</v>
          </cell>
          <cell r="F614" t="str">
            <v>ELECTRONICS / COMMUNICATIONS MAINTENANCE SHOP</v>
          </cell>
          <cell r="G614" t="str">
            <v>A</v>
          </cell>
          <cell r="H614" t="str">
            <v>DIGITAL TOPOGRAPHIC</v>
          </cell>
          <cell r="I614" t="str">
            <v>NSWC</v>
          </cell>
          <cell r="J614" t="str">
            <v>AN/GSQ-280(V)1</v>
          </cell>
          <cell r="K614" t="str">
            <v>N</v>
          </cell>
          <cell r="L614" t="str">
            <v>HW</v>
          </cell>
          <cell r="M614" t="str">
            <v>C</v>
          </cell>
        </row>
        <row r="615">
          <cell r="B615" t="str">
            <v>A0502</v>
          </cell>
          <cell r="C615" t="str">
            <v>A05027G</v>
          </cell>
          <cell r="D615">
            <v>0</v>
          </cell>
          <cell r="E615">
            <v>21710</v>
          </cell>
          <cell r="F615" t="str">
            <v>ELECTRONICS / COMMUNICATIONS MAINTENANCE SHOP</v>
          </cell>
          <cell r="G615" t="str">
            <v>A</v>
          </cell>
          <cell r="H615" t="str">
            <v>TAC GEO IN LIB(TGIL</v>
          </cell>
          <cell r="I615" t="str">
            <v>NG, TASC</v>
          </cell>
          <cell r="J615" t="str">
            <v>PE6600</v>
          </cell>
          <cell r="K615" t="str">
            <v>N</v>
          </cell>
          <cell r="L615" t="str">
            <v>HW</v>
          </cell>
          <cell r="M615" t="str">
            <v>C</v>
          </cell>
        </row>
        <row r="616">
          <cell r="B616" t="str">
            <v>A0503</v>
          </cell>
          <cell r="C616" t="str">
            <v>A05037G</v>
          </cell>
          <cell r="D616">
            <v>0</v>
          </cell>
          <cell r="E616">
            <v>21710</v>
          </cell>
          <cell r="F616" t="str">
            <v>ELECTRONICS / COMMUNICATIONS MAINTENANCE SHOP</v>
          </cell>
          <cell r="G616" t="str">
            <v>A</v>
          </cell>
          <cell r="H616" t="str">
            <v>DIGITAL TOPOGRAPHIC</v>
          </cell>
          <cell r="I616" t="str">
            <v>NSWC</v>
          </cell>
          <cell r="J616" t="str">
            <v>AN/GSQ-280(V)2</v>
          </cell>
          <cell r="K616" t="str">
            <v>N</v>
          </cell>
          <cell r="L616" t="str">
            <v>HX</v>
          </cell>
          <cell r="M616" t="str">
            <v>C</v>
          </cell>
        </row>
        <row r="617">
          <cell r="B617" t="str">
            <v>A0503</v>
          </cell>
          <cell r="C617" t="str">
            <v>A05037G</v>
          </cell>
          <cell r="D617">
            <v>0</v>
          </cell>
          <cell r="E617">
            <v>21710</v>
          </cell>
          <cell r="F617" t="str">
            <v>ELECTRONICS / COMMUNICATIONS MAINTENANCE SHOP</v>
          </cell>
          <cell r="G617" t="str">
            <v>A</v>
          </cell>
          <cell r="H617" t="str">
            <v>DEP GEO IN LIB SVR</v>
          </cell>
          <cell r="I617" t="str">
            <v>OPTIA</v>
          </cell>
          <cell r="J617" t="str">
            <v>DX-282GR150SI</v>
          </cell>
          <cell r="K617" t="str">
            <v>N</v>
          </cell>
          <cell r="L617" t="str">
            <v>HX</v>
          </cell>
          <cell r="M617" t="str">
            <v>C</v>
          </cell>
        </row>
        <row r="618">
          <cell r="B618" t="str">
            <v>A0504</v>
          </cell>
          <cell r="C618" t="str">
            <v>A05047G</v>
          </cell>
          <cell r="D618">
            <v>0</v>
          </cell>
          <cell r="E618">
            <v>21710</v>
          </cell>
          <cell r="F618" t="str">
            <v>ELECTRONICS / COMMUNICATIONS MAINTENANCE SHOP</v>
          </cell>
          <cell r="G618" t="str">
            <v>A</v>
          </cell>
          <cell r="H618" t="str">
            <v>DIG TER AN MAP SYS</v>
          </cell>
          <cell r="I618" t="str">
            <v>NG, TASC</v>
          </cell>
          <cell r="J618" t="str">
            <v>MPSV11083-200-05</v>
          </cell>
          <cell r="K618" t="str">
            <v>N</v>
          </cell>
          <cell r="L618" t="str">
            <v>HZ</v>
          </cell>
          <cell r="M618" t="str">
            <v>C</v>
          </cell>
        </row>
        <row r="619">
          <cell r="B619" t="str">
            <v>A0504</v>
          </cell>
          <cell r="C619" t="str">
            <v>A05047G</v>
          </cell>
          <cell r="D619">
            <v>0</v>
          </cell>
          <cell r="E619">
            <v>21710</v>
          </cell>
          <cell r="F619" t="str">
            <v>ELECTRONICS / COMMUNICATIONS MAINTENANCE SHOP</v>
          </cell>
          <cell r="G619" t="str">
            <v>A</v>
          </cell>
          <cell r="H619" t="str">
            <v>DIGITAL TOPOGRAPHIC</v>
          </cell>
          <cell r="I619" t="str">
            <v>NSWC</v>
          </cell>
          <cell r="J619" t="str">
            <v>AN/GSQ-281(V)2</v>
          </cell>
          <cell r="K619" t="str">
            <v>N</v>
          </cell>
          <cell r="L619" t="str">
            <v>HZ</v>
          </cell>
          <cell r="M619" t="str">
            <v>C</v>
          </cell>
        </row>
        <row r="620">
          <cell r="B620" t="str">
            <v>A0504</v>
          </cell>
          <cell r="C620" t="str">
            <v>A05047G</v>
          </cell>
          <cell r="D620">
            <v>0</v>
          </cell>
          <cell r="E620">
            <v>21710</v>
          </cell>
          <cell r="F620" t="str">
            <v>ELECTRONICS / COMMUNICATIONS MAINTENANCE SHOP</v>
          </cell>
          <cell r="G620" t="str">
            <v>A</v>
          </cell>
          <cell r="H620" t="str">
            <v>DIGITAL TERRAIN ANA</v>
          </cell>
          <cell r="I620" t="str">
            <v>ARL</v>
          </cell>
          <cell r="J620" t="str">
            <v>AN/PYQ1</v>
          </cell>
          <cell r="K620" t="str">
            <v>N</v>
          </cell>
          <cell r="L620" t="str">
            <v>HZ</v>
          </cell>
          <cell r="M620" t="str">
            <v>C</v>
          </cell>
        </row>
        <row r="621">
          <cell r="B621" t="str">
            <v>A0511</v>
          </cell>
          <cell r="C621" t="str">
            <v>A05117G</v>
          </cell>
          <cell r="D621">
            <v>0</v>
          </cell>
          <cell r="E621">
            <v>21710</v>
          </cell>
          <cell r="F621" t="str">
            <v>ELECTRONICS / COMMUNICATIONS MAINTENANCE SHOP</v>
          </cell>
          <cell r="G621" t="str">
            <v>A</v>
          </cell>
          <cell r="H621" t="str">
            <v>ELECTRONIC SHOP,SHE</v>
          </cell>
          <cell r="I621" t="str">
            <v>TOBYHANNA AR</v>
          </cell>
          <cell r="J621" t="str">
            <v>AN/MSM108</v>
          </cell>
          <cell r="K621"/>
          <cell r="L621"/>
          <cell r="M621"/>
        </row>
        <row r="622">
          <cell r="B622" t="str">
            <v>A0617</v>
          </cell>
          <cell r="C622" t="str">
            <v>A06177G</v>
          </cell>
          <cell r="D622">
            <v>0</v>
          </cell>
          <cell r="E622">
            <v>21710</v>
          </cell>
          <cell r="F622" t="str">
            <v>ELECTRONICS / COMMUNICATIONS MAINTENANCE SHOP</v>
          </cell>
          <cell r="G622" t="str">
            <v>A</v>
          </cell>
          <cell r="H622" t="str">
            <v>TEST SET,ELECTRONIC</v>
          </cell>
          <cell r="I622" t="str">
            <v>PENTASTER</v>
          </cell>
          <cell r="J622" t="str">
            <v>92006A0000</v>
          </cell>
          <cell r="K622" t="str">
            <v>N</v>
          </cell>
          <cell r="L622"/>
          <cell r="M622"/>
        </row>
        <row r="623">
          <cell r="B623" t="str">
            <v>A0652</v>
          </cell>
          <cell r="C623" t="str">
            <v>A06527G</v>
          </cell>
          <cell r="D623">
            <v>0</v>
          </cell>
          <cell r="E623">
            <v>21710</v>
          </cell>
          <cell r="F623" t="str">
            <v>ELECTRONICS / COMMUNICATIONS MAINTENANCE SHOP</v>
          </cell>
          <cell r="G623" t="str">
            <v>A</v>
          </cell>
          <cell r="H623" t="str">
            <v>CONVERTER FIBER OPT</v>
          </cell>
          <cell r="I623" t="str">
            <v>ITT</v>
          </cell>
          <cell r="J623" t="str">
            <v>AN/GSC54</v>
          </cell>
          <cell r="K623" t="str">
            <v>N</v>
          </cell>
          <cell r="L623" t="str">
            <v>K3</v>
          </cell>
          <cell r="M623" t="str">
            <v>C</v>
          </cell>
        </row>
        <row r="624">
          <cell r="B624" t="str">
            <v>A0666</v>
          </cell>
          <cell r="C624" t="str">
            <v>A06667G</v>
          </cell>
          <cell r="D624">
            <v>0</v>
          </cell>
          <cell r="E624">
            <v>21710</v>
          </cell>
          <cell r="F624" t="str">
            <v>ELECTRONICS / COMMUNICATIONS MAINTENANCE SHOP</v>
          </cell>
          <cell r="G624" t="str">
            <v>A</v>
          </cell>
          <cell r="H624" t="str">
            <v>SYNTHESIZER,ELECTRI</v>
          </cell>
          <cell r="I624" t="str">
            <v>HEWLETT PACK</v>
          </cell>
          <cell r="J624" t="str">
            <v>HP3325B</v>
          </cell>
          <cell r="K624" t="str">
            <v>M</v>
          </cell>
          <cell r="L624"/>
          <cell r="M624"/>
        </row>
        <row r="625">
          <cell r="B625" t="str">
            <v>A0806</v>
          </cell>
          <cell r="C625" t="str">
            <v>A08067G</v>
          </cell>
          <cell r="D625">
            <v>0</v>
          </cell>
          <cell r="E625">
            <v>21710</v>
          </cell>
          <cell r="F625" t="str">
            <v>ELECTRONICS / COMMUNICATIONS MAINTENANCE SHOP</v>
          </cell>
          <cell r="G625" t="str">
            <v>A</v>
          </cell>
          <cell r="H625" t="str">
            <v>DEFENSE SATELLITE C</v>
          </cell>
          <cell r="I625" t="str">
            <v>HARRIS CORP</v>
          </cell>
          <cell r="J625"/>
          <cell r="K625"/>
          <cell r="L625" t="str">
            <v>B9</v>
          </cell>
          <cell r="M625" t="str">
            <v>C</v>
          </cell>
        </row>
        <row r="626">
          <cell r="B626" t="str">
            <v>A0807</v>
          </cell>
          <cell r="C626" t="str">
            <v>A08077G</v>
          </cell>
          <cell r="D626">
            <v>0</v>
          </cell>
          <cell r="E626">
            <v>21710</v>
          </cell>
          <cell r="F626" t="str">
            <v>ELECTRONICS / COMMUNICATIONS MAINTENANCE SHOP</v>
          </cell>
          <cell r="G626" t="str">
            <v>A</v>
          </cell>
          <cell r="H626" t="str">
            <v>DEFENSE SATELLITE C</v>
          </cell>
          <cell r="I626" t="str">
            <v>HARRIS CORP</v>
          </cell>
          <cell r="J626"/>
          <cell r="K626"/>
          <cell r="L626" t="str">
            <v>UN</v>
          </cell>
          <cell r="M626" t="str">
            <v>C</v>
          </cell>
        </row>
        <row r="627">
          <cell r="B627" t="str">
            <v>A0808</v>
          </cell>
          <cell r="C627" t="str">
            <v>A08087G</v>
          </cell>
          <cell r="D627">
            <v>0</v>
          </cell>
          <cell r="E627">
            <v>21710</v>
          </cell>
          <cell r="F627" t="str">
            <v>ELECTRONICS / COMMUNICATIONS MAINTENANCE SHOP</v>
          </cell>
          <cell r="G627" t="str">
            <v>A</v>
          </cell>
          <cell r="H627" t="str">
            <v>SURVEY SYSTEM,NAVIG</v>
          </cell>
          <cell r="I627" t="str">
            <v>TRIMBLE</v>
          </cell>
          <cell r="J627" t="str">
            <v>AN/GSN-14</v>
          </cell>
          <cell r="K627" t="str">
            <v>Y</v>
          </cell>
          <cell r="L627" t="str">
            <v>DQ</v>
          </cell>
          <cell r="M627" t="str">
            <v>C</v>
          </cell>
        </row>
        <row r="628">
          <cell r="B628" t="str">
            <v>A0808</v>
          </cell>
          <cell r="C628" t="str">
            <v>A08087GA</v>
          </cell>
          <cell r="D628">
            <v>0</v>
          </cell>
          <cell r="E628">
            <v>21710</v>
          </cell>
          <cell r="F628" t="str">
            <v>ELECTRONICS / COMMUNICATIONS MAINTENANCE SHOP</v>
          </cell>
          <cell r="G628" t="str">
            <v>A</v>
          </cell>
          <cell r="H628" t="str">
            <v>SURVEY SYSTEM,NAVIG</v>
          </cell>
          <cell r="I628" t="str">
            <v>TRIMBLE</v>
          </cell>
          <cell r="J628" t="str">
            <v>AN/GSN-14</v>
          </cell>
          <cell r="K628" t="str">
            <v>Y</v>
          </cell>
          <cell r="L628"/>
          <cell r="M628"/>
        </row>
        <row r="629">
          <cell r="B629" t="str">
            <v>A0814</v>
          </cell>
          <cell r="C629" t="str">
            <v>A08147G</v>
          </cell>
          <cell r="D629">
            <v>0</v>
          </cell>
          <cell r="E629">
            <v>21710</v>
          </cell>
          <cell r="F629" t="str">
            <v>ELECTRONICS / COMMUNICATIONS MAINTENANCE SHOP</v>
          </cell>
          <cell r="G629" t="str">
            <v>A</v>
          </cell>
          <cell r="H629" t="str">
            <v>TERMINAL,SATELLITE</v>
          </cell>
          <cell r="I629" t="str">
            <v>L3 COMM CORP</v>
          </cell>
          <cell r="J629" t="str">
            <v>AN/TSC93D(V)1</v>
          </cell>
          <cell r="K629" t="str">
            <v>Y</v>
          </cell>
          <cell r="L629" t="str">
            <v>BH</v>
          </cell>
          <cell r="M629" t="str">
            <v>C</v>
          </cell>
        </row>
        <row r="630">
          <cell r="B630" t="str">
            <v>A0814</v>
          </cell>
          <cell r="C630" t="str">
            <v>A08147G</v>
          </cell>
          <cell r="D630">
            <v>0</v>
          </cell>
          <cell r="E630">
            <v>21710</v>
          </cell>
          <cell r="F630" t="str">
            <v>ELECTRONICS / COMMUNICATIONS MAINTENANCE SHOP</v>
          </cell>
          <cell r="G630" t="str">
            <v>A</v>
          </cell>
          <cell r="H630" t="str">
            <v>TERMINAL,SATELLITE</v>
          </cell>
          <cell r="I630" t="str">
            <v>L3 COMM CORP</v>
          </cell>
          <cell r="J630" t="str">
            <v>AN/TSC93C(V)1</v>
          </cell>
          <cell r="K630" t="str">
            <v>Y</v>
          </cell>
          <cell r="L630" t="str">
            <v>BH</v>
          </cell>
          <cell r="M630" t="str">
            <v>C</v>
          </cell>
        </row>
        <row r="631">
          <cell r="B631" t="str">
            <v>A0819</v>
          </cell>
          <cell r="C631" t="str">
            <v>A08197G</v>
          </cell>
          <cell r="D631">
            <v>0</v>
          </cell>
          <cell r="E631">
            <v>21710</v>
          </cell>
          <cell r="F631" t="str">
            <v>ELECTRONICS / COMMUNICATIONS MAINTENANCE SHOP</v>
          </cell>
          <cell r="G631" t="str">
            <v>A</v>
          </cell>
          <cell r="H631" t="str">
            <v>GCCS,AN/GYQ-92(V)1</v>
          </cell>
          <cell r="I631" t="str">
            <v>01365</v>
          </cell>
          <cell r="J631" t="str">
            <v>00005A0000-01</v>
          </cell>
          <cell r="K631" t="str">
            <v>Y</v>
          </cell>
          <cell r="L631"/>
          <cell r="M631"/>
        </row>
        <row r="632">
          <cell r="B632" t="str">
            <v>A0819</v>
          </cell>
          <cell r="C632" t="str">
            <v>A08197G</v>
          </cell>
          <cell r="D632">
            <v>0</v>
          </cell>
          <cell r="E632">
            <v>21710</v>
          </cell>
          <cell r="F632" t="str">
            <v>ELECTRONICS / COMMUNICATIONS MAINTENANCE SHOP</v>
          </cell>
          <cell r="G632" t="str">
            <v>A</v>
          </cell>
          <cell r="H632" t="str">
            <v>GCCS,AN/GYQ-92(V)2</v>
          </cell>
          <cell r="I632" t="str">
            <v>01365</v>
          </cell>
          <cell r="J632" t="str">
            <v>00005A0000-02</v>
          </cell>
          <cell r="K632" t="str">
            <v>Y</v>
          </cell>
          <cell r="L632"/>
          <cell r="M632"/>
        </row>
        <row r="633">
          <cell r="B633" t="str">
            <v>A0819</v>
          </cell>
          <cell r="C633" t="str">
            <v>A08197G</v>
          </cell>
          <cell r="D633">
            <v>0</v>
          </cell>
          <cell r="E633">
            <v>21710</v>
          </cell>
          <cell r="F633" t="str">
            <v>ELECTRONICS / COMMUNICATIONS MAINTENANCE SHOP</v>
          </cell>
          <cell r="G633" t="str">
            <v>A</v>
          </cell>
          <cell r="H633" t="str">
            <v>GLOBAL COMMAND AND</v>
          </cell>
          <cell r="I633"/>
          <cell r="J633" t="str">
            <v>AN/GYQ92</v>
          </cell>
          <cell r="K633"/>
          <cell r="L633"/>
          <cell r="M633"/>
        </row>
        <row r="634">
          <cell r="B634" t="str">
            <v>A0830</v>
          </cell>
          <cell r="C634" t="str">
            <v>A08307G</v>
          </cell>
          <cell r="D634">
            <v>0</v>
          </cell>
          <cell r="E634">
            <v>21710</v>
          </cell>
          <cell r="F634" t="str">
            <v>ELECTRONICS / COMMUNICATIONS MAINTENANCE SHOP</v>
          </cell>
          <cell r="G634" t="str">
            <v>A</v>
          </cell>
          <cell r="H634" t="str">
            <v>SURVEY EQUIPMENT HYDROGRAPHIC TACTICAL</v>
          </cell>
          <cell r="I634"/>
          <cell r="J634"/>
          <cell r="K634"/>
          <cell r="L634"/>
          <cell r="M634"/>
        </row>
        <row r="635">
          <cell r="B635" t="str">
            <v>A0870</v>
          </cell>
          <cell r="C635" t="str">
            <v>A08707G</v>
          </cell>
          <cell r="D635">
            <v>0</v>
          </cell>
          <cell r="E635">
            <v>21710</v>
          </cell>
          <cell r="F635" t="str">
            <v>ELECTRONICS / COMMUNICATIONS MAINTENANCE SHOP</v>
          </cell>
          <cell r="G635" t="str">
            <v>A</v>
          </cell>
          <cell r="H635" t="str">
            <v>COMPUTER SYSTEM,DIG</v>
          </cell>
          <cell r="I635" t="str">
            <v>VARIOUS</v>
          </cell>
          <cell r="J635" t="str">
            <v>AN/UYQ69(V)2</v>
          </cell>
          <cell r="K635"/>
          <cell r="L635" t="str">
            <v>6M</v>
          </cell>
          <cell r="M635" t="str">
            <v>C</v>
          </cell>
        </row>
        <row r="636">
          <cell r="B636" t="str">
            <v>A0872</v>
          </cell>
          <cell r="C636" t="str">
            <v>A08727G</v>
          </cell>
          <cell r="D636">
            <v>0</v>
          </cell>
          <cell r="E636">
            <v>21710</v>
          </cell>
          <cell r="F636" t="str">
            <v>ELECTRONICS / COMMUNICATIONS MAINTENANCE SHOP</v>
          </cell>
          <cell r="G636" t="str">
            <v>A</v>
          </cell>
          <cell r="H636" t="str">
            <v>COMMAND AND CONTROL</v>
          </cell>
          <cell r="I636" t="str">
            <v>01365</v>
          </cell>
          <cell r="J636" t="str">
            <v>00012A0000-06</v>
          </cell>
          <cell r="K636" t="str">
            <v>Y</v>
          </cell>
          <cell r="L636" t="str">
            <v>HQ</v>
          </cell>
          <cell r="M636" t="str">
            <v>C</v>
          </cell>
        </row>
        <row r="637">
          <cell r="B637" t="str">
            <v>A0872</v>
          </cell>
          <cell r="C637" t="str">
            <v>A08727G</v>
          </cell>
          <cell r="D637">
            <v>0</v>
          </cell>
          <cell r="E637">
            <v>21710</v>
          </cell>
          <cell r="F637" t="str">
            <v>ELECTRONICS / COMMUNICATIONS MAINTENANCE SHOP</v>
          </cell>
          <cell r="G637" t="str">
            <v>A</v>
          </cell>
          <cell r="H637" t="str">
            <v>COMMAND SYSTEM,TACT</v>
          </cell>
          <cell r="I637"/>
          <cell r="J637" t="str">
            <v>00012A0000-03</v>
          </cell>
          <cell r="K637"/>
          <cell r="L637" t="str">
            <v>HQ</v>
          </cell>
          <cell r="M637" t="str">
            <v>C</v>
          </cell>
        </row>
        <row r="638">
          <cell r="B638" t="str">
            <v>A0872</v>
          </cell>
          <cell r="C638" t="str">
            <v>A08727G</v>
          </cell>
          <cell r="D638">
            <v>0</v>
          </cell>
          <cell r="E638">
            <v>21710</v>
          </cell>
          <cell r="F638" t="str">
            <v>ELECTRONICS / COMMUNICATIONS MAINTENANCE SHOP</v>
          </cell>
          <cell r="G638" t="str">
            <v>A</v>
          </cell>
          <cell r="H638" t="str">
            <v>COMMAND AND CONTROL</v>
          </cell>
          <cell r="I638" t="str">
            <v>01365</v>
          </cell>
          <cell r="J638" t="str">
            <v>00012A0000-05</v>
          </cell>
          <cell r="K638" t="str">
            <v>Y</v>
          </cell>
          <cell r="L638" t="str">
            <v>HQ</v>
          </cell>
          <cell r="M638" t="str">
            <v>C</v>
          </cell>
        </row>
        <row r="639">
          <cell r="B639" t="str">
            <v>A0872</v>
          </cell>
          <cell r="C639" t="str">
            <v>A08727G</v>
          </cell>
          <cell r="D639">
            <v>0</v>
          </cell>
          <cell r="E639">
            <v>21710</v>
          </cell>
          <cell r="F639" t="str">
            <v>ELECTRONICS / COMMUNICATIONS MAINTENANCE SHOP</v>
          </cell>
          <cell r="G639" t="str">
            <v>A</v>
          </cell>
          <cell r="H639" t="str">
            <v>IOS,INTEL OPER SVR</v>
          </cell>
          <cell r="I639"/>
          <cell r="J639" t="str">
            <v>00012A0000-03</v>
          </cell>
          <cell r="K639"/>
          <cell r="L639" t="str">
            <v>HQ</v>
          </cell>
          <cell r="M639" t="str">
            <v>C</v>
          </cell>
        </row>
        <row r="640">
          <cell r="B640" t="str">
            <v>A0873</v>
          </cell>
          <cell r="C640" t="str">
            <v>A08737G</v>
          </cell>
          <cell r="D640">
            <v>0</v>
          </cell>
          <cell r="E640">
            <v>21710</v>
          </cell>
          <cell r="F640" t="str">
            <v>ELECTRONICS / COMMUNICATIONS MAINTENANCE SHOP</v>
          </cell>
          <cell r="G640" t="str">
            <v>A</v>
          </cell>
          <cell r="H640" t="str">
            <v>INTEL OPS SVR (V)2</v>
          </cell>
          <cell r="I640" t="str">
            <v>VARIOUS</v>
          </cell>
          <cell r="J640" t="str">
            <v>04008A0000</v>
          </cell>
          <cell r="K640" t="str">
            <v>Y</v>
          </cell>
          <cell r="L640" t="str">
            <v>FV</v>
          </cell>
          <cell r="M640" t="str">
            <v>C</v>
          </cell>
        </row>
        <row r="641">
          <cell r="B641" t="str">
            <v>A0873</v>
          </cell>
          <cell r="C641" t="str">
            <v>A08737G</v>
          </cell>
          <cell r="D641">
            <v>0</v>
          </cell>
          <cell r="E641">
            <v>21710</v>
          </cell>
          <cell r="F641" t="str">
            <v>ELECTRONICS / COMMUNICATIONS MAINTENANCE SHOP</v>
          </cell>
          <cell r="G641" t="str">
            <v>A</v>
          </cell>
          <cell r="H641" t="str">
            <v>SERVER, INTEL OPS</v>
          </cell>
          <cell r="I641" t="str">
            <v>VARIOUS</v>
          </cell>
          <cell r="J641" t="str">
            <v>AN/UYQ-91A(V)2</v>
          </cell>
          <cell r="K641" t="str">
            <v>Y</v>
          </cell>
          <cell r="L641" t="str">
            <v>FV</v>
          </cell>
          <cell r="M641" t="str">
            <v>C</v>
          </cell>
        </row>
        <row r="642">
          <cell r="B642" t="str">
            <v>A0873</v>
          </cell>
          <cell r="C642" t="str">
            <v>A08737G</v>
          </cell>
          <cell r="D642">
            <v>0</v>
          </cell>
          <cell r="E642">
            <v>21710</v>
          </cell>
          <cell r="F642" t="str">
            <v>ELECTRONICS / COMMUNICATIONS MAINTENANCE SHOP</v>
          </cell>
          <cell r="G642" t="str">
            <v>A</v>
          </cell>
          <cell r="H642" t="str">
            <v>COMMAND SYSTEM,TACT</v>
          </cell>
          <cell r="I642" t="str">
            <v>VARIOUS</v>
          </cell>
          <cell r="J642" t="str">
            <v>AN/UYQ-91(V)2</v>
          </cell>
          <cell r="K642" t="str">
            <v>Y</v>
          </cell>
          <cell r="L642" t="str">
            <v>FV</v>
          </cell>
          <cell r="M642" t="str">
            <v>C</v>
          </cell>
        </row>
        <row r="643">
          <cell r="B643" t="str">
            <v>A0873</v>
          </cell>
          <cell r="C643" t="str">
            <v>A08737G</v>
          </cell>
          <cell r="D643">
            <v>0</v>
          </cell>
          <cell r="E643">
            <v>21710</v>
          </cell>
          <cell r="F643" t="str">
            <v>ELECTRONICS / COMMUNICATIONS MAINTENANCE SHOP</v>
          </cell>
          <cell r="G643" t="str">
            <v>A</v>
          </cell>
          <cell r="H643" t="str">
            <v>COMMAND SYSTEM,TACT</v>
          </cell>
          <cell r="I643" t="str">
            <v>VARIOUS</v>
          </cell>
          <cell r="J643" t="str">
            <v>AN/UYQ-91B(V)2</v>
          </cell>
          <cell r="K643" t="str">
            <v>Y</v>
          </cell>
          <cell r="L643" t="str">
            <v>FV</v>
          </cell>
          <cell r="M643" t="str">
            <v>C</v>
          </cell>
        </row>
        <row r="644">
          <cell r="B644" t="str">
            <v>A0874</v>
          </cell>
          <cell r="C644" t="str">
            <v>A08747G</v>
          </cell>
          <cell r="D644">
            <v>0</v>
          </cell>
          <cell r="E644">
            <v>21710</v>
          </cell>
          <cell r="F644" t="str">
            <v>ELECTRONICS / COMMUNICATIONS MAINTENANCE SHOP</v>
          </cell>
          <cell r="G644" t="str">
            <v>A</v>
          </cell>
          <cell r="H644" t="str">
            <v>WORKSTATION,PORTABL</v>
          </cell>
          <cell r="I644" t="str">
            <v>VARIOUS</v>
          </cell>
          <cell r="J644" t="str">
            <v>AN/PYQ-25</v>
          </cell>
          <cell r="K644" t="str">
            <v>Y</v>
          </cell>
          <cell r="L644" t="str">
            <v>LI</v>
          </cell>
          <cell r="M644" t="str">
            <v>C</v>
          </cell>
        </row>
        <row r="645">
          <cell r="B645" t="str">
            <v>A0874</v>
          </cell>
          <cell r="C645" t="str">
            <v>A08747G</v>
          </cell>
          <cell r="D645">
            <v>0</v>
          </cell>
          <cell r="E645">
            <v>21710</v>
          </cell>
          <cell r="F645" t="str">
            <v>ELECTRONICS / COMMUNICATIONS MAINTENANCE SHOP</v>
          </cell>
          <cell r="G645" t="str">
            <v>A</v>
          </cell>
          <cell r="H645" t="str">
            <v>COMMAND SYSTEM,TACT</v>
          </cell>
          <cell r="I645" t="str">
            <v>VARIOUS</v>
          </cell>
          <cell r="J645" t="str">
            <v>AN/UYQ-88A(V)2</v>
          </cell>
          <cell r="K645" t="str">
            <v>Y</v>
          </cell>
          <cell r="L645" t="str">
            <v>LI</v>
          </cell>
          <cell r="M645" t="str">
            <v>C</v>
          </cell>
        </row>
        <row r="646">
          <cell r="B646" t="str">
            <v>A0874</v>
          </cell>
          <cell r="C646" t="str">
            <v>A08747G</v>
          </cell>
          <cell r="D646">
            <v>0</v>
          </cell>
          <cell r="E646">
            <v>21710</v>
          </cell>
          <cell r="F646" t="str">
            <v>ELECTRONICS / COMMUNICATIONS MAINTENANCE SHOP</v>
          </cell>
          <cell r="G646" t="str">
            <v>A</v>
          </cell>
          <cell r="H646" t="str">
            <v>COMMAND SYSTEM,TACT</v>
          </cell>
          <cell r="I646" t="str">
            <v>VARIOUS</v>
          </cell>
          <cell r="J646" t="str">
            <v>AN/UYQ-88B(V)3</v>
          </cell>
          <cell r="K646" t="str">
            <v>Y</v>
          </cell>
          <cell r="L646" t="str">
            <v>LI</v>
          </cell>
          <cell r="M646" t="str">
            <v>C</v>
          </cell>
        </row>
        <row r="647">
          <cell r="B647" t="str">
            <v>A0874</v>
          </cell>
          <cell r="C647" t="str">
            <v>A08747G</v>
          </cell>
          <cell r="D647">
            <v>0</v>
          </cell>
          <cell r="E647">
            <v>21710</v>
          </cell>
          <cell r="F647" t="str">
            <v>ELECTRONICS / COMMUNICATIONS MAINTENANCE SHOP</v>
          </cell>
          <cell r="G647" t="str">
            <v>A</v>
          </cell>
          <cell r="H647" t="str">
            <v>IOW AN/UYQ-88(V)2</v>
          </cell>
          <cell r="I647" t="str">
            <v>VARIOUS</v>
          </cell>
          <cell r="J647"/>
          <cell r="K647" t="str">
            <v>Y</v>
          </cell>
          <cell r="L647" t="str">
            <v>LI</v>
          </cell>
          <cell r="M647" t="str">
            <v>C</v>
          </cell>
        </row>
        <row r="648">
          <cell r="B648" t="str">
            <v>A0878</v>
          </cell>
          <cell r="C648" t="str">
            <v>A08787G</v>
          </cell>
          <cell r="D648">
            <v>0</v>
          </cell>
          <cell r="E648">
            <v>21710</v>
          </cell>
          <cell r="F648" t="str">
            <v>ELECTRONICS / COMMUNICATIONS MAINTENANCE SHOP</v>
          </cell>
          <cell r="G648" t="str">
            <v>A</v>
          </cell>
          <cell r="H648" t="str">
            <v>EXPLOITATION WORK S</v>
          </cell>
          <cell r="I648"/>
          <cell r="J648"/>
          <cell r="K648"/>
          <cell r="L648"/>
          <cell r="M648"/>
        </row>
        <row r="649">
          <cell r="B649" t="str">
            <v>A0878</v>
          </cell>
          <cell r="C649" t="str">
            <v>A08787G</v>
          </cell>
          <cell r="D649">
            <v>0</v>
          </cell>
          <cell r="E649">
            <v>21710</v>
          </cell>
          <cell r="F649" t="str">
            <v>ELECTRONICS / COMMUNICATIONS MAINTENANCE SHOP</v>
          </cell>
          <cell r="G649" t="str">
            <v>A</v>
          </cell>
          <cell r="H649" t="str">
            <v>WORKSTATION,GEOSPAT</v>
          </cell>
          <cell r="I649" t="str">
            <v>SPAWAR</v>
          </cell>
          <cell r="J649" t="str">
            <v>MAXPAC8241XRA2</v>
          </cell>
          <cell r="K649" t="str">
            <v>N</v>
          </cell>
          <cell r="L649"/>
          <cell r="M649"/>
        </row>
        <row r="650">
          <cell r="B650" t="str">
            <v>A0879</v>
          </cell>
          <cell r="C650" t="str">
            <v>A08797G</v>
          </cell>
          <cell r="D650">
            <v>0</v>
          </cell>
          <cell r="E650">
            <v>21710</v>
          </cell>
          <cell r="F650" t="str">
            <v>ELECTRONICS / COMMUNICATIONS MAINTENANCE SHOP</v>
          </cell>
          <cell r="G650" t="str">
            <v>A</v>
          </cell>
          <cell r="H650" t="str">
            <v>TACT EXP GROUP MAIN</v>
          </cell>
          <cell r="I650" t="str">
            <v>SPAWAR</v>
          </cell>
          <cell r="J650" t="str">
            <v>AN/MSQ134</v>
          </cell>
          <cell r="K650" t="str">
            <v>Y</v>
          </cell>
          <cell r="L650" t="str">
            <v>UQ</v>
          </cell>
          <cell r="M650" t="str">
            <v>C</v>
          </cell>
        </row>
        <row r="651">
          <cell r="B651" t="str">
            <v>A0879</v>
          </cell>
          <cell r="C651" t="str">
            <v>A08797G</v>
          </cell>
          <cell r="D651">
            <v>0</v>
          </cell>
          <cell r="E651">
            <v>21710</v>
          </cell>
          <cell r="F651" t="str">
            <v>ELECTRONICS / COMMUNICATIONS MAINTENANCE SHOP</v>
          </cell>
          <cell r="G651" t="str">
            <v>A</v>
          </cell>
          <cell r="H651" t="str">
            <v>TACTICAL EXPLOITATI</v>
          </cell>
          <cell r="I651" t="str">
            <v>SPAWAR</v>
          </cell>
          <cell r="J651" t="str">
            <v>08016A0000</v>
          </cell>
          <cell r="K651" t="str">
            <v>Y</v>
          </cell>
          <cell r="L651" t="str">
            <v>UQ</v>
          </cell>
          <cell r="M651" t="str">
            <v>C</v>
          </cell>
        </row>
        <row r="652">
          <cell r="B652" t="str">
            <v>A0880</v>
          </cell>
          <cell r="C652" t="str">
            <v>A08807G</v>
          </cell>
          <cell r="D652">
            <v>0</v>
          </cell>
          <cell r="E652">
            <v>21710</v>
          </cell>
          <cell r="F652" t="str">
            <v>ELECTRONICS / COMMUNICATIONS MAINTENANCE SHOP</v>
          </cell>
          <cell r="G652" t="str">
            <v>A</v>
          </cell>
          <cell r="H652" t="str">
            <v>INTERROGATOR SET</v>
          </cell>
          <cell r="I652" t="str">
            <v>BAE SYS</v>
          </cell>
          <cell r="J652" t="str">
            <v>AN/UPX37</v>
          </cell>
          <cell r="K652" t="str">
            <v>N</v>
          </cell>
          <cell r="L652" t="str">
            <v>2O</v>
          </cell>
          <cell r="M652" t="str">
            <v>B</v>
          </cell>
        </row>
        <row r="653">
          <cell r="B653" t="str">
            <v>A0882</v>
          </cell>
          <cell r="C653" t="str">
            <v>A08827G</v>
          </cell>
          <cell r="D653">
            <v>0</v>
          </cell>
          <cell r="E653">
            <v>21710</v>
          </cell>
          <cell r="F653" t="str">
            <v>ELECTRONICS / COMMUNICATIONS MAINTENANCE SHOP</v>
          </cell>
          <cell r="G653" t="str">
            <v>A</v>
          </cell>
          <cell r="H653" t="str">
            <v>RADIO SET</v>
          </cell>
          <cell r="I653" t="str">
            <v>BAE SYSTEMS</v>
          </cell>
          <cell r="J653" t="str">
            <v>AN/URC107(V)10</v>
          </cell>
          <cell r="K653" t="str">
            <v>N</v>
          </cell>
          <cell r="L653" t="str">
            <v>36</v>
          </cell>
          <cell r="M653" t="str">
            <v>C</v>
          </cell>
        </row>
        <row r="654">
          <cell r="B654" t="str">
            <v>A0886</v>
          </cell>
          <cell r="C654" t="str">
            <v>A08867G</v>
          </cell>
          <cell r="D654">
            <v>0</v>
          </cell>
          <cell r="E654">
            <v>21710</v>
          </cell>
          <cell r="F654" t="str">
            <v>ELECTRONICS / COMMUNICATIONS MAINTENANCE SHOP</v>
          </cell>
          <cell r="G654" t="str">
            <v>A</v>
          </cell>
          <cell r="H654" t="str">
            <v>COMMAND SYSTEM,TACT</v>
          </cell>
          <cell r="I654" t="str">
            <v>ITT</v>
          </cell>
          <cell r="J654"/>
          <cell r="K654" t="str">
            <v>Y</v>
          </cell>
          <cell r="L654" t="str">
            <v>2G</v>
          </cell>
          <cell r="M654" t="str">
            <v>C</v>
          </cell>
        </row>
        <row r="655">
          <cell r="B655" t="str">
            <v>A0886</v>
          </cell>
          <cell r="C655" t="str">
            <v>A08867G</v>
          </cell>
          <cell r="D655">
            <v>0</v>
          </cell>
          <cell r="E655">
            <v>21710</v>
          </cell>
          <cell r="F655" t="str">
            <v>ELECTRONICS / COMMUNICATIONS MAINTENANCE SHOP</v>
          </cell>
          <cell r="G655" t="str">
            <v>A</v>
          </cell>
          <cell r="H655" t="str">
            <v>COMMAND SYSTEM,TACT</v>
          </cell>
          <cell r="I655" t="str">
            <v>SPAWAR CHARL</v>
          </cell>
          <cell r="J655" t="str">
            <v>01010B0000</v>
          </cell>
          <cell r="K655"/>
          <cell r="L655" t="str">
            <v>2G</v>
          </cell>
          <cell r="M655" t="str">
            <v>C</v>
          </cell>
        </row>
        <row r="656">
          <cell r="B656" t="str">
            <v>A0886</v>
          </cell>
          <cell r="C656" t="str">
            <v>A08867G</v>
          </cell>
          <cell r="D656">
            <v>0</v>
          </cell>
          <cell r="E656">
            <v>21710</v>
          </cell>
          <cell r="F656" t="str">
            <v>ELECTRONICS / COMMUNICATIONS MAINTENANCE SHOP</v>
          </cell>
          <cell r="G656" t="str">
            <v>A</v>
          </cell>
          <cell r="H656" t="str">
            <v>COMMAND SYSTEM,TACT</v>
          </cell>
          <cell r="I656" t="str">
            <v>SPAWAR CHARL</v>
          </cell>
          <cell r="J656" t="str">
            <v>01010B0000</v>
          </cell>
          <cell r="K656"/>
          <cell r="L656" t="str">
            <v>2G</v>
          </cell>
          <cell r="M656" t="str">
            <v>C</v>
          </cell>
        </row>
        <row r="657">
          <cell r="B657" t="str">
            <v>A0892</v>
          </cell>
          <cell r="C657" t="str">
            <v>A08927G</v>
          </cell>
          <cell r="D657">
            <v>0</v>
          </cell>
          <cell r="E657">
            <v>21710</v>
          </cell>
          <cell r="F657" t="str">
            <v>ELECTRONICS / COMMUNICATIONS MAINTENANCE SHOP</v>
          </cell>
          <cell r="G657" t="str">
            <v>A</v>
          </cell>
          <cell r="H657" t="str">
            <v>FACSIMILE SET</v>
          </cell>
          <cell r="I657" t="str">
            <v>CRYPTEK</v>
          </cell>
          <cell r="J657" t="str">
            <v>AN/UXC10</v>
          </cell>
          <cell r="K657" t="str">
            <v>N</v>
          </cell>
          <cell r="L657" t="str">
            <v>DR</v>
          </cell>
          <cell r="M657" t="str">
            <v>C</v>
          </cell>
        </row>
        <row r="658">
          <cell r="B658" t="str">
            <v>A0905</v>
          </cell>
          <cell r="C658" t="str">
            <v>A09057G</v>
          </cell>
          <cell r="D658">
            <v>0</v>
          </cell>
          <cell r="E658">
            <v>21710</v>
          </cell>
          <cell r="F658" t="str">
            <v>ELECTRONICS / COMMUNICATIONS MAINTENANCE SHOP</v>
          </cell>
          <cell r="G658" t="str">
            <v>A</v>
          </cell>
          <cell r="H658" t="str">
            <v>DIGITAL IMAGING SET</v>
          </cell>
          <cell r="I658" t="str">
            <v>MANFROTTO</v>
          </cell>
          <cell r="J658" t="str">
            <v>RF-3700-22CPSH</v>
          </cell>
          <cell r="K658" t="str">
            <v>0</v>
          </cell>
          <cell r="L658" t="str">
            <v>OT</v>
          </cell>
          <cell r="M658" t="str">
            <v>C</v>
          </cell>
        </row>
        <row r="659">
          <cell r="B659" t="str">
            <v>A0905</v>
          </cell>
          <cell r="C659" t="str">
            <v>A09057G</v>
          </cell>
          <cell r="D659">
            <v>0</v>
          </cell>
          <cell r="E659">
            <v>21710</v>
          </cell>
          <cell r="F659" t="str">
            <v>ELECTRONICS / COMMUNICATIONS MAINTENANCE SHOP</v>
          </cell>
          <cell r="G659" t="str">
            <v>A</v>
          </cell>
          <cell r="H659" t="str">
            <v>ACCESSORY KIT,PHOTO</v>
          </cell>
          <cell r="I659" t="str">
            <v>MANFROTTO</v>
          </cell>
          <cell r="J659" t="str">
            <v>AN/USQ-V (1)</v>
          </cell>
          <cell r="K659" t="str">
            <v>0</v>
          </cell>
          <cell r="L659" t="str">
            <v>OT</v>
          </cell>
          <cell r="M659" t="str">
            <v>C</v>
          </cell>
        </row>
        <row r="660">
          <cell r="B660" t="str">
            <v>A0906</v>
          </cell>
          <cell r="C660" t="str">
            <v>A09067G</v>
          </cell>
          <cell r="D660">
            <v>0</v>
          </cell>
          <cell r="E660">
            <v>21710</v>
          </cell>
          <cell r="F660" t="str">
            <v>ELECTRONICS / COMMUNICATIONS MAINTENANCE SHOP</v>
          </cell>
          <cell r="G660" t="str">
            <v>A</v>
          </cell>
          <cell r="H660" t="str">
            <v>DIG VID CAM STE,ADV</v>
          </cell>
          <cell r="I660" t="str">
            <v>CANON, GEM</v>
          </cell>
          <cell r="J660"/>
          <cell r="K660" t="str">
            <v>0</v>
          </cell>
          <cell r="L660"/>
          <cell r="M660"/>
        </row>
        <row r="661">
          <cell r="B661" t="str">
            <v>A0907</v>
          </cell>
          <cell r="C661" t="str">
            <v>A09077G</v>
          </cell>
          <cell r="D661">
            <v>0</v>
          </cell>
          <cell r="E661">
            <v>21710</v>
          </cell>
          <cell r="F661" t="str">
            <v>ELECTRONICS / COMMUNICATIONS MAINTENANCE SHOP</v>
          </cell>
          <cell r="G661" t="str">
            <v>A</v>
          </cell>
          <cell r="H661" t="str">
            <v>CAMERA SYSTEM,DIGIT</v>
          </cell>
          <cell r="I661" t="str">
            <v>GEM</v>
          </cell>
          <cell r="J661" t="str">
            <v>DSCS-A NVC GEN-1</v>
          </cell>
          <cell r="K661" t="str">
            <v>0</v>
          </cell>
          <cell r="L661" t="str">
            <v>OU</v>
          </cell>
          <cell r="M661" t="str">
            <v>C</v>
          </cell>
        </row>
        <row r="662">
          <cell r="B662" t="str">
            <v>A0907</v>
          </cell>
          <cell r="C662" t="str">
            <v>A09077GA</v>
          </cell>
          <cell r="D662">
            <v>0</v>
          </cell>
          <cell r="E662">
            <v>21710</v>
          </cell>
          <cell r="F662" t="str">
            <v>ELECTRONICS / COMMUNICATIONS MAINTENANCE SHOP</v>
          </cell>
          <cell r="G662" t="str">
            <v>A</v>
          </cell>
          <cell r="H662" t="str">
            <v>CAMERA SYSTEM,DIGIT</v>
          </cell>
          <cell r="I662" t="str">
            <v>GEM</v>
          </cell>
          <cell r="J662" t="str">
            <v>DSCS-A NVC GEN-1</v>
          </cell>
          <cell r="K662" t="str">
            <v>0</v>
          </cell>
          <cell r="L662"/>
          <cell r="M662"/>
        </row>
        <row r="663">
          <cell r="B663" t="str">
            <v>A0908</v>
          </cell>
          <cell r="C663" t="str">
            <v>A09087G</v>
          </cell>
          <cell r="D663">
            <v>0</v>
          </cell>
          <cell r="E663">
            <v>21710</v>
          </cell>
          <cell r="F663" t="str">
            <v>ELECTRONICS / COMMUNICATIONS MAINTENANCE SHOP</v>
          </cell>
          <cell r="G663" t="str">
            <v>A</v>
          </cell>
          <cell r="H663" t="str">
            <v>COMPUTER SYSTEM,DIG</v>
          </cell>
          <cell r="I663" t="str">
            <v>EPSON</v>
          </cell>
          <cell r="J663" t="str">
            <v>97014A0027</v>
          </cell>
          <cell r="K663" t="str">
            <v>0</v>
          </cell>
          <cell r="L663" t="str">
            <v>OV</v>
          </cell>
          <cell r="M663" t="str">
            <v>C</v>
          </cell>
        </row>
        <row r="664">
          <cell r="B664" t="str">
            <v>A0908</v>
          </cell>
          <cell r="C664" t="str">
            <v>A09087G</v>
          </cell>
          <cell r="D664">
            <v>0</v>
          </cell>
          <cell r="E664">
            <v>21710</v>
          </cell>
          <cell r="F664" t="str">
            <v>ELECTRONICS / COMMUNICATIONS MAINTENANCE SHOP</v>
          </cell>
          <cell r="G664" t="str">
            <v>A</v>
          </cell>
          <cell r="H664" t="str">
            <v>DIGITAL IMAGING SET</v>
          </cell>
          <cell r="I664" t="str">
            <v>EPSON</v>
          </cell>
          <cell r="J664" t="str">
            <v>AN/PYH-V (1)</v>
          </cell>
          <cell r="K664" t="str">
            <v>0</v>
          </cell>
          <cell r="L664" t="str">
            <v>OV</v>
          </cell>
          <cell r="M664" t="str">
            <v>C</v>
          </cell>
        </row>
        <row r="665">
          <cell r="B665" t="str">
            <v>A0909</v>
          </cell>
          <cell r="C665" t="str">
            <v>A09097G</v>
          </cell>
          <cell r="D665">
            <v>0</v>
          </cell>
          <cell r="E665">
            <v>21710</v>
          </cell>
          <cell r="F665" t="str">
            <v>ELECTRONICS / COMMUNICATIONS MAINTENANCE SHOP</v>
          </cell>
          <cell r="G665" t="str">
            <v>A</v>
          </cell>
          <cell r="H665" t="str">
            <v>COMPUTER SYSTEM, DIG</v>
          </cell>
          <cell r="I665" t="str">
            <v>MULTIPLE</v>
          </cell>
          <cell r="J665" t="str">
            <v>97014A0010</v>
          </cell>
          <cell r="K665" t="str">
            <v>0</v>
          </cell>
          <cell r="L665" t="str">
            <v>OW</v>
          </cell>
          <cell r="M665" t="str">
            <v>C</v>
          </cell>
        </row>
        <row r="666">
          <cell r="B666" t="str">
            <v>A0909</v>
          </cell>
          <cell r="C666" t="str">
            <v>A09097G</v>
          </cell>
          <cell r="D666">
            <v>0</v>
          </cell>
          <cell r="E666">
            <v>21710</v>
          </cell>
          <cell r="F666" t="str">
            <v>ELECTRONICS / COMMUNICATIONS MAINTENANCE SHOP</v>
          </cell>
          <cell r="G666" t="str">
            <v>A</v>
          </cell>
          <cell r="H666" t="str">
            <v>COMPUTER SYSTEM, DIG</v>
          </cell>
          <cell r="I666" t="str">
            <v>MULTIPLE</v>
          </cell>
          <cell r="J666" t="str">
            <v>97014A0011</v>
          </cell>
          <cell r="K666" t="str">
            <v>0</v>
          </cell>
          <cell r="L666" t="str">
            <v>OW</v>
          </cell>
          <cell r="M666" t="str">
            <v>C</v>
          </cell>
        </row>
        <row r="667">
          <cell r="B667" t="str">
            <v>A0909</v>
          </cell>
          <cell r="C667" t="str">
            <v>A09097G</v>
          </cell>
          <cell r="D667">
            <v>0</v>
          </cell>
          <cell r="E667">
            <v>21710</v>
          </cell>
          <cell r="F667" t="str">
            <v>ELECTRONICS / COMMUNICATIONS MAINTENANCE SHOP</v>
          </cell>
          <cell r="G667" t="str">
            <v>A</v>
          </cell>
          <cell r="H667" t="str">
            <v>CAMERA GROUP,RECONN</v>
          </cell>
          <cell r="I667" t="str">
            <v>MULTIPLE</v>
          </cell>
          <cell r="J667" t="str">
            <v>OW/CI GEN1</v>
          </cell>
          <cell r="K667" t="str">
            <v>0</v>
          </cell>
          <cell r="L667" t="str">
            <v>OW</v>
          </cell>
          <cell r="M667" t="str">
            <v>C</v>
          </cell>
        </row>
        <row r="668">
          <cell r="B668" t="str">
            <v>A0910</v>
          </cell>
          <cell r="C668" t="str">
            <v>A09107G</v>
          </cell>
          <cell r="D668">
            <v>0</v>
          </cell>
          <cell r="E668">
            <v>21710</v>
          </cell>
          <cell r="F668" t="str">
            <v>ELECTRONICS / COMMUNICATIONS MAINTENANCE SHOP</v>
          </cell>
          <cell r="G668" t="str">
            <v>A</v>
          </cell>
          <cell r="H668" t="str">
            <v>COMPUTER SYSTEM,DIG</v>
          </cell>
          <cell r="I668" t="str">
            <v>PANASONIC</v>
          </cell>
          <cell r="J668" t="str">
            <v>AN/TYQ-V (1)</v>
          </cell>
          <cell r="K668"/>
          <cell r="L668"/>
          <cell r="M668"/>
        </row>
        <row r="669">
          <cell r="B669" t="str">
            <v>A0918</v>
          </cell>
          <cell r="C669" t="str">
            <v>A09187G</v>
          </cell>
          <cell r="D669">
            <v>0</v>
          </cell>
          <cell r="E669">
            <v>21710</v>
          </cell>
          <cell r="F669" t="str">
            <v>ELECTRONICS / COMMUNICATIONS MAINTENANCE SHOP</v>
          </cell>
          <cell r="G669" t="str">
            <v>A</v>
          </cell>
          <cell r="H669" t="str">
            <v>PORTABLE SAT TERMIN</v>
          </cell>
          <cell r="I669"/>
          <cell r="J669" t="str">
            <v>AN/PSC-5D</v>
          </cell>
          <cell r="K669"/>
          <cell r="L669"/>
          <cell r="M669"/>
        </row>
        <row r="670">
          <cell r="B670" t="str">
            <v>A0918</v>
          </cell>
          <cell r="C670" t="str">
            <v>A09187G</v>
          </cell>
          <cell r="D670">
            <v>0</v>
          </cell>
          <cell r="E670">
            <v>21710</v>
          </cell>
          <cell r="F670" t="str">
            <v>ELECTRONICS / COMMUNICATIONS MAINTENANCE SHOP</v>
          </cell>
          <cell r="G670" t="str">
            <v>A</v>
          </cell>
          <cell r="H670" t="str">
            <v>RADIO SET</v>
          </cell>
          <cell r="I670" t="str">
            <v>MAGNAVOX</v>
          </cell>
          <cell r="J670" t="str">
            <v>AN/PSC-5</v>
          </cell>
          <cell r="K670" t="str">
            <v>N</v>
          </cell>
          <cell r="L670"/>
          <cell r="M670"/>
        </row>
        <row r="671">
          <cell r="B671" t="str">
            <v>A0921</v>
          </cell>
          <cell r="C671" t="str">
            <v>A09217G</v>
          </cell>
          <cell r="D671">
            <v>0</v>
          </cell>
          <cell r="E671">
            <v>21710</v>
          </cell>
          <cell r="F671" t="str">
            <v>ELECTRONICS / COMMUNICATIONS MAINTENANCE SHOP</v>
          </cell>
          <cell r="G671" t="str">
            <v>A</v>
          </cell>
          <cell r="H671" t="str">
            <v>CENTRAL,COMMUNICATI</v>
          </cell>
          <cell r="I671" t="str">
            <v>80058</v>
          </cell>
          <cell r="J671" t="str">
            <v>AN/TSQ226(V)1</v>
          </cell>
          <cell r="K671"/>
          <cell r="L671" t="str">
            <v>G4</v>
          </cell>
          <cell r="M671" t="str">
            <v>C</v>
          </cell>
        </row>
        <row r="672">
          <cell r="B672" t="str">
            <v>A0928</v>
          </cell>
          <cell r="C672" t="str">
            <v>A09287G</v>
          </cell>
          <cell r="D672">
            <v>0</v>
          </cell>
          <cell r="E672">
            <v>21710</v>
          </cell>
          <cell r="F672" t="str">
            <v>ELECTRONICS / COMMUNICATIONS MAINTENANCE SHOP</v>
          </cell>
          <cell r="G672" t="str">
            <v>A</v>
          </cell>
          <cell r="H672" t="str">
            <v>MCHS R1 DESKTOP, GP (SUN)</v>
          </cell>
          <cell r="I672" t="str">
            <v>SEVERAL</v>
          </cell>
          <cell r="J672" t="str">
            <v>SEVERAL</v>
          </cell>
          <cell r="K672" t="str">
            <v>N</v>
          </cell>
          <cell r="L672"/>
          <cell r="M672"/>
        </row>
        <row r="673">
          <cell r="B673" t="str">
            <v>A0928</v>
          </cell>
          <cell r="C673" t="str">
            <v>A09287G</v>
          </cell>
          <cell r="D673">
            <v>0</v>
          </cell>
          <cell r="E673">
            <v>21710</v>
          </cell>
          <cell r="F673" t="str">
            <v>ELECTRONICS / COMMUNICATIONS MAINTENANCE SHOP</v>
          </cell>
          <cell r="G673" t="str">
            <v>A</v>
          </cell>
          <cell r="H673" t="str">
            <v>COMPUTER, GEN PU WS</v>
          </cell>
          <cell r="I673" t="str">
            <v>SEVERAL</v>
          </cell>
          <cell r="J673" t="str">
            <v>SEVERAL</v>
          </cell>
          <cell r="K673" t="str">
            <v>N</v>
          </cell>
          <cell r="L673"/>
          <cell r="M673"/>
        </row>
        <row r="674">
          <cell r="B674" t="str">
            <v>A0928</v>
          </cell>
          <cell r="C674" t="str">
            <v>A09287G</v>
          </cell>
          <cell r="D674">
            <v>0</v>
          </cell>
          <cell r="E674">
            <v>21710</v>
          </cell>
          <cell r="F674" t="str">
            <v>ELECTRONICS / COMMUNICATIONS MAINTENANCE SHOP</v>
          </cell>
          <cell r="G674" t="str">
            <v>A</v>
          </cell>
          <cell r="H674" t="str">
            <v>COMPUTER SYSTEM,DIG</v>
          </cell>
          <cell r="I674" t="str">
            <v>SEVERAL</v>
          </cell>
          <cell r="J674" t="str">
            <v>SEVERAL</v>
          </cell>
          <cell r="K674" t="str">
            <v>N</v>
          </cell>
          <cell r="L674"/>
          <cell r="M674"/>
        </row>
        <row r="675">
          <cell r="B675" t="str">
            <v>A0928</v>
          </cell>
          <cell r="C675" t="str">
            <v>A09287G</v>
          </cell>
          <cell r="D675">
            <v>0</v>
          </cell>
          <cell r="E675">
            <v>21710</v>
          </cell>
          <cell r="F675" t="str">
            <v>ELECTRONICS / COMMUNICATIONS MAINTENANCE SHOP</v>
          </cell>
          <cell r="G675" t="str">
            <v>A</v>
          </cell>
          <cell r="H675" t="str">
            <v>COMPUTER SYSTEM,DIG</v>
          </cell>
          <cell r="I675" t="str">
            <v>SEVERAL</v>
          </cell>
          <cell r="J675" t="str">
            <v>SEVERAL</v>
          </cell>
          <cell r="K675" t="str">
            <v>N</v>
          </cell>
          <cell r="L675"/>
          <cell r="M675"/>
        </row>
        <row r="676">
          <cell r="B676" t="str">
            <v>A0928</v>
          </cell>
          <cell r="C676" t="str">
            <v>A09287G</v>
          </cell>
          <cell r="D676">
            <v>0</v>
          </cell>
          <cell r="E676">
            <v>21710</v>
          </cell>
          <cell r="F676" t="str">
            <v>ELECTRONICS / COMMUNICATIONS MAINTENANCE SHOP</v>
          </cell>
          <cell r="G676" t="str">
            <v>A</v>
          </cell>
          <cell r="H676" t="str">
            <v>COMPUTER,WORKSTATIO</v>
          </cell>
          <cell r="I676" t="str">
            <v>SEVERAL</v>
          </cell>
          <cell r="J676" t="str">
            <v>SEVERAL</v>
          </cell>
          <cell r="K676" t="str">
            <v>N</v>
          </cell>
          <cell r="L676"/>
          <cell r="M676"/>
        </row>
        <row r="677">
          <cell r="B677" t="str">
            <v>A0928</v>
          </cell>
          <cell r="C677" t="str">
            <v>A09287G</v>
          </cell>
          <cell r="D677">
            <v>0</v>
          </cell>
          <cell r="E677">
            <v>21710</v>
          </cell>
          <cell r="F677" t="str">
            <v>ELECTRONICS / COMMUNICATIONS MAINTENANCE SHOP</v>
          </cell>
          <cell r="G677" t="str">
            <v>A</v>
          </cell>
          <cell r="H677" t="str">
            <v>COMPUTER,GEN PU WS</v>
          </cell>
          <cell r="I677" t="str">
            <v>SEVERAL</v>
          </cell>
          <cell r="J677" t="str">
            <v>SEVERAL</v>
          </cell>
          <cell r="K677"/>
          <cell r="L677"/>
          <cell r="M677"/>
        </row>
        <row r="678">
          <cell r="B678" t="str">
            <v>A0928</v>
          </cell>
          <cell r="C678" t="str">
            <v>A09287G</v>
          </cell>
          <cell r="D678">
            <v>0</v>
          </cell>
          <cell r="E678">
            <v>21710</v>
          </cell>
          <cell r="F678" t="str">
            <v>ELECTRONICS / COMMUNICATIONS MAINTENANCE SHOP</v>
          </cell>
          <cell r="G678" t="str">
            <v>A</v>
          </cell>
          <cell r="H678" t="str">
            <v>COMPUTER,GEN PUR WS</v>
          </cell>
          <cell r="I678" t="str">
            <v>SEVERAL</v>
          </cell>
          <cell r="J678" t="str">
            <v>SEVERAL</v>
          </cell>
          <cell r="K678"/>
          <cell r="L678"/>
          <cell r="M678"/>
        </row>
        <row r="679">
          <cell r="B679" t="str">
            <v>A0928</v>
          </cell>
          <cell r="C679" t="str">
            <v>A09287GA</v>
          </cell>
          <cell r="D679">
            <v>0</v>
          </cell>
          <cell r="E679">
            <v>21710</v>
          </cell>
          <cell r="F679" t="str">
            <v>ELECTRONICS / COMMUNICATIONS MAINTENANCE SHOP</v>
          </cell>
          <cell r="G679" t="str">
            <v>A</v>
          </cell>
          <cell r="H679" t="str">
            <v>COMPUTER,WORKSTATIO</v>
          </cell>
          <cell r="I679" t="str">
            <v>SEVERAL</v>
          </cell>
          <cell r="J679" t="str">
            <v>SEVERAL</v>
          </cell>
          <cell r="K679" t="str">
            <v>N</v>
          </cell>
          <cell r="L679"/>
          <cell r="M679"/>
        </row>
        <row r="680">
          <cell r="B680" t="str">
            <v>A0930</v>
          </cell>
          <cell r="C680" t="str">
            <v>A09307G</v>
          </cell>
          <cell r="D680">
            <v>0</v>
          </cell>
          <cell r="E680">
            <v>21710</v>
          </cell>
          <cell r="F680" t="str">
            <v>ELECTRONICS / COMMUNICATIONS MAINTENANCE SHOP</v>
          </cell>
          <cell r="G680" t="str">
            <v>A</v>
          </cell>
          <cell r="H680" t="str">
            <v>SERVER,ENTERPRISE</v>
          </cell>
          <cell r="I680" t="str">
            <v>SEVERAL</v>
          </cell>
          <cell r="J680" t="str">
            <v>SEVERAL</v>
          </cell>
          <cell r="K680"/>
          <cell r="L680"/>
          <cell r="M680"/>
        </row>
        <row r="681">
          <cell r="B681" t="str">
            <v>A0930</v>
          </cell>
          <cell r="C681" t="str">
            <v>A09307G</v>
          </cell>
          <cell r="D681">
            <v>0</v>
          </cell>
          <cell r="E681">
            <v>21710</v>
          </cell>
          <cell r="F681" t="str">
            <v>ELECTRONICS / COMMUNICATIONS MAINTENANCE SHOP</v>
          </cell>
          <cell r="G681" t="str">
            <v>A</v>
          </cell>
          <cell r="H681" t="str">
            <v>SERVER,AUTOMATIC DA</v>
          </cell>
          <cell r="I681" t="str">
            <v>SEVERAL</v>
          </cell>
          <cell r="J681" t="str">
            <v>SEVERAL</v>
          </cell>
          <cell r="K681" t="str">
            <v>N</v>
          </cell>
          <cell r="L681"/>
          <cell r="M681"/>
        </row>
        <row r="682">
          <cell r="B682" t="str">
            <v>A0930</v>
          </cell>
          <cell r="C682" t="str">
            <v>A09307G</v>
          </cell>
          <cell r="D682">
            <v>0</v>
          </cell>
          <cell r="E682">
            <v>21710</v>
          </cell>
          <cell r="F682" t="str">
            <v>ELECTRONICS / COMMUNICATIONS MAINTENANCE SHOP</v>
          </cell>
          <cell r="G682" t="str">
            <v>A</v>
          </cell>
          <cell r="H682" t="str">
            <v>SERVER, ENTERPRISE</v>
          </cell>
          <cell r="I682" t="str">
            <v>SEVERAL</v>
          </cell>
          <cell r="J682" t="str">
            <v>SEVERAL</v>
          </cell>
          <cell r="K682"/>
          <cell r="L682"/>
          <cell r="M682"/>
        </row>
        <row r="683">
          <cell r="B683" t="str">
            <v>A0930</v>
          </cell>
          <cell r="C683" t="str">
            <v>A09307G</v>
          </cell>
          <cell r="D683">
            <v>0</v>
          </cell>
          <cell r="E683">
            <v>21710</v>
          </cell>
          <cell r="F683" t="str">
            <v>ELECTRONICS / COMMUNICATIONS MAINTENANCE SHOP</v>
          </cell>
          <cell r="G683" t="str">
            <v>A</v>
          </cell>
          <cell r="H683" t="str">
            <v>COMPUTER,SERVER</v>
          </cell>
          <cell r="I683" t="str">
            <v>SEVERAL</v>
          </cell>
          <cell r="J683" t="str">
            <v>SEVERAL</v>
          </cell>
          <cell r="K683" t="str">
            <v>N</v>
          </cell>
          <cell r="L683"/>
          <cell r="M683"/>
        </row>
        <row r="684">
          <cell r="B684" t="str">
            <v>A0930</v>
          </cell>
          <cell r="C684" t="str">
            <v>A09307G</v>
          </cell>
          <cell r="D684">
            <v>0</v>
          </cell>
          <cell r="E684">
            <v>21710</v>
          </cell>
          <cell r="F684" t="str">
            <v>ELECTRONICS / COMMUNICATIONS MAINTENANCE SHOP</v>
          </cell>
          <cell r="G684" t="str">
            <v>A</v>
          </cell>
          <cell r="H684" t="str">
            <v>SERVER,ENTERPRISE</v>
          </cell>
          <cell r="I684" t="str">
            <v>SEVERAL</v>
          </cell>
          <cell r="J684" t="str">
            <v>SEVERAL</v>
          </cell>
          <cell r="K684"/>
          <cell r="L684"/>
          <cell r="M684"/>
        </row>
        <row r="685">
          <cell r="B685" t="str">
            <v>A0930</v>
          </cell>
          <cell r="C685" t="str">
            <v>A09307G</v>
          </cell>
          <cell r="D685">
            <v>0</v>
          </cell>
          <cell r="E685">
            <v>21710</v>
          </cell>
          <cell r="F685" t="str">
            <v>ELECTRONICS / COMMUNICATIONS MAINTENANCE SHOP</v>
          </cell>
          <cell r="G685" t="str">
            <v>A</v>
          </cell>
          <cell r="H685" t="str">
            <v>SERVER, ENTERPRISE</v>
          </cell>
          <cell r="I685" t="str">
            <v>SEVERAL</v>
          </cell>
          <cell r="J685" t="str">
            <v>SEVERAL</v>
          </cell>
          <cell r="K685"/>
          <cell r="L685"/>
          <cell r="M685"/>
        </row>
        <row r="686">
          <cell r="B686" t="str">
            <v>A0930</v>
          </cell>
          <cell r="C686" t="str">
            <v>A09307G</v>
          </cell>
          <cell r="D686">
            <v>0</v>
          </cell>
          <cell r="E686">
            <v>21710</v>
          </cell>
          <cell r="F686" t="str">
            <v>ELECTRONICS / COMMUNICATIONS MAINTENANCE SHOP</v>
          </cell>
          <cell r="G686" t="str">
            <v>A</v>
          </cell>
          <cell r="H686" t="str">
            <v>SERVER,AUTOMATIC DA</v>
          </cell>
          <cell r="I686" t="str">
            <v>SEVERAL</v>
          </cell>
          <cell r="J686" t="str">
            <v>SEVERAL</v>
          </cell>
          <cell r="K686" t="str">
            <v>N</v>
          </cell>
          <cell r="L686"/>
          <cell r="M686"/>
        </row>
        <row r="687">
          <cell r="B687" t="str">
            <v>A0930</v>
          </cell>
          <cell r="C687" t="str">
            <v>A09307G</v>
          </cell>
          <cell r="D687">
            <v>0</v>
          </cell>
          <cell r="E687">
            <v>21710</v>
          </cell>
          <cell r="F687" t="str">
            <v>ELECTRONICS / COMMUNICATIONS MAINTENANCE SHOP</v>
          </cell>
          <cell r="G687" t="str">
            <v>A</v>
          </cell>
          <cell r="H687" t="str">
            <v>COMPUTER SYSTEM,DIG</v>
          </cell>
          <cell r="I687" t="str">
            <v>SEVERAL</v>
          </cell>
          <cell r="J687" t="str">
            <v>SEVERAL</v>
          </cell>
          <cell r="K687"/>
          <cell r="L687"/>
          <cell r="M687"/>
        </row>
        <row r="688">
          <cell r="B688" t="str">
            <v>A0932</v>
          </cell>
          <cell r="C688" t="str">
            <v>A09327G</v>
          </cell>
          <cell r="D688">
            <v>0</v>
          </cell>
          <cell r="E688">
            <v>21710</v>
          </cell>
          <cell r="F688" t="str">
            <v>ELECTRONICS / COMMUNICATIONS MAINTENANCE SHOP</v>
          </cell>
          <cell r="G688" t="str">
            <v>A</v>
          </cell>
          <cell r="H688" t="str">
            <v>INTELLIGENCE OPERAT</v>
          </cell>
          <cell r="I688" t="str">
            <v>01365/1HQN9</v>
          </cell>
          <cell r="J688" t="str">
            <v>98004A0000-03</v>
          </cell>
          <cell r="K688" t="str">
            <v>Y</v>
          </cell>
          <cell r="L688" t="str">
            <v>25</v>
          </cell>
          <cell r="M688" t="str">
            <v>C</v>
          </cell>
        </row>
        <row r="689">
          <cell r="B689" t="str">
            <v>A0932</v>
          </cell>
          <cell r="C689" t="str">
            <v>A09327G</v>
          </cell>
          <cell r="D689">
            <v>0</v>
          </cell>
          <cell r="E689">
            <v>21710</v>
          </cell>
          <cell r="F689" t="str">
            <v>ELECTRONICS / COMMUNICATIONS MAINTENANCE SHOP</v>
          </cell>
          <cell r="G689" t="str">
            <v>A</v>
          </cell>
          <cell r="H689" t="str">
            <v>INTEL OPS WS REFRES</v>
          </cell>
          <cell r="I689"/>
          <cell r="J689" t="str">
            <v>98004B0000</v>
          </cell>
          <cell r="K689"/>
          <cell r="L689" t="str">
            <v>25</v>
          </cell>
          <cell r="M689" t="str">
            <v>C</v>
          </cell>
        </row>
        <row r="690">
          <cell r="B690" t="str">
            <v>A0932</v>
          </cell>
          <cell r="C690" t="str">
            <v>A09327G</v>
          </cell>
          <cell r="D690">
            <v>0</v>
          </cell>
          <cell r="E690">
            <v>21710</v>
          </cell>
          <cell r="F690" t="str">
            <v>ELECTRONICS / COMMUNICATIONS MAINTENANCE SHOP</v>
          </cell>
          <cell r="G690" t="str">
            <v>A</v>
          </cell>
          <cell r="H690" t="str">
            <v>TACTICAL COP WORKST</v>
          </cell>
          <cell r="I690" t="str">
            <v>01365/1HQN9</v>
          </cell>
          <cell r="J690" t="str">
            <v>98004B0000-01</v>
          </cell>
          <cell r="K690" t="str">
            <v>Y</v>
          </cell>
          <cell r="L690" t="str">
            <v>25</v>
          </cell>
          <cell r="M690" t="str">
            <v>C</v>
          </cell>
        </row>
        <row r="691">
          <cell r="B691" t="str">
            <v>A0932</v>
          </cell>
          <cell r="C691" t="str">
            <v>A09327GA</v>
          </cell>
          <cell r="D691">
            <v>0</v>
          </cell>
          <cell r="E691">
            <v>21710</v>
          </cell>
          <cell r="F691" t="str">
            <v>ELECTRONICS / COMMUNICATIONS MAINTENANCE SHOP</v>
          </cell>
          <cell r="G691" t="str">
            <v>A</v>
          </cell>
          <cell r="H691" t="str">
            <v>INTELLIGENCE OPERAT</v>
          </cell>
          <cell r="I691" t="str">
            <v>01365/1HQN9</v>
          </cell>
          <cell r="J691" t="str">
            <v>98004A0000-03</v>
          </cell>
          <cell r="K691" t="str">
            <v>Y</v>
          </cell>
          <cell r="L691"/>
          <cell r="M691"/>
        </row>
        <row r="692">
          <cell r="B692" t="str">
            <v>A0934</v>
          </cell>
          <cell r="C692" t="str">
            <v>A09347G</v>
          </cell>
          <cell r="D692">
            <v>0</v>
          </cell>
          <cell r="E692">
            <v>21710</v>
          </cell>
          <cell r="F692" t="str">
            <v>ELECTRONICS / COMMUNICATIONS MAINTENANCE SHOP</v>
          </cell>
          <cell r="G692" t="str">
            <v>A</v>
          </cell>
          <cell r="H692" t="str">
            <v>COMPUTER,SPEC P RM</v>
          </cell>
          <cell r="I692" t="str">
            <v>SEVERAL</v>
          </cell>
          <cell r="J692" t="str">
            <v>SEVERAL</v>
          </cell>
          <cell r="K692"/>
          <cell r="L692"/>
          <cell r="M692"/>
        </row>
        <row r="693">
          <cell r="B693" t="str">
            <v>A0934</v>
          </cell>
          <cell r="C693" t="str">
            <v>A09347G</v>
          </cell>
          <cell r="D693">
            <v>0</v>
          </cell>
          <cell r="E693">
            <v>21710</v>
          </cell>
          <cell r="F693" t="str">
            <v>ELECTRONICS / COMMUNICATIONS MAINTENANCE SHOP</v>
          </cell>
          <cell r="G693" t="str">
            <v>A</v>
          </cell>
          <cell r="H693" t="str">
            <v>COMPUTER,DESKTOP,SP</v>
          </cell>
          <cell r="I693" t="str">
            <v>SEVERAL</v>
          </cell>
          <cell r="J693" t="str">
            <v>SEVERAL</v>
          </cell>
          <cell r="K693"/>
          <cell r="L693"/>
          <cell r="M693"/>
        </row>
        <row r="694">
          <cell r="B694" t="str">
            <v>A0934</v>
          </cell>
          <cell r="C694" t="str">
            <v>A09347G</v>
          </cell>
          <cell r="D694">
            <v>0</v>
          </cell>
          <cell r="E694">
            <v>21710</v>
          </cell>
          <cell r="F694" t="str">
            <v>ELECTRONICS / COMMUNICATIONS MAINTENANCE SHOP</v>
          </cell>
          <cell r="G694" t="str">
            <v>A</v>
          </cell>
          <cell r="H694" t="str">
            <v>COMPUTER,SPEC PU RM</v>
          </cell>
          <cell r="I694" t="str">
            <v>SEVERAL</v>
          </cell>
          <cell r="J694" t="str">
            <v>SEVERAL</v>
          </cell>
          <cell r="K694"/>
          <cell r="L694"/>
          <cell r="M694"/>
        </row>
        <row r="695">
          <cell r="B695" t="str">
            <v>A0934</v>
          </cell>
          <cell r="C695" t="str">
            <v>A09347G</v>
          </cell>
          <cell r="D695">
            <v>0</v>
          </cell>
          <cell r="E695">
            <v>21710</v>
          </cell>
          <cell r="F695" t="str">
            <v>ELECTRONICS / COMMUNICATIONS MAINTENANCE SHOP</v>
          </cell>
          <cell r="G695" t="str">
            <v>A</v>
          </cell>
          <cell r="H695" t="str">
            <v>COMPUTER,SPEC PU DT</v>
          </cell>
          <cell r="I695" t="str">
            <v>SEVERAL</v>
          </cell>
          <cell r="J695" t="str">
            <v>SEVERAL</v>
          </cell>
          <cell r="K695"/>
          <cell r="L695"/>
          <cell r="M695"/>
        </row>
        <row r="696">
          <cell r="B696" t="str">
            <v>A0934</v>
          </cell>
          <cell r="C696" t="str">
            <v>A09347G</v>
          </cell>
          <cell r="D696">
            <v>0</v>
          </cell>
          <cell r="E696">
            <v>21710</v>
          </cell>
          <cell r="F696" t="str">
            <v>ELECTRONICS / COMMUNICATIONS MAINTENANCE SHOP</v>
          </cell>
          <cell r="G696" t="str">
            <v>A</v>
          </cell>
          <cell r="H696" t="str">
            <v>SERVER,AUTOMATIC DA</v>
          </cell>
          <cell r="I696" t="str">
            <v>SEVERAL</v>
          </cell>
          <cell r="J696" t="str">
            <v>SEVERAL</v>
          </cell>
          <cell r="K696" t="str">
            <v>N</v>
          </cell>
          <cell r="L696"/>
          <cell r="M696"/>
        </row>
        <row r="697">
          <cell r="B697" t="str">
            <v>A0934</v>
          </cell>
          <cell r="C697" t="str">
            <v>A09347G</v>
          </cell>
          <cell r="D697">
            <v>0</v>
          </cell>
          <cell r="E697">
            <v>21710</v>
          </cell>
          <cell r="F697" t="str">
            <v>ELECTRONICS / COMMUNICATIONS MAINTENANCE SHOP</v>
          </cell>
          <cell r="G697" t="str">
            <v>A</v>
          </cell>
          <cell r="H697" t="str">
            <v>MCHS,COMPUTER,RISC,</v>
          </cell>
          <cell r="I697" t="str">
            <v>SEVERAL</v>
          </cell>
          <cell r="J697" t="str">
            <v>SEVERAL</v>
          </cell>
          <cell r="K697" t="str">
            <v>N</v>
          </cell>
          <cell r="L697"/>
          <cell r="M697"/>
        </row>
        <row r="698">
          <cell r="B698" t="str">
            <v>A0934</v>
          </cell>
          <cell r="C698" t="str">
            <v>A09347G</v>
          </cell>
          <cell r="D698">
            <v>0</v>
          </cell>
          <cell r="E698">
            <v>21710</v>
          </cell>
          <cell r="F698" t="str">
            <v>ELECTRONICS / COMMUNICATIONS MAINTENANCE SHOP</v>
          </cell>
          <cell r="G698" t="str">
            <v>A</v>
          </cell>
          <cell r="H698" t="str">
            <v>COMPUTER,SERVER</v>
          </cell>
          <cell r="I698" t="str">
            <v>SEVERAL</v>
          </cell>
          <cell r="J698" t="str">
            <v>SEVERAL</v>
          </cell>
          <cell r="K698" t="str">
            <v>N</v>
          </cell>
          <cell r="L698"/>
          <cell r="M698"/>
        </row>
        <row r="699">
          <cell r="B699" t="str">
            <v>A0934</v>
          </cell>
          <cell r="C699" t="str">
            <v>A09347GA</v>
          </cell>
          <cell r="D699">
            <v>0</v>
          </cell>
          <cell r="E699">
            <v>21710</v>
          </cell>
          <cell r="F699" t="str">
            <v>ELECTRONICS / COMMUNICATIONS MAINTENANCE SHOP</v>
          </cell>
          <cell r="G699" t="str">
            <v>A</v>
          </cell>
          <cell r="H699" t="str">
            <v>R1 WORKSTATION</v>
          </cell>
          <cell r="I699" t="str">
            <v>SEVERAL</v>
          </cell>
          <cell r="J699" t="str">
            <v>SEVERAL</v>
          </cell>
          <cell r="K699" t="str">
            <v>N</v>
          </cell>
          <cell r="L699"/>
          <cell r="M699"/>
        </row>
        <row r="700">
          <cell r="B700" t="str">
            <v>A0935</v>
          </cell>
          <cell r="C700" t="str">
            <v>A09357G</v>
          </cell>
          <cell r="D700">
            <v>0</v>
          </cell>
          <cell r="E700">
            <v>21710</v>
          </cell>
          <cell r="F700" t="str">
            <v>ELECTRONICS / COMMUNICATIONS MAINTENANCE SHOP</v>
          </cell>
          <cell r="G700" t="str">
            <v>A</v>
          </cell>
          <cell r="H700" t="str">
            <v>COMPUTER SYSTEM,DIG</v>
          </cell>
          <cell r="I700" t="str">
            <v>SEVERAL</v>
          </cell>
          <cell r="J700" t="str">
            <v>SEVERAL</v>
          </cell>
          <cell r="K700" t="str">
            <v>N</v>
          </cell>
          <cell r="L700"/>
          <cell r="M700"/>
        </row>
        <row r="701">
          <cell r="B701" t="str">
            <v>A0935</v>
          </cell>
          <cell r="C701" t="str">
            <v>A09357G</v>
          </cell>
          <cell r="D701">
            <v>0</v>
          </cell>
          <cell r="E701">
            <v>21710</v>
          </cell>
          <cell r="F701" t="str">
            <v>ELECTRONICS / COMMUNICATIONS MAINTENANCE SHOP</v>
          </cell>
          <cell r="G701" t="str">
            <v>A</v>
          </cell>
          <cell r="H701" t="str">
            <v>COMPUTER,LAPTOP UNI</v>
          </cell>
          <cell r="I701" t="str">
            <v>SEVERAL</v>
          </cell>
          <cell r="J701" t="str">
            <v>SEVERAL</v>
          </cell>
          <cell r="K701" t="str">
            <v>N</v>
          </cell>
          <cell r="L701"/>
          <cell r="M701"/>
        </row>
        <row r="702">
          <cell r="B702" t="str">
            <v>A0935</v>
          </cell>
          <cell r="C702" t="str">
            <v>A09357G</v>
          </cell>
          <cell r="D702">
            <v>0</v>
          </cell>
          <cell r="E702">
            <v>21710</v>
          </cell>
          <cell r="F702" t="str">
            <v>ELECTRONICS / COMMUNICATIONS MAINTENANCE SHOP</v>
          </cell>
          <cell r="G702" t="str">
            <v>A</v>
          </cell>
          <cell r="H702" t="str">
            <v>COMPUTER, LAPTOP</v>
          </cell>
          <cell r="I702" t="str">
            <v>SEVERAL</v>
          </cell>
          <cell r="J702" t="str">
            <v>MCHSPART-7FY08</v>
          </cell>
          <cell r="K702" t="str">
            <v>N</v>
          </cell>
          <cell r="L702"/>
          <cell r="M702"/>
        </row>
        <row r="703">
          <cell r="B703" t="str">
            <v>A0966</v>
          </cell>
          <cell r="C703" t="str">
            <v>A09667G</v>
          </cell>
          <cell r="D703">
            <v>0</v>
          </cell>
          <cell r="E703">
            <v>21710</v>
          </cell>
          <cell r="F703" t="str">
            <v>ELECTRONICS / COMMUNICATIONS MAINTENANCE SHOP</v>
          </cell>
          <cell r="G703" t="str">
            <v>A</v>
          </cell>
          <cell r="H703" t="str">
            <v>MOBILE ELECTRONIC W</v>
          </cell>
          <cell r="I703" t="str">
            <v>DDGM</v>
          </cell>
          <cell r="J703" t="str">
            <v>AN/MLQ36</v>
          </cell>
          <cell r="K703"/>
          <cell r="L703" t="str">
            <v>5J</v>
          </cell>
          <cell r="M703" t="str">
            <v>C</v>
          </cell>
        </row>
        <row r="704">
          <cell r="B704" t="str">
            <v>A0966</v>
          </cell>
          <cell r="C704" t="str">
            <v>A09667G</v>
          </cell>
          <cell r="D704">
            <v>0</v>
          </cell>
          <cell r="E704">
            <v>21710</v>
          </cell>
          <cell r="F704" t="str">
            <v>ELECTRONICS / COMMUNICATIONS MAINTENANCE SHOP</v>
          </cell>
          <cell r="G704" t="str">
            <v>A</v>
          </cell>
          <cell r="H704" t="str">
            <v>MOBILE ELECTRONIC W</v>
          </cell>
          <cell r="I704" t="str">
            <v>DDGM</v>
          </cell>
          <cell r="J704" t="str">
            <v>AN/MLQ-36B</v>
          </cell>
          <cell r="K704"/>
          <cell r="L704" t="str">
            <v>5J</v>
          </cell>
          <cell r="M704" t="str">
            <v>C</v>
          </cell>
        </row>
        <row r="705">
          <cell r="B705" t="str">
            <v>A0966</v>
          </cell>
          <cell r="C705" t="str">
            <v>A09667G</v>
          </cell>
          <cell r="D705">
            <v>0</v>
          </cell>
          <cell r="E705">
            <v>21710</v>
          </cell>
          <cell r="F705" t="str">
            <v>ELECTRONICS / COMMUNICATIONS MAINTENANCE SHOP</v>
          </cell>
          <cell r="G705" t="str">
            <v>A</v>
          </cell>
          <cell r="H705" t="str">
            <v>MOBILE ELECTRONIC W</v>
          </cell>
          <cell r="I705"/>
          <cell r="J705" t="str">
            <v>03011A0000</v>
          </cell>
          <cell r="K705"/>
          <cell r="L705" t="str">
            <v>5J</v>
          </cell>
          <cell r="M705" t="str">
            <v>C</v>
          </cell>
        </row>
        <row r="706">
          <cell r="B706" t="str">
            <v>A1000</v>
          </cell>
          <cell r="C706" t="str">
            <v>A10007G</v>
          </cell>
          <cell r="D706">
            <v>0</v>
          </cell>
          <cell r="E706">
            <v>21710</v>
          </cell>
          <cell r="F706" t="str">
            <v>ELECTRONICS / COMMUNICATIONS MAINTENANCE SHOP</v>
          </cell>
          <cell r="G706" t="str">
            <v>A</v>
          </cell>
          <cell r="H706" t="str">
            <v>MAGTF TACTICAL WARF</v>
          </cell>
          <cell r="I706" t="str">
            <v>NRAD SOFTWAR</v>
          </cell>
          <cell r="J706"/>
          <cell r="K706"/>
          <cell r="L706"/>
          <cell r="M706"/>
        </row>
        <row r="707">
          <cell r="B707" t="str">
            <v>A1010</v>
          </cell>
          <cell r="C707" t="str">
            <v>A10107G</v>
          </cell>
          <cell r="D707">
            <v>0</v>
          </cell>
          <cell r="E707">
            <v>21710</v>
          </cell>
          <cell r="F707" t="str">
            <v>ELECTRONICS / COMMUNICATIONS MAINTENANCE SHOP</v>
          </cell>
          <cell r="G707" t="str">
            <v>A</v>
          </cell>
          <cell r="H707" t="str">
            <v>MEF INTELLIGENCE AN</v>
          </cell>
          <cell r="I707" t="str">
            <v>VARIOUS</v>
          </cell>
          <cell r="J707" t="str">
            <v>AN/MYQ7</v>
          </cell>
          <cell r="K707" t="str">
            <v>Y</v>
          </cell>
          <cell r="L707" t="str">
            <v>6N</v>
          </cell>
          <cell r="M707" t="str">
            <v>C</v>
          </cell>
        </row>
        <row r="708">
          <cell r="B708" t="str">
            <v>A1010</v>
          </cell>
          <cell r="C708" t="str">
            <v>A10107G</v>
          </cell>
          <cell r="D708">
            <v>0</v>
          </cell>
          <cell r="E708">
            <v>21710</v>
          </cell>
          <cell r="F708" t="str">
            <v>ELECTRONICS / COMMUNICATIONS MAINTENANCE SHOP</v>
          </cell>
          <cell r="G708" t="str">
            <v>A</v>
          </cell>
          <cell r="H708" t="str">
            <v>ALL SOURCE ANALYSIS</v>
          </cell>
          <cell r="I708" t="str">
            <v>VARIOUS</v>
          </cell>
          <cell r="J708" t="str">
            <v>AN/TYQ-166</v>
          </cell>
          <cell r="K708" t="str">
            <v>Y</v>
          </cell>
          <cell r="L708" t="str">
            <v>6N</v>
          </cell>
          <cell r="M708" t="str">
            <v>C</v>
          </cell>
        </row>
        <row r="709">
          <cell r="B709" t="str">
            <v>A1010</v>
          </cell>
          <cell r="C709" t="str">
            <v>A10107G</v>
          </cell>
          <cell r="D709">
            <v>0</v>
          </cell>
          <cell r="E709">
            <v>21710</v>
          </cell>
          <cell r="F709" t="str">
            <v>ELECTRONICS / COMMUNICATIONS MAINTENANCE SHOP</v>
          </cell>
          <cell r="G709" t="str">
            <v>A</v>
          </cell>
          <cell r="H709" t="str">
            <v>ALL SOURCE ANALYSIS</v>
          </cell>
          <cell r="I709" t="str">
            <v>VARIOUS</v>
          </cell>
          <cell r="J709" t="str">
            <v>AN/TYQ-166</v>
          </cell>
          <cell r="K709" t="str">
            <v>Y</v>
          </cell>
          <cell r="L709" t="str">
            <v>6N</v>
          </cell>
          <cell r="M709" t="str">
            <v>C</v>
          </cell>
        </row>
        <row r="710">
          <cell r="B710" t="str">
            <v>A1010</v>
          </cell>
          <cell r="C710" t="str">
            <v>A10107G</v>
          </cell>
          <cell r="D710">
            <v>0</v>
          </cell>
          <cell r="E710">
            <v>21710</v>
          </cell>
          <cell r="F710" t="str">
            <v>ELECTRONICS / COMMUNICATIONS MAINTENANCE SHOP</v>
          </cell>
          <cell r="G710" t="str">
            <v>A</v>
          </cell>
          <cell r="H710" t="str">
            <v>INTELLIGENCE ANALYS</v>
          </cell>
          <cell r="I710" t="str">
            <v>VARIOUS</v>
          </cell>
          <cell r="J710" t="str">
            <v>AN/MYQ-7B</v>
          </cell>
          <cell r="K710" t="str">
            <v>Y</v>
          </cell>
          <cell r="L710" t="str">
            <v>6N</v>
          </cell>
          <cell r="M710" t="str">
            <v>C</v>
          </cell>
        </row>
        <row r="711">
          <cell r="B711" t="str">
            <v>A1010</v>
          </cell>
          <cell r="C711" t="str">
            <v>A10107G</v>
          </cell>
          <cell r="D711">
            <v>0</v>
          </cell>
          <cell r="E711">
            <v>21710</v>
          </cell>
          <cell r="F711" t="str">
            <v>ELECTRONICS / COMMUNICATIONS MAINTENANCE SHOP</v>
          </cell>
          <cell r="G711" t="str">
            <v>A</v>
          </cell>
          <cell r="H711" t="str">
            <v>MEF IAS AN/MYQ-7A</v>
          </cell>
          <cell r="I711" t="str">
            <v>VARIOUS</v>
          </cell>
          <cell r="J711" t="str">
            <v>AN/MYQ7</v>
          </cell>
          <cell r="K711" t="str">
            <v>Y</v>
          </cell>
          <cell r="L711" t="str">
            <v>6N</v>
          </cell>
          <cell r="M711" t="str">
            <v>C</v>
          </cell>
        </row>
        <row r="712">
          <cell r="B712" t="str">
            <v>A1078</v>
          </cell>
          <cell r="C712" t="str">
            <v>A10787G</v>
          </cell>
          <cell r="D712">
            <v>0</v>
          </cell>
          <cell r="E712">
            <v>21710</v>
          </cell>
          <cell r="F712" t="str">
            <v>ELECTRONICS / COMMUNICATIONS MAINTENANCE SHOP</v>
          </cell>
          <cell r="G712" t="str">
            <v>A</v>
          </cell>
          <cell r="H712" t="str">
            <v>MULTIPLEXER-COMBINE</v>
          </cell>
          <cell r="I712" t="str">
            <v>RAYTHEON CO.</v>
          </cell>
          <cell r="J712" t="str">
            <v>TD1234</v>
          </cell>
          <cell r="K712" t="str">
            <v>N</v>
          </cell>
          <cell r="L712" t="str">
            <v>H8</v>
          </cell>
          <cell r="M712" t="str">
            <v>C</v>
          </cell>
        </row>
        <row r="713">
          <cell r="B713" t="str">
            <v>A1214</v>
          </cell>
          <cell r="C713" t="str">
            <v>A12147G</v>
          </cell>
          <cell r="D713">
            <v>0</v>
          </cell>
          <cell r="E713">
            <v>21710</v>
          </cell>
          <cell r="F713" t="str">
            <v>ELECTRONICS / COMMUNICATIONS MAINTENANCE SHOP</v>
          </cell>
          <cell r="G713" t="str">
            <v>A</v>
          </cell>
          <cell r="H713" t="str">
            <v>PANEL,PATCHING,COMM</v>
          </cell>
          <cell r="I713" t="str">
            <v>CORDALEX LTD</v>
          </cell>
          <cell r="J713" t="str">
            <v>SB4097/U</v>
          </cell>
          <cell r="K713" t="str">
            <v>N</v>
          </cell>
          <cell r="L713" t="str">
            <v>H9</v>
          </cell>
          <cell r="M713" t="str">
            <v>C</v>
          </cell>
        </row>
        <row r="714">
          <cell r="B714" t="str">
            <v>A1217</v>
          </cell>
          <cell r="C714" t="str">
            <v>A12177G</v>
          </cell>
          <cell r="D714">
            <v>0</v>
          </cell>
          <cell r="E714">
            <v>21710</v>
          </cell>
          <cell r="F714" t="str">
            <v>ELECTRONICS / COMMUNICATIONS MAINTENANCE SHOP</v>
          </cell>
          <cell r="G714" t="str">
            <v>A</v>
          </cell>
          <cell r="H714" t="str">
            <v>PHOTO INTERPRETATIO</v>
          </cell>
          <cell r="I714" t="str">
            <v>RICHARDS COR</v>
          </cell>
          <cell r="J714"/>
          <cell r="K714"/>
          <cell r="L714"/>
          <cell r="M714"/>
        </row>
        <row r="715">
          <cell r="B715" t="str">
            <v>A1220</v>
          </cell>
          <cell r="C715" t="str">
            <v>A12207G</v>
          </cell>
          <cell r="D715">
            <v>0</v>
          </cell>
          <cell r="E715">
            <v>21710</v>
          </cell>
          <cell r="F715" t="str">
            <v>ELECTRONICS / COMMUNICATIONS MAINTENANCE SHOP</v>
          </cell>
          <cell r="G715" t="str">
            <v>A</v>
          </cell>
          <cell r="H715" t="str">
            <v>RADIO RECON EQUIP,S</v>
          </cell>
          <cell r="I715" t="str">
            <v>AMER SYS COR</v>
          </cell>
          <cell r="J715" t="str">
            <v>SS3</v>
          </cell>
          <cell r="K715" t="str">
            <v>N</v>
          </cell>
          <cell r="L715" t="str">
            <v>27</v>
          </cell>
          <cell r="M715" t="str">
            <v>C</v>
          </cell>
        </row>
        <row r="716">
          <cell r="B716" t="str">
            <v>A1221</v>
          </cell>
          <cell r="C716" t="str">
            <v>A12217G</v>
          </cell>
          <cell r="D716">
            <v>0</v>
          </cell>
          <cell r="E716">
            <v>21710</v>
          </cell>
          <cell r="F716" t="str">
            <v>ELECTRONICS / COMMUNICATIONS MAINTENANCE SHOP</v>
          </cell>
          <cell r="G716" t="str">
            <v>A</v>
          </cell>
          <cell r="H716" t="str">
            <v>MONITOR, PORTABLE, HAND HELD</v>
          </cell>
          <cell r="I716"/>
          <cell r="J716" t="str">
            <v>AN/USQ121</v>
          </cell>
          <cell r="K716"/>
          <cell r="L716" t="str">
            <v>EQ</v>
          </cell>
          <cell r="M716" t="str">
            <v>C</v>
          </cell>
        </row>
        <row r="717">
          <cell r="B717" t="str">
            <v>A1221</v>
          </cell>
          <cell r="C717" t="str">
            <v>A12217G</v>
          </cell>
          <cell r="D717">
            <v>0</v>
          </cell>
          <cell r="E717">
            <v>21710</v>
          </cell>
          <cell r="F717" t="str">
            <v>ELECTRONICS / COMMUNICATIONS MAINTENANCE SHOP</v>
          </cell>
          <cell r="G717" t="str">
            <v>A</v>
          </cell>
          <cell r="H717" t="str">
            <v>HAND HELD PROGRAMME</v>
          </cell>
          <cell r="I717" t="str">
            <v>MULTIPLE</v>
          </cell>
          <cell r="J717" t="str">
            <v>AN/PSQ22</v>
          </cell>
          <cell r="K717" t="str">
            <v>N</v>
          </cell>
          <cell r="L717" t="str">
            <v>EQ</v>
          </cell>
          <cell r="M717" t="str">
            <v>C</v>
          </cell>
        </row>
        <row r="718">
          <cell r="B718" t="str">
            <v>A1221</v>
          </cell>
          <cell r="C718" t="str">
            <v>A12217GA</v>
          </cell>
          <cell r="D718">
            <v>0</v>
          </cell>
          <cell r="E718">
            <v>21710</v>
          </cell>
          <cell r="F718" t="str">
            <v>ELECTRONICS / COMMUNICATIONS MAINTENANCE SHOP</v>
          </cell>
          <cell r="G718" t="str">
            <v>A</v>
          </cell>
          <cell r="H718" t="str">
            <v>HAND HELD PROGRAMME</v>
          </cell>
          <cell r="I718" t="str">
            <v>MULTIPLE</v>
          </cell>
          <cell r="J718" t="str">
            <v>AN/PSQ22</v>
          </cell>
          <cell r="K718" t="str">
            <v>N</v>
          </cell>
          <cell r="L718"/>
          <cell r="M718"/>
        </row>
        <row r="719">
          <cell r="B719" t="str">
            <v>A1225</v>
          </cell>
          <cell r="C719" t="str">
            <v>A12257G</v>
          </cell>
          <cell r="D719">
            <v>0</v>
          </cell>
          <cell r="E719">
            <v>21710</v>
          </cell>
          <cell r="F719" t="str">
            <v>ELECTRONICS / COMMUNICATIONS MAINTENANCE SHOP</v>
          </cell>
          <cell r="G719" t="str">
            <v>A</v>
          </cell>
          <cell r="H719" t="str">
            <v>EPLRS NETWORK MANAG</v>
          </cell>
          <cell r="I719" t="str">
            <v>RATHEON</v>
          </cell>
          <cell r="J719" t="str">
            <v>AN/PSQ-25</v>
          </cell>
          <cell r="K719" t="str">
            <v>N</v>
          </cell>
          <cell r="L719" t="str">
            <v>BN</v>
          </cell>
          <cell r="M719" t="str">
            <v>C</v>
          </cell>
        </row>
        <row r="720">
          <cell r="B720" t="str">
            <v>A1225</v>
          </cell>
          <cell r="C720" t="str">
            <v>A12257G</v>
          </cell>
          <cell r="D720">
            <v>0</v>
          </cell>
          <cell r="E720">
            <v>21710</v>
          </cell>
          <cell r="F720" t="str">
            <v>ELECTRONICS / COMMUNICATIONS MAINTENANCE SHOP</v>
          </cell>
          <cell r="G720" t="str">
            <v>A</v>
          </cell>
          <cell r="H720" t="str">
            <v>NETWORK MANAGEMENT</v>
          </cell>
          <cell r="I720" t="str">
            <v>RATHEON</v>
          </cell>
          <cell r="J720" t="str">
            <v>AN/PSQ-25A</v>
          </cell>
          <cell r="K720" t="str">
            <v>N</v>
          </cell>
          <cell r="L720" t="str">
            <v>BN</v>
          </cell>
          <cell r="M720" t="str">
            <v>C</v>
          </cell>
        </row>
        <row r="721">
          <cell r="B721" t="str">
            <v>A1260</v>
          </cell>
          <cell r="C721" t="str">
            <v>A12607G</v>
          </cell>
          <cell r="D721">
            <v>0</v>
          </cell>
          <cell r="E721">
            <v>21710</v>
          </cell>
          <cell r="F721" t="str">
            <v>ELECTRONICS / COMMUNICATIONS MAINTENANCE SHOP</v>
          </cell>
          <cell r="G721" t="str">
            <v>A</v>
          </cell>
          <cell r="H721" t="str">
            <v>NAVIGATION SET,SATE</v>
          </cell>
          <cell r="I721" t="str">
            <v>ROCKWELL</v>
          </cell>
          <cell r="J721" t="str">
            <v>AN/PSN-11</v>
          </cell>
          <cell r="K721" t="str">
            <v>N</v>
          </cell>
          <cell r="L721" t="str">
            <v>4A</v>
          </cell>
          <cell r="M721" t="str">
            <v>C</v>
          </cell>
        </row>
        <row r="722">
          <cell r="B722" t="str">
            <v>A1260</v>
          </cell>
          <cell r="C722" t="str">
            <v>A12607G</v>
          </cell>
          <cell r="D722">
            <v>0</v>
          </cell>
          <cell r="E722">
            <v>21710</v>
          </cell>
          <cell r="F722" t="str">
            <v>ELECTRONICS / COMMUNICATIONS MAINTENANCE SHOP</v>
          </cell>
          <cell r="G722" t="str">
            <v>A</v>
          </cell>
          <cell r="H722" t="str">
            <v>NAVIGATION SET,SATE</v>
          </cell>
          <cell r="I722" t="str">
            <v>13499</v>
          </cell>
          <cell r="J722" t="str">
            <v>AN/PSN-13(A)</v>
          </cell>
          <cell r="K722"/>
          <cell r="L722" t="str">
            <v>4A</v>
          </cell>
          <cell r="M722" t="str">
            <v>C</v>
          </cell>
        </row>
        <row r="723">
          <cell r="B723" t="str">
            <v>A1260</v>
          </cell>
          <cell r="C723" t="str">
            <v>A12607G</v>
          </cell>
          <cell r="D723">
            <v>0</v>
          </cell>
          <cell r="E723">
            <v>21710</v>
          </cell>
          <cell r="F723" t="str">
            <v>ELECTRONICS / COMMUNICATIONS MAINTENANCE SHOP</v>
          </cell>
          <cell r="G723" t="str">
            <v>A</v>
          </cell>
          <cell r="H723" t="str">
            <v>NAVIGATION SET,SATE</v>
          </cell>
          <cell r="I723" t="str">
            <v>ROCKWELL</v>
          </cell>
          <cell r="J723" t="str">
            <v>AN/PSN-13</v>
          </cell>
          <cell r="K723" t="str">
            <v>N</v>
          </cell>
          <cell r="L723" t="str">
            <v>4A</v>
          </cell>
          <cell r="M723" t="str">
            <v>C</v>
          </cell>
        </row>
        <row r="724">
          <cell r="B724" t="str">
            <v>A1260</v>
          </cell>
          <cell r="C724" t="str">
            <v>A12607G</v>
          </cell>
          <cell r="D724">
            <v>0</v>
          </cell>
          <cell r="E724">
            <v>21710</v>
          </cell>
          <cell r="F724" t="str">
            <v>ELECTRONICS / COMMUNICATIONS MAINTENANCE SHOP</v>
          </cell>
          <cell r="G724" t="str">
            <v>A</v>
          </cell>
          <cell r="H724" t="str">
            <v>NAVIGATION SET,SATE</v>
          </cell>
          <cell r="I724" t="str">
            <v>ROCKWELL</v>
          </cell>
          <cell r="J724" t="str">
            <v>AN/PSN-11(V)1</v>
          </cell>
          <cell r="K724" t="str">
            <v>N</v>
          </cell>
          <cell r="L724" t="str">
            <v>4A</v>
          </cell>
          <cell r="M724" t="str">
            <v>C</v>
          </cell>
        </row>
        <row r="725">
          <cell r="B725" t="str">
            <v>A1260</v>
          </cell>
          <cell r="C725" t="str">
            <v>A12607G</v>
          </cell>
          <cell r="D725">
            <v>0</v>
          </cell>
          <cell r="E725">
            <v>21710</v>
          </cell>
          <cell r="F725" t="str">
            <v>ELECTRONICS / COMMUNICATIONS MAINTENANCE SHOP</v>
          </cell>
          <cell r="G725" t="str">
            <v>A</v>
          </cell>
          <cell r="H725" t="str">
            <v>RECEIVER,RADIO NAVI</v>
          </cell>
          <cell r="I725" t="str">
            <v>13499</v>
          </cell>
          <cell r="J725" t="str">
            <v>AN/PSN-13(B)</v>
          </cell>
          <cell r="K725" t="str">
            <v>N</v>
          </cell>
          <cell r="L725" t="str">
            <v>4A</v>
          </cell>
          <cell r="M725" t="str">
            <v>C</v>
          </cell>
        </row>
        <row r="726">
          <cell r="B726" t="str">
            <v>A1260</v>
          </cell>
          <cell r="C726" t="str">
            <v>A12607GB</v>
          </cell>
          <cell r="D726">
            <v>0</v>
          </cell>
          <cell r="E726">
            <v>21710</v>
          </cell>
          <cell r="F726" t="str">
            <v>ELECTRONICS / COMMUNICATIONS MAINTENANCE SHOP</v>
          </cell>
          <cell r="G726" t="str">
            <v>A</v>
          </cell>
          <cell r="H726" t="str">
            <v>NAVIGATION SET,SATE</v>
          </cell>
          <cell r="I726" t="str">
            <v>ROCKWELL</v>
          </cell>
          <cell r="J726" t="str">
            <v>AN/PSN-11</v>
          </cell>
          <cell r="K726" t="str">
            <v>N</v>
          </cell>
          <cell r="L726"/>
          <cell r="M726"/>
        </row>
        <row r="727">
          <cell r="B727" t="str">
            <v>A1260</v>
          </cell>
          <cell r="C727" t="str">
            <v>A12607GJ</v>
          </cell>
          <cell r="D727">
            <v>0</v>
          </cell>
          <cell r="E727">
            <v>21710</v>
          </cell>
          <cell r="F727" t="str">
            <v>ELECTRONICS / COMMUNICATIONS MAINTENANCE SHOP</v>
          </cell>
          <cell r="G727" t="str">
            <v>A</v>
          </cell>
          <cell r="H727" t="str">
            <v>NAVIGATION SET,SATE</v>
          </cell>
          <cell r="I727" t="str">
            <v>ROCKWELL</v>
          </cell>
          <cell r="J727" t="str">
            <v>AN/PSN-13</v>
          </cell>
          <cell r="K727" t="str">
            <v>N</v>
          </cell>
          <cell r="L727"/>
          <cell r="M727"/>
        </row>
        <row r="728">
          <cell r="B728" t="str">
            <v>A1260</v>
          </cell>
          <cell r="C728" t="str">
            <v>A12607GK</v>
          </cell>
          <cell r="D728">
            <v>0</v>
          </cell>
          <cell r="E728">
            <v>21710</v>
          </cell>
          <cell r="F728" t="str">
            <v>ELECTRONICS / COMMUNICATIONS MAINTENANCE SHOP</v>
          </cell>
          <cell r="G728" t="str">
            <v>A</v>
          </cell>
          <cell r="H728" t="str">
            <v>NAVIGATION SET,SATE</v>
          </cell>
          <cell r="I728" t="str">
            <v>13499</v>
          </cell>
          <cell r="J728" t="str">
            <v>AN/PSN-13(A)</v>
          </cell>
          <cell r="K728"/>
          <cell r="L728"/>
          <cell r="M728"/>
        </row>
        <row r="729">
          <cell r="B729" t="str">
            <v>A1260</v>
          </cell>
          <cell r="C729" t="str">
            <v>A12607GL</v>
          </cell>
          <cell r="D729">
            <v>0</v>
          </cell>
          <cell r="E729">
            <v>21710</v>
          </cell>
          <cell r="F729" t="str">
            <v>ELECTRONICS / COMMUNICATIONS MAINTENANCE SHOP</v>
          </cell>
          <cell r="G729" t="str">
            <v>A</v>
          </cell>
          <cell r="H729" t="str">
            <v>RECEIVER,RADIO NAVI</v>
          </cell>
          <cell r="I729" t="str">
            <v>13499</v>
          </cell>
          <cell r="J729" t="str">
            <v>AN/PSN-13(B)</v>
          </cell>
          <cell r="K729" t="str">
            <v>N</v>
          </cell>
          <cell r="L729"/>
          <cell r="M729"/>
        </row>
        <row r="730">
          <cell r="B730" t="str">
            <v>A1275</v>
          </cell>
          <cell r="C730" t="str">
            <v>A12757G</v>
          </cell>
          <cell r="D730">
            <v>0</v>
          </cell>
          <cell r="E730">
            <v>21710</v>
          </cell>
          <cell r="F730" t="str">
            <v>ELECTRONICS / COMMUNICATIONS MAINTENANCE SHOP</v>
          </cell>
          <cell r="G730" t="str">
            <v>A</v>
          </cell>
          <cell r="H730" t="str">
            <v>EM PROGRAM ENTRY DE</v>
          </cell>
          <cell r="I730" t="str">
            <v>LITTON DATA</v>
          </cell>
          <cell r="J730" t="str">
            <v>MU848A/PSC2A</v>
          </cell>
          <cell r="K730" t="str">
            <v>N</v>
          </cell>
          <cell r="L730" t="str">
            <v>UR</v>
          </cell>
          <cell r="M730" t="str">
            <v>C</v>
          </cell>
        </row>
        <row r="731">
          <cell r="B731" t="str">
            <v>A1275</v>
          </cell>
          <cell r="C731" t="str">
            <v>A12757G</v>
          </cell>
          <cell r="D731">
            <v>0</v>
          </cell>
          <cell r="E731">
            <v>21710</v>
          </cell>
          <cell r="F731" t="str">
            <v>ELECTRONICS / COMMUNICATIONS MAINTENANCE SHOP</v>
          </cell>
          <cell r="G731" t="str">
            <v>A</v>
          </cell>
          <cell r="H731" t="str">
            <v>PROGRAM ENTRY DEVIC</v>
          </cell>
          <cell r="I731" t="str">
            <v>LITTON DATA</v>
          </cell>
          <cell r="J731" t="str">
            <v>214440-102</v>
          </cell>
          <cell r="K731" t="str">
            <v>N</v>
          </cell>
          <cell r="L731" t="str">
            <v>UR</v>
          </cell>
          <cell r="M731" t="str">
            <v>C</v>
          </cell>
        </row>
        <row r="732">
          <cell r="B732" t="str">
            <v>A1280</v>
          </cell>
          <cell r="C732" t="str">
            <v>A12807G</v>
          </cell>
          <cell r="D732">
            <v>0</v>
          </cell>
          <cell r="E732">
            <v>21710</v>
          </cell>
          <cell r="F732" t="str">
            <v>ELECTRONICS / COMMUNICATIONS MAINTENANCE SHOP</v>
          </cell>
          <cell r="G732" t="str">
            <v>A</v>
          </cell>
          <cell r="H732" t="str">
            <v>COUNTER INTELLIGENC</v>
          </cell>
          <cell r="I732" t="str">
            <v>VARIOUS</v>
          </cell>
          <cell r="J732"/>
          <cell r="K732"/>
          <cell r="L732"/>
          <cell r="M732"/>
        </row>
        <row r="733">
          <cell r="B733" t="str">
            <v>A1380</v>
          </cell>
          <cell r="C733" t="str">
            <v>A13807G</v>
          </cell>
          <cell r="D733">
            <v>0</v>
          </cell>
          <cell r="E733">
            <v>21710</v>
          </cell>
          <cell r="F733" t="str">
            <v>ELECTRONICS / COMMUNICATIONS MAINTENANCE SHOP</v>
          </cell>
          <cell r="G733" t="str">
            <v>A</v>
          </cell>
          <cell r="H733" t="str">
            <v>ANTENNA</v>
          </cell>
          <cell r="I733" t="str">
            <v>HARRIS CORP.</v>
          </cell>
          <cell r="J733" t="str">
            <v>AS-4429B/TSC</v>
          </cell>
          <cell r="K733" t="str">
            <v>N</v>
          </cell>
          <cell r="L733" t="str">
            <v>8H</v>
          </cell>
          <cell r="M733" t="str">
            <v>C</v>
          </cell>
        </row>
        <row r="734">
          <cell r="B734" t="str">
            <v>A1380</v>
          </cell>
          <cell r="C734" t="str">
            <v>A13807G</v>
          </cell>
          <cell r="D734">
            <v>0</v>
          </cell>
          <cell r="E734">
            <v>21710</v>
          </cell>
          <cell r="F734" t="str">
            <v>ELECTRONICS / COMMUNICATIONS MAINTENANCE SHOP</v>
          </cell>
          <cell r="G734" t="str">
            <v>A</v>
          </cell>
          <cell r="H734" t="str">
            <v>ANTENNA,COMMUNICATI</v>
          </cell>
          <cell r="I734" t="str">
            <v>HARRIS CORP.</v>
          </cell>
          <cell r="J734" t="str">
            <v>AS4429/TSC</v>
          </cell>
          <cell r="K734" t="str">
            <v>N</v>
          </cell>
          <cell r="L734" t="str">
            <v>8H</v>
          </cell>
          <cell r="M734" t="str">
            <v>C</v>
          </cell>
        </row>
        <row r="735">
          <cell r="B735" t="str">
            <v>A1380</v>
          </cell>
          <cell r="C735" t="str">
            <v>A13807GB</v>
          </cell>
          <cell r="D735">
            <v>0</v>
          </cell>
          <cell r="E735">
            <v>21710</v>
          </cell>
          <cell r="F735" t="str">
            <v>ELECTRONICS / COMMUNICATIONS MAINTENANCE SHOP</v>
          </cell>
          <cell r="G735" t="str">
            <v>A</v>
          </cell>
          <cell r="H735" t="str">
            <v>ANTENNA,COMMUNICATI</v>
          </cell>
          <cell r="I735" t="str">
            <v>HARRIS CORP.</v>
          </cell>
          <cell r="J735" t="str">
            <v>AS4429/TSC</v>
          </cell>
          <cell r="K735" t="str">
            <v>N</v>
          </cell>
          <cell r="L735"/>
          <cell r="M735"/>
        </row>
        <row r="736">
          <cell r="B736" t="str">
            <v>A1405</v>
          </cell>
          <cell r="C736" t="str">
            <v>A14057G</v>
          </cell>
          <cell r="D736">
            <v>0</v>
          </cell>
          <cell r="E736">
            <v>21710</v>
          </cell>
          <cell r="F736" t="str">
            <v>ELECTRONICS / COMMUNICATIONS MAINTENANCE SHOP</v>
          </cell>
          <cell r="G736" t="str">
            <v>A</v>
          </cell>
          <cell r="H736" t="str">
            <v>MULTI ROLE RADAR SY</v>
          </cell>
          <cell r="I736" t="str">
            <v>NORTHROP GR</v>
          </cell>
          <cell r="J736" t="str">
            <v>ADSR (V)1</v>
          </cell>
          <cell r="K736"/>
          <cell r="L736" t="str">
            <v>O6</v>
          </cell>
          <cell r="M736" t="str">
            <v>C</v>
          </cell>
        </row>
        <row r="737">
          <cell r="B737" t="str">
            <v>A1405</v>
          </cell>
          <cell r="C737" t="str">
            <v>A14057G</v>
          </cell>
          <cell r="D737">
            <v>0</v>
          </cell>
          <cell r="E737">
            <v>21710</v>
          </cell>
          <cell r="F737" t="str">
            <v>ELECTRONICS / COMMUNICATIONS MAINTENANCE SHOP</v>
          </cell>
          <cell r="G737" t="str">
            <v>A</v>
          </cell>
          <cell r="H737" t="str">
            <v>RADAR SET</v>
          </cell>
          <cell r="I737" t="str">
            <v>NORTHROP GR</v>
          </cell>
          <cell r="J737" t="str">
            <v>ADSR (V)2</v>
          </cell>
          <cell r="K737"/>
          <cell r="L737" t="str">
            <v>O6</v>
          </cell>
          <cell r="M737" t="str">
            <v>C</v>
          </cell>
        </row>
        <row r="738">
          <cell r="B738" t="str">
            <v>A1440</v>
          </cell>
          <cell r="C738" t="str">
            <v>A14407G</v>
          </cell>
          <cell r="D738">
            <v>0</v>
          </cell>
          <cell r="E738">
            <v>21710</v>
          </cell>
          <cell r="F738" t="str">
            <v>ELECTRONICS / COMMUNICATIONS MAINTENANCE SHOP</v>
          </cell>
          <cell r="G738" t="str">
            <v>A</v>
          </cell>
          <cell r="H738" t="str">
            <v>RADAR SET</v>
          </cell>
          <cell r="I738" t="str">
            <v>CAGE 01365</v>
          </cell>
          <cell r="J738" t="str">
            <v>AN/TPQ46A</v>
          </cell>
          <cell r="K738" t="str">
            <v>N</v>
          </cell>
          <cell r="L738" t="str">
            <v>BP</v>
          </cell>
          <cell r="M738" t="str">
            <v>B</v>
          </cell>
        </row>
        <row r="739">
          <cell r="B739" t="str">
            <v>A1440</v>
          </cell>
          <cell r="C739" t="str">
            <v>A14407G</v>
          </cell>
          <cell r="D739">
            <v>0</v>
          </cell>
          <cell r="E739">
            <v>21710</v>
          </cell>
          <cell r="F739" t="str">
            <v>ELECTRONICS / COMMUNICATIONS MAINTENANCE SHOP</v>
          </cell>
          <cell r="G739" t="str">
            <v>A</v>
          </cell>
          <cell r="H739" t="str">
            <v>RADAR SET</v>
          </cell>
          <cell r="I739" t="str">
            <v>CAGE 01365</v>
          </cell>
          <cell r="J739" t="str">
            <v>AN/TPQ-46B</v>
          </cell>
          <cell r="K739" t="str">
            <v>N</v>
          </cell>
          <cell r="L739" t="str">
            <v>BP</v>
          </cell>
          <cell r="M739" t="str">
            <v>B</v>
          </cell>
        </row>
        <row r="740">
          <cell r="B740" t="str">
            <v>A1440</v>
          </cell>
          <cell r="C740" t="str">
            <v>A14407G</v>
          </cell>
          <cell r="D740">
            <v>0</v>
          </cell>
          <cell r="E740">
            <v>21710</v>
          </cell>
          <cell r="F740" t="str">
            <v>ELECTRONICS / COMMUNICATIONS MAINTENANCE SHOP</v>
          </cell>
          <cell r="G740" t="str">
            <v>A</v>
          </cell>
          <cell r="H740" t="str">
            <v>RADAR SET</v>
          </cell>
          <cell r="I740" t="str">
            <v>CAGE 01365</v>
          </cell>
          <cell r="J740" t="str">
            <v>AN/TPQ-46B</v>
          </cell>
          <cell r="K740" t="str">
            <v>N</v>
          </cell>
          <cell r="L740" t="str">
            <v>BP</v>
          </cell>
          <cell r="M740" t="str">
            <v>B</v>
          </cell>
        </row>
        <row r="741">
          <cell r="B741" t="str">
            <v>A1440</v>
          </cell>
          <cell r="C741" t="str">
            <v>A14407G</v>
          </cell>
          <cell r="D741">
            <v>0</v>
          </cell>
          <cell r="E741">
            <v>21710</v>
          </cell>
          <cell r="F741" t="str">
            <v>ELECTRONICS / COMMUNICATIONS MAINTENANCE SHOP</v>
          </cell>
          <cell r="G741" t="str">
            <v>A</v>
          </cell>
          <cell r="H741" t="str">
            <v>RADAR SET</v>
          </cell>
          <cell r="I741" t="str">
            <v>56977</v>
          </cell>
          <cell r="J741" t="str">
            <v>AN/TPQ-36(V)5</v>
          </cell>
          <cell r="K741" t="str">
            <v>N</v>
          </cell>
          <cell r="L741" t="str">
            <v>BP</v>
          </cell>
          <cell r="M741" t="str">
            <v>B</v>
          </cell>
        </row>
        <row r="742">
          <cell r="B742" t="str">
            <v>A1500</v>
          </cell>
          <cell r="C742" t="str">
            <v>A15007G</v>
          </cell>
          <cell r="D742">
            <v>0</v>
          </cell>
          <cell r="E742">
            <v>21710</v>
          </cell>
          <cell r="F742" t="str">
            <v>ELECTRONICS / COMMUNICATIONS MAINTENANCE SHOP</v>
          </cell>
          <cell r="G742" t="str">
            <v>A</v>
          </cell>
          <cell r="H742" t="str">
            <v>RADAR SET</v>
          </cell>
          <cell r="I742" t="str">
            <v>WESTINGHOUSE</v>
          </cell>
          <cell r="J742" t="str">
            <v>AN/TPS63</v>
          </cell>
          <cell r="K742"/>
          <cell r="L742" t="str">
            <v>GS</v>
          </cell>
          <cell r="M742" t="str">
            <v>C</v>
          </cell>
        </row>
        <row r="743">
          <cell r="B743" t="str">
            <v>A1500</v>
          </cell>
          <cell r="C743" t="str">
            <v>A15007G</v>
          </cell>
          <cell r="D743">
            <v>0</v>
          </cell>
          <cell r="E743">
            <v>21710</v>
          </cell>
          <cell r="F743" t="str">
            <v>ELECTRONICS / COMMUNICATIONS MAINTENANCE SHOP</v>
          </cell>
          <cell r="G743" t="str">
            <v>A</v>
          </cell>
          <cell r="H743" t="str">
            <v>RADAR SET</v>
          </cell>
          <cell r="I743" t="str">
            <v>WESTINGHOUSE</v>
          </cell>
          <cell r="J743" t="str">
            <v>AN/TPS63B</v>
          </cell>
          <cell r="K743" t="str">
            <v>N</v>
          </cell>
          <cell r="L743" t="str">
            <v>GS</v>
          </cell>
          <cell r="M743" t="str">
            <v>C</v>
          </cell>
        </row>
        <row r="744">
          <cell r="B744" t="str">
            <v>A1503</v>
          </cell>
          <cell r="C744" t="str">
            <v>A15037G</v>
          </cell>
          <cell r="D744">
            <v>0</v>
          </cell>
          <cell r="E744">
            <v>21710</v>
          </cell>
          <cell r="F744" t="str">
            <v>ELECTRONICS / COMMUNICATIONS MAINTENANCE SHOP</v>
          </cell>
          <cell r="G744" t="str">
            <v>A</v>
          </cell>
          <cell r="H744" t="str">
            <v>RADAR SET</v>
          </cell>
          <cell r="I744" t="str">
            <v>LOCKHEED SYR</v>
          </cell>
          <cell r="J744" t="str">
            <v>AN/TPS59A(V)3</v>
          </cell>
          <cell r="K744" t="str">
            <v>N</v>
          </cell>
          <cell r="L744" t="str">
            <v>BQ</v>
          </cell>
          <cell r="M744" t="str">
            <v>A</v>
          </cell>
        </row>
        <row r="745">
          <cell r="B745" t="str">
            <v>A1503</v>
          </cell>
          <cell r="C745" t="str">
            <v>A15037G</v>
          </cell>
          <cell r="D745">
            <v>0</v>
          </cell>
          <cell r="E745">
            <v>21710</v>
          </cell>
          <cell r="F745" t="str">
            <v>ELECTRONICS / COMMUNICATIONS MAINTENANCE SHOP</v>
          </cell>
          <cell r="G745" t="str">
            <v>A</v>
          </cell>
          <cell r="H745" t="str">
            <v>RADAR SET</v>
          </cell>
          <cell r="I745" t="str">
            <v>LOCKHEED SYR</v>
          </cell>
          <cell r="J745" t="str">
            <v>AN/TPS59(V)3</v>
          </cell>
          <cell r="K745" t="str">
            <v>N</v>
          </cell>
          <cell r="L745" t="str">
            <v>BQ</v>
          </cell>
          <cell r="M745" t="str">
            <v>A</v>
          </cell>
        </row>
        <row r="746">
          <cell r="B746" t="str">
            <v>A1520</v>
          </cell>
          <cell r="C746" t="str">
            <v>A15207G</v>
          </cell>
          <cell r="D746">
            <v>0</v>
          </cell>
          <cell r="E746">
            <v>21710</v>
          </cell>
          <cell r="F746" t="str">
            <v>ELECTRONICS / COMMUNICATIONS MAINTENANCE SHOP</v>
          </cell>
          <cell r="G746" t="str">
            <v>A</v>
          </cell>
          <cell r="H746" t="str">
            <v>TARGET ACQUISITION</v>
          </cell>
          <cell r="I746" t="str">
            <v>GEN DYNAMICS</v>
          </cell>
          <cell r="J746" t="str">
            <v xml:space="preserve"> AN/TSQ-179B(V)3</v>
          </cell>
          <cell r="K746" t="str">
            <v>Y</v>
          </cell>
          <cell r="L746" t="str">
            <v>28</v>
          </cell>
          <cell r="M746" t="str">
            <v>C</v>
          </cell>
        </row>
        <row r="747">
          <cell r="B747" t="str">
            <v>A1520</v>
          </cell>
          <cell r="C747" t="str">
            <v>A15207G</v>
          </cell>
          <cell r="D747">
            <v>0</v>
          </cell>
          <cell r="E747">
            <v>21710</v>
          </cell>
          <cell r="F747" t="str">
            <v>ELECTRONICS / COMMUNICATIONS MAINTENANCE SHOP</v>
          </cell>
          <cell r="G747" t="str">
            <v>A</v>
          </cell>
          <cell r="H747" t="str">
            <v>GROUND STATION,TACT</v>
          </cell>
          <cell r="I747" t="str">
            <v>GEN DYNAMICS</v>
          </cell>
          <cell r="J747"/>
          <cell r="K747"/>
          <cell r="L747" t="str">
            <v>28</v>
          </cell>
          <cell r="M747" t="str">
            <v>C</v>
          </cell>
        </row>
        <row r="748">
          <cell r="B748" t="str">
            <v>A1795</v>
          </cell>
          <cell r="C748" t="str">
            <v>A17957G</v>
          </cell>
          <cell r="D748">
            <v>0</v>
          </cell>
          <cell r="E748">
            <v>21710</v>
          </cell>
          <cell r="F748" t="str">
            <v>ELECTRONICS / COMMUNICATIONS MAINTENANCE SHOP</v>
          </cell>
          <cell r="G748" t="str">
            <v>A</v>
          </cell>
          <cell r="H748" t="str">
            <v>RADIO SET</v>
          </cell>
          <cell r="I748" t="str">
            <v>HGUHES/HARRI</v>
          </cell>
          <cell r="J748" t="str">
            <v>AN/GRC193B(V)</v>
          </cell>
          <cell r="K748"/>
          <cell r="L748"/>
          <cell r="M748"/>
        </row>
        <row r="749">
          <cell r="B749" t="str">
            <v>A1795</v>
          </cell>
          <cell r="C749" t="str">
            <v>A17957G</v>
          </cell>
          <cell r="D749">
            <v>0</v>
          </cell>
          <cell r="E749">
            <v>21710</v>
          </cell>
          <cell r="F749" t="str">
            <v>ELECTRONICS / COMMUNICATIONS MAINTENANCE SHOP</v>
          </cell>
          <cell r="G749" t="str">
            <v>A</v>
          </cell>
          <cell r="H749" t="str">
            <v>RADIO SET</v>
          </cell>
          <cell r="I749" t="str">
            <v>HUGHES/HARRI</v>
          </cell>
          <cell r="J749" t="str">
            <v>AN/GRC193</v>
          </cell>
          <cell r="K749"/>
          <cell r="L749"/>
          <cell r="M749"/>
        </row>
        <row r="750">
          <cell r="B750" t="str">
            <v>A1818</v>
          </cell>
          <cell r="C750" t="str">
            <v>A18187G</v>
          </cell>
          <cell r="D750">
            <v>0</v>
          </cell>
          <cell r="E750">
            <v>21710</v>
          </cell>
          <cell r="F750" t="str">
            <v>ELECTRONICS / COMMUNICATIONS MAINTENANCE SHOP</v>
          </cell>
          <cell r="G750" t="str">
            <v>A</v>
          </cell>
          <cell r="H750" t="str">
            <v>RADIO SET</v>
          </cell>
          <cell r="I750" t="str">
            <v>ROCKWELL COL</v>
          </cell>
          <cell r="J750" t="str">
            <v>AN/GRC171B(V)4</v>
          </cell>
          <cell r="K750" t="str">
            <v>N</v>
          </cell>
          <cell r="L750" t="str">
            <v>56</v>
          </cell>
          <cell r="M750" t="str">
            <v>C</v>
          </cell>
        </row>
        <row r="751">
          <cell r="B751" t="str">
            <v>A1935</v>
          </cell>
          <cell r="C751" t="str">
            <v>A19357G</v>
          </cell>
          <cell r="D751">
            <v>0</v>
          </cell>
          <cell r="E751">
            <v>21710</v>
          </cell>
          <cell r="F751" t="str">
            <v>ELECTRONICS / COMMUNICATIONS MAINTENANCE SHOP</v>
          </cell>
          <cell r="G751" t="str">
            <v>A</v>
          </cell>
          <cell r="H751" t="str">
            <v>RADIO SET</v>
          </cell>
          <cell r="I751" t="str">
            <v>HUGHES/HARRI</v>
          </cell>
          <cell r="J751" t="str">
            <v>AN/MRC138</v>
          </cell>
          <cell r="K751"/>
          <cell r="L751"/>
          <cell r="M751"/>
        </row>
        <row r="752">
          <cell r="B752" t="str">
            <v>A1935</v>
          </cell>
          <cell r="C752" t="str">
            <v>A19357G</v>
          </cell>
          <cell r="D752">
            <v>0</v>
          </cell>
          <cell r="E752">
            <v>21710</v>
          </cell>
          <cell r="F752" t="str">
            <v>ELECTRONICS / COMMUNICATIONS MAINTENANCE SHOP</v>
          </cell>
          <cell r="G752" t="str">
            <v>A</v>
          </cell>
          <cell r="H752" t="str">
            <v>RADIO SET</v>
          </cell>
          <cell r="I752" t="str">
            <v>HUGHES/HARRI</v>
          </cell>
          <cell r="J752" t="str">
            <v>AN/MRC138B(V)</v>
          </cell>
          <cell r="K752" t="str">
            <v>N</v>
          </cell>
          <cell r="L752"/>
          <cell r="M752"/>
        </row>
        <row r="753">
          <cell r="B753" t="str">
            <v>A1935</v>
          </cell>
          <cell r="C753" t="str">
            <v>A19357G</v>
          </cell>
          <cell r="D753">
            <v>0</v>
          </cell>
          <cell r="E753">
            <v>21710</v>
          </cell>
          <cell r="F753" t="str">
            <v>ELECTRONICS / COMMUNICATIONS MAINTENANCE SHOP</v>
          </cell>
          <cell r="G753" t="str">
            <v>A</v>
          </cell>
          <cell r="H753" t="str">
            <v>RADIO SET</v>
          </cell>
          <cell r="I753" t="str">
            <v>HUGHES/HARRI</v>
          </cell>
          <cell r="J753" t="str">
            <v>AN/MRC138A</v>
          </cell>
          <cell r="K753"/>
          <cell r="L753"/>
          <cell r="M753"/>
        </row>
        <row r="754">
          <cell r="B754" t="str">
            <v>A1954</v>
          </cell>
          <cell r="C754" t="str">
            <v>A19547G</v>
          </cell>
          <cell r="D754">
            <v>0</v>
          </cell>
          <cell r="E754">
            <v>21710</v>
          </cell>
          <cell r="F754" t="str">
            <v>ELECTRONICS / COMMUNICATIONS MAINTENANCE SHOP</v>
          </cell>
          <cell r="G754" t="str">
            <v>A</v>
          </cell>
          <cell r="H754" t="str">
            <v>RADIO TERMINAL SET</v>
          </cell>
          <cell r="I754" t="str">
            <v>HARRIS CORP</v>
          </cell>
          <cell r="J754" t="str">
            <v>AN/MRC-142B</v>
          </cell>
          <cell r="K754" t="str">
            <v>N</v>
          </cell>
          <cell r="L754" t="str">
            <v>8R</v>
          </cell>
          <cell r="M754" t="str">
            <v>C</v>
          </cell>
        </row>
        <row r="755">
          <cell r="B755" t="str">
            <v>A1955</v>
          </cell>
          <cell r="C755" t="str">
            <v>A19557G</v>
          </cell>
          <cell r="D755">
            <v>0</v>
          </cell>
          <cell r="E755">
            <v>21710</v>
          </cell>
          <cell r="F755" t="str">
            <v>ELECTRONICS / COMMUNICATIONS MAINTENANCE SHOP</v>
          </cell>
          <cell r="G755" t="str">
            <v>A</v>
          </cell>
          <cell r="H755" t="str">
            <v>RADIO TERMINAL SET</v>
          </cell>
          <cell r="I755" t="str">
            <v>MCLC</v>
          </cell>
          <cell r="J755" t="str">
            <v>AN/MRC-142A</v>
          </cell>
          <cell r="K755" t="str">
            <v>N</v>
          </cell>
          <cell r="L755" t="str">
            <v>8U</v>
          </cell>
          <cell r="M755" t="str">
            <v>C</v>
          </cell>
        </row>
        <row r="756">
          <cell r="B756" t="str">
            <v>A1955</v>
          </cell>
          <cell r="C756" t="str">
            <v>A19557G</v>
          </cell>
          <cell r="D756">
            <v>0</v>
          </cell>
          <cell r="E756">
            <v>21710</v>
          </cell>
          <cell r="F756" t="str">
            <v>ELECTRONICS / COMMUNICATIONS MAINTENANCE SHOP</v>
          </cell>
          <cell r="G756" t="str">
            <v>A</v>
          </cell>
          <cell r="H756" t="str">
            <v>RADIO TERMINAL SET</v>
          </cell>
          <cell r="I756" t="str">
            <v>HARRIS CORP</v>
          </cell>
          <cell r="J756" t="str">
            <v>AN/MRC-142</v>
          </cell>
          <cell r="K756" t="str">
            <v>N</v>
          </cell>
          <cell r="L756" t="str">
            <v>8U</v>
          </cell>
          <cell r="M756" t="str">
            <v>C</v>
          </cell>
        </row>
        <row r="757">
          <cell r="B757" t="str">
            <v>A1956</v>
          </cell>
          <cell r="C757" t="str">
            <v>A19567G</v>
          </cell>
          <cell r="D757">
            <v>0</v>
          </cell>
          <cell r="E757">
            <v>21710</v>
          </cell>
          <cell r="F757" t="str">
            <v>ELECTRONICS / COMMUNICATIONS MAINTENANCE SHOP</v>
          </cell>
          <cell r="G757" t="str">
            <v>A</v>
          </cell>
          <cell r="H757" t="str">
            <v>MAINTENANCE KIT,ELE</v>
          </cell>
          <cell r="I757" t="str">
            <v>LORAL TERRCO</v>
          </cell>
          <cell r="J757" t="str">
            <v>MK-2713/MRC-142</v>
          </cell>
          <cell r="K757" t="str">
            <v>N</v>
          </cell>
          <cell r="L757"/>
          <cell r="M757"/>
        </row>
        <row r="758">
          <cell r="B758" t="str">
            <v>A1957</v>
          </cell>
          <cell r="C758" t="str">
            <v>A19577G</v>
          </cell>
          <cell r="D758">
            <v>0</v>
          </cell>
          <cell r="E758">
            <v>21710</v>
          </cell>
          <cell r="F758" t="str">
            <v>ELECTRONICS / COMMUNICATIONS MAINTENANCE SHOP</v>
          </cell>
          <cell r="G758" t="str">
            <v>A</v>
          </cell>
          <cell r="H758" t="str">
            <v>RADIO SET</v>
          </cell>
          <cell r="I758" t="str">
            <v>ITT DEFENSE</v>
          </cell>
          <cell r="J758" t="str">
            <v>AN/MRC145</v>
          </cell>
          <cell r="K758"/>
          <cell r="L758" t="str">
            <v>4R</v>
          </cell>
          <cell r="M758" t="str">
            <v>C</v>
          </cell>
        </row>
        <row r="759">
          <cell r="B759" t="str">
            <v>A1957</v>
          </cell>
          <cell r="C759" t="str">
            <v>A19577G</v>
          </cell>
          <cell r="D759">
            <v>0</v>
          </cell>
          <cell r="E759">
            <v>21710</v>
          </cell>
          <cell r="F759" t="str">
            <v>ELECTRONICS / COMMUNICATIONS MAINTENANCE SHOP</v>
          </cell>
          <cell r="G759" t="str">
            <v>A</v>
          </cell>
          <cell r="H759" t="str">
            <v>RADIO SET</v>
          </cell>
          <cell r="I759" t="str">
            <v>ITT DEFENSE</v>
          </cell>
          <cell r="J759" t="str">
            <v>AN/MRC145A</v>
          </cell>
          <cell r="K759" t="str">
            <v>N</v>
          </cell>
          <cell r="L759" t="str">
            <v>4R</v>
          </cell>
          <cell r="M759" t="str">
            <v>C</v>
          </cell>
        </row>
        <row r="760">
          <cell r="B760" t="str">
            <v>A1958</v>
          </cell>
          <cell r="C760" t="str">
            <v>A19587G</v>
          </cell>
          <cell r="D760">
            <v>0</v>
          </cell>
          <cell r="E760">
            <v>21710</v>
          </cell>
          <cell r="F760" t="str">
            <v>ELECTRONICS / COMMUNICATIONS MAINTENANCE SHOP</v>
          </cell>
          <cell r="G760" t="str">
            <v>A</v>
          </cell>
          <cell r="H760" t="str">
            <v>MAINTENANCE KIT,ELE</v>
          </cell>
          <cell r="I760" t="str">
            <v>MCLC</v>
          </cell>
          <cell r="J760" t="str">
            <v>MK2745</v>
          </cell>
          <cell r="K760" t="str">
            <v>N</v>
          </cell>
          <cell r="L760"/>
          <cell r="M760"/>
        </row>
        <row r="761">
          <cell r="B761" t="str">
            <v>A2040</v>
          </cell>
          <cell r="C761" t="str">
            <v>A20407G</v>
          </cell>
          <cell r="D761">
            <v>0</v>
          </cell>
          <cell r="E761">
            <v>21710</v>
          </cell>
          <cell r="F761" t="str">
            <v>ELECTRONICS / COMMUNICATIONS MAINTENANCE SHOP</v>
          </cell>
          <cell r="G761" t="str">
            <v>A</v>
          </cell>
          <cell r="H761" t="str">
            <v>RADIO SET</v>
          </cell>
          <cell r="I761"/>
          <cell r="J761" t="str">
            <v>AN/PRC138(V)2</v>
          </cell>
          <cell r="K761"/>
          <cell r="L761" t="str">
            <v>FZ</v>
          </cell>
          <cell r="M761" t="str">
            <v>C</v>
          </cell>
        </row>
        <row r="762">
          <cell r="B762" t="str">
            <v>A2042</v>
          </cell>
          <cell r="C762" t="str">
            <v>A20427G</v>
          </cell>
          <cell r="D762">
            <v>0</v>
          </cell>
          <cell r="E762">
            <v>21710</v>
          </cell>
          <cell r="F762" t="str">
            <v>ELECTRONICS / COMMUNICATIONS MAINTENANCE SHOP</v>
          </cell>
          <cell r="G762" t="str">
            <v>A</v>
          </cell>
          <cell r="H762" t="str">
            <v>RADIO SET</v>
          </cell>
          <cell r="I762" t="str">
            <v>HARRIS</v>
          </cell>
          <cell r="J762" t="str">
            <v>AN/PRC-150 (C)</v>
          </cell>
          <cell r="K762" t="str">
            <v>N</v>
          </cell>
          <cell r="L762" t="str">
            <v>2H</v>
          </cell>
          <cell r="M762" t="str">
            <v>C</v>
          </cell>
        </row>
        <row r="763">
          <cell r="B763" t="str">
            <v>A2042</v>
          </cell>
          <cell r="C763" t="str">
            <v>A20427G</v>
          </cell>
          <cell r="D763">
            <v>0</v>
          </cell>
          <cell r="E763">
            <v>21710</v>
          </cell>
          <cell r="F763" t="str">
            <v>ELECTRONICS / COMMUNICATIONS MAINTENANCE SHOP</v>
          </cell>
          <cell r="G763" t="str">
            <v>A</v>
          </cell>
          <cell r="H763" t="str">
            <v>RADIO,HIGH FREQUENC</v>
          </cell>
          <cell r="I763" t="str">
            <v>HARRIS CORP</v>
          </cell>
          <cell r="J763" t="str">
            <v>AN/PRC138B(V)1</v>
          </cell>
          <cell r="K763" t="str">
            <v>N</v>
          </cell>
          <cell r="L763" t="str">
            <v>2H</v>
          </cell>
          <cell r="M763" t="str">
            <v>C</v>
          </cell>
        </row>
        <row r="764">
          <cell r="B764" t="str">
            <v>A2042</v>
          </cell>
          <cell r="C764" t="str">
            <v>A20427GA</v>
          </cell>
          <cell r="D764">
            <v>0</v>
          </cell>
          <cell r="E764">
            <v>21710</v>
          </cell>
          <cell r="F764" t="str">
            <v>ELECTRONICS / COMMUNICATIONS MAINTENANCE SHOP</v>
          </cell>
          <cell r="G764" t="str">
            <v>A</v>
          </cell>
          <cell r="H764" t="str">
            <v>RADIO SET</v>
          </cell>
          <cell r="I764" t="str">
            <v>HARRIS</v>
          </cell>
          <cell r="J764" t="str">
            <v>AN/PRC-150 (C)</v>
          </cell>
          <cell r="K764" t="str">
            <v>N</v>
          </cell>
          <cell r="L764"/>
          <cell r="M764"/>
        </row>
        <row r="765">
          <cell r="B765" t="str">
            <v>A2043</v>
          </cell>
          <cell r="C765" t="str">
            <v>A20437G</v>
          </cell>
          <cell r="D765">
            <v>0</v>
          </cell>
          <cell r="E765">
            <v>21710</v>
          </cell>
          <cell r="F765" t="str">
            <v>ELECTRONICS / COMMUNICATIONS MAINTENANCE SHOP</v>
          </cell>
          <cell r="G765" t="str">
            <v>A</v>
          </cell>
          <cell r="H765" t="str">
            <v>MBITR URBAN VERSION</v>
          </cell>
          <cell r="I765" t="str">
            <v>THALES RADIO</v>
          </cell>
          <cell r="J765" t="str">
            <v>AN/PRC-148(V)2</v>
          </cell>
          <cell r="K765" t="str">
            <v>N</v>
          </cell>
          <cell r="L765" t="str">
            <v>2I</v>
          </cell>
          <cell r="M765" t="str">
            <v>C</v>
          </cell>
        </row>
        <row r="766">
          <cell r="B766" t="str">
            <v>A2043</v>
          </cell>
          <cell r="C766" t="str">
            <v>A20437G</v>
          </cell>
          <cell r="D766">
            <v>0</v>
          </cell>
          <cell r="E766">
            <v>21710</v>
          </cell>
          <cell r="F766" t="str">
            <v>ELECTRONICS / COMMUNICATIONS MAINTENANCE SHOP</v>
          </cell>
          <cell r="G766" t="str">
            <v>A</v>
          </cell>
          <cell r="H766" t="str">
            <v>COMMUNICATION SYSTE</v>
          </cell>
          <cell r="I766" t="str">
            <v>THALES</v>
          </cell>
          <cell r="J766" t="str">
            <v>AN/PRC148(V)2C</v>
          </cell>
          <cell r="K766" t="str">
            <v>N</v>
          </cell>
          <cell r="L766" t="str">
            <v>2I</v>
          </cell>
          <cell r="M766" t="str">
            <v>C</v>
          </cell>
        </row>
        <row r="767">
          <cell r="B767" t="str">
            <v>A2043</v>
          </cell>
          <cell r="C767" t="str">
            <v>A20437GA</v>
          </cell>
          <cell r="D767">
            <v>0</v>
          </cell>
          <cell r="E767">
            <v>21710</v>
          </cell>
          <cell r="F767" t="str">
            <v>ELECTRONICS / COMMUNICATIONS MAINTENANCE SHOP</v>
          </cell>
          <cell r="G767" t="str">
            <v>A</v>
          </cell>
          <cell r="H767" t="str">
            <v>MBITR URBAN VERSION</v>
          </cell>
          <cell r="I767" t="str">
            <v>THALES RADIO</v>
          </cell>
          <cell r="J767" t="str">
            <v>AN/PRC-148(V)2</v>
          </cell>
          <cell r="K767" t="str">
            <v>N</v>
          </cell>
          <cell r="L767"/>
          <cell r="M767"/>
        </row>
        <row r="768">
          <cell r="B768" t="str">
            <v>A2044</v>
          </cell>
          <cell r="C768" t="str">
            <v>A20447G</v>
          </cell>
          <cell r="D768">
            <v>0</v>
          </cell>
          <cell r="E768">
            <v>21710</v>
          </cell>
          <cell r="F768" t="str">
            <v>ELECTRONICS / COMMUNICATIONS MAINTENANCE SHOP</v>
          </cell>
          <cell r="G768" t="str">
            <v>A</v>
          </cell>
          <cell r="H768" t="str">
            <v>MBITR MARITIME VERS</v>
          </cell>
          <cell r="I768" t="str">
            <v>THALES RADIO</v>
          </cell>
          <cell r="J768" t="str">
            <v>AN/PRC-148(V)1</v>
          </cell>
          <cell r="K768" t="str">
            <v>N</v>
          </cell>
          <cell r="L768" t="str">
            <v>2L</v>
          </cell>
          <cell r="M768" t="str">
            <v>C</v>
          </cell>
        </row>
        <row r="769">
          <cell r="B769" t="str">
            <v>A2044</v>
          </cell>
          <cell r="C769" t="str">
            <v>A20447G</v>
          </cell>
          <cell r="D769">
            <v>0</v>
          </cell>
          <cell r="E769">
            <v>21710</v>
          </cell>
          <cell r="F769" t="str">
            <v>ELECTRONICS / COMMUNICATIONS MAINTENANCE SHOP</v>
          </cell>
          <cell r="G769" t="str">
            <v>A</v>
          </cell>
          <cell r="H769" t="str">
            <v>RADIO SET</v>
          </cell>
          <cell r="I769" t="str">
            <v>THALES RADIO</v>
          </cell>
          <cell r="J769" t="str">
            <v>AN/PRC-148(V)3(C</v>
          </cell>
          <cell r="K769" t="str">
            <v>N</v>
          </cell>
          <cell r="L769" t="str">
            <v>2L</v>
          </cell>
          <cell r="M769" t="str">
            <v>C</v>
          </cell>
        </row>
        <row r="770">
          <cell r="B770" t="str">
            <v>A2065</v>
          </cell>
          <cell r="C770" t="str">
            <v>A20657G</v>
          </cell>
          <cell r="D770">
            <v>0</v>
          </cell>
          <cell r="E770">
            <v>21710</v>
          </cell>
          <cell r="F770" t="str">
            <v>ELECTRONICS / COMMUNICATIONS MAINTENANCE SHOP</v>
          </cell>
          <cell r="G770" t="str">
            <v>A</v>
          </cell>
          <cell r="H770" t="str">
            <v>RADIO SET</v>
          </cell>
          <cell r="I770" t="str">
            <v>HUGHES</v>
          </cell>
          <cell r="J770" t="str">
            <v>AN/PRC104</v>
          </cell>
          <cell r="K770" t="str">
            <v>N</v>
          </cell>
          <cell r="L770"/>
          <cell r="M770"/>
        </row>
        <row r="771">
          <cell r="B771" t="str">
            <v>A2065</v>
          </cell>
          <cell r="C771" t="str">
            <v>A20657G</v>
          </cell>
          <cell r="D771">
            <v>0</v>
          </cell>
          <cell r="E771">
            <v>21710</v>
          </cell>
          <cell r="F771" t="str">
            <v>ELECTRONICS / COMMUNICATIONS MAINTENANCE SHOP</v>
          </cell>
          <cell r="G771" t="str">
            <v>A</v>
          </cell>
          <cell r="H771" t="str">
            <v>RADIO SET</v>
          </cell>
          <cell r="I771" t="str">
            <v>HUGHES AIRCR</v>
          </cell>
          <cell r="J771" t="str">
            <v>AN/PRC104B(V)</v>
          </cell>
          <cell r="K771" t="str">
            <v>N</v>
          </cell>
          <cell r="L771"/>
          <cell r="M771"/>
        </row>
        <row r="772">
          <cell r="B772" t="str">
            <v>A2068</v>
          </cell>
          <cell r="C772" t="str">
            <v>A20687G</v>
          </cell>
          <cell r="D772">
            <v>0</v>
          </cell>
          <cell r="E772">
            <v>21710</v>
          </cell>
          <cell r="F772" t="str">
            <v>ELECTRONICS / COMMUNICATIONS MAINTENANCE SHOP</v>
          </cell>
          <cell r="G772" t="str">
            <v>A</v>
          </cell>
          <cell r="H772" t="str">
            <v>RADIO SET</v>
          </cell>
          <cell r="I772" t="str">
            <v>HARRIS CORP</v>
          </cell>
          <cell r="J772" t="str">
            <v>AN/PRC-117F(V)1C</v>
          </cell>
          <cell r="K772" t="str">
            <v>N</v>
          </cell>
          <cell r="L772" t="str">
            <v>2M</v>
          </cell>
          <cell r="M772" t="str">
            <v>C</v>
          </cell>
        </row>
        <row r="773">
          <cell r="B773" t="str">
            <v>A2068</v>
          </cell>
          <cell r="C773" t="str">
            <v>A20687GA</v>
          </cell>
          <cell r="D773">
            <v>0</v>
          </cell>
          <cell r="E773">
            <v>21710</v>
          </cell>
          <cell r="F773" t="str">
            <v>ELECTRONICS / COMMUNICATIONS MAINTENANCE SHOP</v>
          </cell>
          <cell r="G773" t="str">
            <v>A</v>
          </cell>
          <cell r="H773" t="str">
            <v>RADIO SET</v>
          </cell>
          <cell r="I773" t="str">
            <v>HARRIS CORP</v>
          </cell>
          <cell r="J773" t="str">
            <v>AN/PRC-117F(V)1C</v>
          </cell>
          <cell r="K773" t="str">
            <v>N</v>
          </cell>
          <cell r="L773"/>
          <cell r="M773"/>
        </row>
        <row r="774">
          <cell r="B774" t="str">
            <v>A2069</v>
          </cell>
          <cell r="C774" t="str">
            <v>A20697G</v>
          </cell>
          <cell r="D774">
            <v>0</v>
          </cell>
          <cell r="E774">
            <v>21710</v>
          </cell>
          <cell r="F774" t="str">
            <v>ELECTRONICS / COMMUNICATIONS MAINTENANCE SHOP</v>
          </cell>
          <cell r="G774" t="str">
            <v>A</v>
          </cell>
          <cell r="H774" t="str">
            <v>RADIO SET, UHF</v>
          </cell>
          <cell r="I774" t="str">
            <v>MAGNAVOX</v>
          </cell>
          <cell r="J774" t="str">
            <v>AN/PRC113(V)3</v>
          </cell>
          <cell r="K774"/>
          <cell r="L774"/>
          <cell r="M774"/>
        </row>
        <row r="775">
          <cell r="B775" t="str">
            <v>A2069</v>
          </cell>
          <cell r="C775" t="str">
            <v>A20697G</v>
          </cell>
          <cell r="D775">
            <v>0</v>
          </cell>
          <cell r="E775">
            <v>21710</v>
          </cell>
          <cell r="F775" t="str">
            <v>ELECTRONICS / COMMUNICATIONS MAINTENANCE SHOP</v>
          </cell>
          <cell r="G775" t="str">
            <v>A</v>
          </cell>
          <cell r="H775" t="str">
            <v>RECEIVER-TRANSMITTE</v>
          </cell>
          <cell r="I775" t="str">
            <v>RATHEON</v>
          </cell>
          <cell r="J775" t="str">
            <v>AN/PRC113(V)3</v>
          </cell>
          <cell r="K775" t="str">
            <v>N</v>
          </cell>
          <cell r="L775"/>
          <cell r="M775"/>
        </row>
        <row r="776">
          <cell r="B776" t="str">
            <v>A2070</v>
          </cell>
          <cell r="C776" t="str">
            <v>A20707G</v>
          </cell>
          <cell r="D776">
            <v>0</v>
          </cell>
          <cell r="E776">
            <v>21710</v>
          </cell>
          <cell r="F776" t="str">
            <v>ELECTRONICS / COMMUNICATIONS MAINTENANCE SHOP</v>
          </cell>
          <cell r="G776" t="str">
            <v>A</v>
          </cell>
          <cell r="H776" t="str">
            <v>RADIO SET</v>
          </cell>
          <cell r="I776" t="str">
            <v>ITT DEFENSE</v>
          </cell>
          <cell r="J776" t="str">
            <v>AN/PRC119A</v>
          </cell>
          <cell r="K776" t="str">
            <v>N</v>
          </cell>
          <cell r="L776" t="str">
            <v>2Z</v>
          </cell>
          <cell r="M776" t="str">
            <v>C</v>
          </cell>
        </row>
        <row r="777">
          <cell r="B777" t="str">
            <v>A2073</v>
          </cell>
          <cell r="C777" t="str">
            <v>A20737G</v>
          </cell>
          <cell r="D777">
            <v>0</v>
          </cell>
          <cell r="E777">
            <v>21710</v>
          </cell>
          <cell r="F777" t="str">
            <v>ELECTRONICS / COMMUNICATIONS MAINTENANCE SHOP</v>
          </cell>
          <cell r="G777" t="str">
            <v>A</v>
          </cell>
          <cell r="H777" t="str">
            <v>RADIO SET</v>
          </cell>
          <cell r="I777" t="str">
            <v>ITT COMM DIV</v>
          </cell>
          <cell r="J777" t="str">
            <v>AN/PRC119D</v>
          </cell>
          <cell r="K777" t="str">
            <v>N</v>
          </cell>
          <cell r="L777" t="str">
            <v>90</v>
          </cell>
          <cell r="M777" t="str">
            <v>C</v>
          </cell>
        </row>
        <row r="778">
          <cell r="B778" t="str">
            <v>A2074</v>
          </cell>
          <cell r="C778" t="str">
            <v>A20747G</v>
          </cell>
          <cell r="D778">
            <v>0</v>
          </cell>
          <cell r="E778">
            <v>21710</v>
          </cell>
          <cell r="F778" t="str">
            <v>ELECTRONICS / COMMUNICATIONS MAINTENANCE SHOP</v>
          </cell>
          <cell r="G778" t="str">
            <v>A</v>
          </cell>
          <cell r="H778" t="str">
            <v>RADIO SET</v>
          </cell>
          <cell r="I778" t="str">
            <v>ITT COMM DIV</v>
          </cell>
          <cell r="J778" t="str">
            <v>AN/VRC88D</v>
          </cell>
          <cell r="K778" t="str">
            <v>N</v>
          </cell>
          <cell r="L778" t="str">
            <v>92</v>
          </cell>
          <cell r="M778" t="str">
            <v>C</v>
          </cell>
        </row>
        <row r="779">
          <cell r="B779" t="str">
            <v>A2075</v>
          </cell>
          <cell r="C779" t="str">
            <v>A20757G</v>
          </cell>
          <cell r="D779">
            <v>0</v>
          </cell>
          <cell r="E779">
            <v>21710</v>
          </cell>
          <cell r="F779" t="str">
            <v>ELECTRONICS / COMMUNICATIONS MAINTENANCE SHOP</v>
          </cell>
          <cell r="G779" t="str">
            <v>A</v>
          </cell>
          <cell r="H779" t="str">
            <v>RADIO SET</v>
          </cell>
          <cell r="I779" t="str">
            <v>ITT COMM DIV</v>
          </cell>
          <cell r="J779" t="str">
            <v>A3252623-3</v>
          </cell>
          <cell r="K779" t="str">
            <v>N</v>
          </cell>
          <cell r="L779" t="str">
            <v>93</v>
          </cell>
          <cell r="M779" t="str">
            <v>C</v>
          </cell>
        </row>
        <row r="780">
          <cell r="B780" t="str">
            <v>A2075</v>
          </cell>
          <cell r="C780" t="str">
            <v>A20757G</v>
          </cell>
          <cell r="D780">
            <v>0</v>
          </cell>
          <cell r="E780">
            <v>21710</v>
          </cell>
          <cell r="F780" t="str">
            <v>ELECTRONICS / COMMUNICATIONS MAINTENANCE SHOP</v>
          </cell>
          <cell r="G780" t="str">
            <v>A</v>
          </cell>
          <cell r="H780" t="str">
            <v>RADIO SET</v>
          </cell>
          <cell r="I780" t="str">
            <v>ITT COMM DIV</v>
          </cell>
          <cell r="J780" t="str">
            <v>AN/VRC89D</v>
          </cell>
          <cell r="K780" t="str">
            <v>N</v>
          </cell>
          <cell r="L780" t="str">
            <v>93</v>
          </cell>
          <cell r="M780" t="str">
            <v>C</v>
          </cell>
        </row>
        <row r="781">
          <cell r="B781" t="str">
            <v>A2075</v>
          </cell>
          <cell r="C781" t="str">
            <v>A20757GA</v>
          </cell>
          <cell r="D781">
            <v>0</v>
          </cell>
          <cell r="E781">
            <v>21710</v>
          </cell>
          <cell r="F781" t="str">
            <v>ELECTRONICS / COMMUNICATIONS MAINTENANCE SHOP</v>
          </cell>
          <cell r="G781" t="str">
            <v>A</v>
          </cell>
          <cell r="H781" t="str">
            <v>RADIO SET</v>
          </cell>
          <cell r="I781" t="str">
            <v>ITT COMM DIV</v>
          </cell>
          <cell r="J781" t="str">
            <v>AN/VRC89D</v>
          </cell>
          <cell r="K781" t="str">
            <v>N</v>
          </cell>
          <cell r="L781"/>
          <cell r="M781"/>
        </row>
        <row r="782">
          <cell r="B782" t="str">
            <v>A2076</v>
          </cell>
          <cell r="C782" t="str">
            <v>A20767G</v>
          </cell>
          <cell r="D782">
            <v>0</v>
          </cell>
          <cell r="E782">
            <v>21710</v>
          </cell>
          <cell r="F782" t="str">
            <v>ELECTRONICS / COMMUNICATIONS MAINTENANCE SHOP</v>
          </cell>
          <cell r="G782" t="str">
            <v>A</v>
          </cell>
          <cell r="H782" t="str">
            <v>RADIO SET</v>
          </cell>
          <cell r="I782" t="str">
            <v>ITT COMM DIV</v>
          </cell>
          <cell r="J782" t="str">
            <v>AN/VRC90F</v>
          </cell>
          <cell r="K782" t="str">
            <v>N</v>
          </cell>
          <cell r="L782" t="str">
            <v>94</v>
          </cell>
          <cell r="M782" t="str">
            <v>C</v>
          </cell>
        </row>
        <row r="783">
          <cell r="B783" t="str">
            <v>A2076</v>
          </cell>
          <cell r="C783" t="str">
            <v>A20767G</v>
          </cell>
          <cell r="D783">
            <v>0</v>
          </cell>
          <cell r="E783">
            <v>21710</v>
          </cell>
          <cell r="F783" t="str">
            <v>ELECTRONICS / COMMUNICATIONS MAINTENANCE SHOP</v>
          </cell>
          <cell r="G783" t="str">
            <v>A</v>
          </cell>
          <cell r="H783" t="str">
            <v>RADIO SET</v>
          </cell>
          <cell r="I783" t="str">
            <v>ITT COMM DIV</v>
          </cell>
          <cell r="J783" t="str">
            <v>AN/VRC90F</v>
          </cell>
          <cell r="K783" t="str">
            <v>N</v>
          </cell>
          <cell r="L783" t="str">
            <v>94</v>
          </cell>
          <cell r="M783" t="str">
            <v>C</v>
          </cell>
        </row>
        <row r="784">
          <cell r="B784" t="str">
            <v>A2076</v>
          </cell>
          <cell r="C784" t="str">
            <v>A20767GA</v>
          </cell>
          <cell r="D784">
            <v>0</v>
          </cell>
          <cell r="E784">
            <v>21710</v>
          </cell>
          <cell r="F784" t="str">
            <v>ELECTRONICS / COMMUNICATIONS MAINTENANCE SHOP</v>
          </cell>
          <cell r="G784" t="str">
            <v>A</v>
          </cell>
          <cell r="H784" t="str">
            <v>RADIO SET</v>
          </cell>
          <cell r="I784" t="str">
            <v>ITT COMM DIV</v>
          </cell>
          <cell r="J784" t="str">
            <v>AN/VRC90F</v>
          </cell>
          <cell r="K784" t="str">
            <v>N</v>
          </cell>
          <cell r="L784"/>
          <cell r="M784"/>
        </row>
        <row r="785">
          <cell r="B785" t="str">
            <v>A2077</v>
          </cell>
          <cell r="C785" t="str">
            <v>A20777G</v>
          </cell>
          <cell r="D785">
            <v>0</v>
          </cell>
          <cell r="E785">
            <v>21710</v>
          </cell>
          <cell r="F785" t="str">
            <v>ELECTRONICS / COMMUNICATIONS MAINTENANCE SHOP</v>
          </cell>
          <cell r="G785" t="str">
            <v>A</v>
          </cell>
          <cell r="H785" t="str">
            <v>RADIO SET</v>
          </cell>
          <cell r="I785" t="str">
            <v>ITT COMM DIV</v>
          </cell>
          <cell r="J785" t="str">
            <v>AN/VRC91F</v>
          </cell>
          <cell r="K785" t="str">
            <v>N</v>
          </cell>
          <cell r="L785" t="str">
            <v>95</v>
          </cell>
          <cell r="M785" t="str">
            <v>C</v>
          </cell>
        </row>
        <row r="786">
          <cell r="B786" t="str">
            <v>A2077</v>
          </cell>
          <cell r="C786" t="str">
            <v>A20777G</v>
          </cell>
          <cell r="D786">
            <v>0</v>
          </cell>
          <cell r="E786">
            <v>21710</v>
          </cell>
          <cell r="F786" t="str">
            <v>ELECTRONICS / COMMUNICATIONS MAINTENANCE SHOP</v>
          </cell>
          <cell r="G786" t="str">
            <v>A</v>
          </cell>
          <cell r="H786" t="str">
            <v>RADIO SET</v>
          </cell>
          <cell r="I786" t="str">
            <v>ITT COMM DIV</v>
          </cell>
          <cell r="J786" t="str">
            <v>AN/VRC91F</v>
          </cell>
          <cell r="K786" t="str">
            <v>N</v>
          </cell>
          <cell r="L786" t="str">
            <v>95</v>
          </cell>
          <cell r="M786" t="str">
            <v>C</v>
          </cell>
        </row>
        <row r="787">
          <cell r="B787" t="str">
            <v>A2077</v>
          </cell>
          <cell r="C787" t="str">
            <v>A20777GA</v>
          </cell>
          <cell r="D787">
            <v>0</v>
          </cell>
          <cell r="E787">
            <v>21710</v>
          </cell>
          <cell r="F787" t="str">
            <v>ELECTRONICS / COMMUNICATIONS MAINTENANCE SHOP</v>
          </cell>
          <cell r="G787" t="str">
            <v>A</v>
          </cell>
          <cell r="H787" t="str">
            <v>RADIO SET</v>
          </cell>
          <cell r="I787" t="str">
            <v>ITT COMM DIV</v>
          </cell>
          <cell r="J787" t="str">
            <v>AN/VRC91F</v>
          </cell>
          <cell r="K787" t="str">
            <v>N</v>
          </cell>
          <cell r="L787"/>
          <cell r="M787"/>
        </row>
        <row r="788">
          <cell r="B788" t="str">
            <v>A2078</v>
          </cell>
          <cell r="C788" t="str">
            <v>A20787G</v>
          </cell>
          <cell r="D788">
            <v>0</v>
          </cell>
          <cell r="E788">
            <v>21710</v>
          </cell>
          <cell r="F788" t="str">
            <v>ELECTRONICS / COMMUNICATIONS MAINTENANCE SHOP</v>
          </cell>
          <cell r="G788" t="str">
            <v>A</v>
          </cell>
          <cell r="H788" t="str">
            <v>RADIO SET</v>
          </cell>
          <cell r="I788" t="str">
            <v>ITT COMM DIV</v>
          </cell>
          <cell r="J788" t="str">
            <v>AN/VRC-92F</v>
          </cell>
          <cell r="K788" t="str">
            <v>N</v>
          </cell>
          <cell r="L788" t="str">
            <v>96</v>
          </cell>
          <cell r="M788" t="str">
            <v>C</v>
          </cell>
        </row>
        <row r="789">
          <cell r="B789" t="str">
            <v>A2078</v>
          </cell>
          <cell r="C789" t="str">
            <v>A20787G</v>
          </cell>
          <cell r="D789">
            <v>0</v>
          </cell>
          <cell r="E789">
            <v>21710</v>
          </cell>
          <cell r="F789" t="str">
            <v>ELECTRONICS / COMMUNICATIONS MAINTENANCE SHOP</v>
          </cell>
          <cell r="G789" t="str">
            <v>A</v>
          </cell>
          <cell r="H789" t="str">
            <v>RADIO SET</v>
          </cell>
          <cell r="I789" t="str">
            <v>ITT COMM DIV</v>
          </cell>
          <cell r="J789" t="str">
            <v>AN/VRC92D</v>
          </cell>
          <cell r="K789" t="str">
            <v>N</v>
          </cell>
          <cell r="L789" t="str">
            <v>96</v>
          </cell>
          <cell r="M789" t="str">
            <v>C</v>
          </cell>
        </row>
        <row r="790">
          <cell r="B790" t="str">
            <v>A2078</v>
          </cell>
          <cell r="C790" t="str">
            <v>A20787GB</v>
          </cell>
          <cell r="D790">
            <v>0</v>
          </cell>
          <cell r="E790">
            <v>21710</v>
          </cell>
          <cell r="F790" t="str">
            <v>ELECTRONICS / COMMUNICATIONS MAINTENANCE SHOP</v>
          </cell>
          <cell r="G790" t="str">
            <v>A</v>
          </cell>
          <cell r="H790" t="str">
            <v>RADIO SET</v>
          </cell>
          <cell r="I790" t="str">
            <v>ITT COMM DIV</v>
          </cell>
          <cell r="J790" t="str">
            <v>AN/VRC92D</v>
          </cell>
          <cell r="K790" t="str">
            <v>N</v>
          </cell>
          <cell r="L790"/>
          <cell r="M790"/>
        </row>
        <row r="791">
          <cell r="B791" t="str">
            <v>A2079</v>
          </cell>
          <cell r="C791" t="str">
            <v>A20797G</v>
          </cell>
          <cell r="D791">
            <v>0</v>
          </cell>
          <cell r="E791">
            <v>21710</v>
          </cell>
          <cell r="F791" t="str">
            <v>ELECTRONICS / COMMUNICATIONS MAINTENANCE SHOP</v>
          </cell>
          <cell r="G791" t="str">
            <v>A</v>
          </cell>
          <cell r="H791" t="str">
            <v>RADIO SET</v>
          </cell>
          <cell r="I791" t="str">
            <v>ITT DEFENSE</v>
          </cell>
          <cell r="J791" t="str">
            <v>AN/PRC119F</v>
          </cell>
          <cell r="K791" t="str">
            <v>N</v>
          </cell>
          <cell r="L791" t="str">
            <v>97</v>
          </cell>
          <cell r="M791" t="str">
            <v>C</v>
          </cell>
        </row>
        <row r="792">
          <cell r="B792" t="str">
            <v>A2079</v>
          </cell>
          <cell r="C792" t="str">
            <v>A20797GA</v>
          </cell>
          <cell r="D792">
            <v>0</v>
          </cell>
          <cell r="E792">
            <v>21710</v>
          </cell>
          <cell r="F792" t="str">
            <v>ELECTRONICS / COMMUNICATIONS MAINTENANCE SHOP</v>
          </cell>
          <cell r="G792" t="str">
            <v>A</v>
          </cell>
          <cell r="H792" t="str">
            <v>RADIO SET</v>
          </cell>
          <cell r="I792" t="str">
            <v>ITT DEFENSE</v>
          </cell>
          <cell r="J792" t="str">
            <v>AN/PRC119F</v>
          </cell>
          <cell r="K792" t="str">
            <v>N</v>
          </cell>
          <cell r="L792"/>
          <cell r="M792"/>
        </row>
        <row r="793">
          <cell r="B793" t="str">
            <v>A2140</v>
          </cell>
          <cell r="C793" t="str">
            <v>A21407G</v>
          </cell>
          <cell r="D793">
            <v>0</v>
          </cell>
          <cell r="E793">
            <v>21710</v>
          </cell>
          <cell r="F793" t="str">
            <v>ELECTRONICS / COMMUNICATIONS MAINTENANCE SHOP</v>
          </cell>
          <cell r="G793" t="str">
            <v>A</v>
          </cell>
          <cell r="H793" t="str">
            <v>RADIO FREQUENCY MAN</v>
          </cell>
          <cell r="I793"/>
          <cell r="J793" t="str">
            <v>TACSAT</v>
          </cell>
          <cell r="K793"/>
          <cell r="L793"/>
          <cell r="M793"/>
        </row>
        <row r="794">
          <cell r="B794" t="str">
            <v>A2152</v>
          </cell>
          <cell r="C794" t="str">
            <v>A21527G</v>
          </cell>
          <cell r="D794">
            <v>0</v>
          </cell>
          <cell r="E794">
            <v>21710</v>
          </cell>
          <cell r="F794" t="str">
            <v>ELECTRONICS / COMMUNICATIONS MAINTENANCE SHOP</v>
          </cell>
          <cell r="G794" t="str">
            <v>A</v>
          </cell>
          <cell r="H794" t="str">
            <v>RADIO SET</v>
          </cell>
          <cell r="I794" t="str">
            <v>RAYTHEON</v>
          </cell>
          <cell r="J794" t="str">
            <v>AN/VSQ-2D(V)1</v>
          </cell>
          <cell r="K794" t="str">
            <v>N</v>
          </cell>
          <cell r="L794" t="str">
            <v>2N</v>
          </cell>
          <cell r="M794" t="str">
            <v>C</v>
          </cell>
        </row>
        <row r="795">
          <cell r="B795" t="str">
            <v>A2152</v>
          </cell>
          <cell r="C795" t="str">
            <v>A21527G</v>
          </cell>
          <cell r="D795">
            <v>0</v>
          </cell>
          <cell r="E795">
            <v>21710</v>
          </cell>
          <cell r="F795" t="str">
            <v>ELECTRONICS / COMMUNICATIONS MAINTENANCE SHOP</v>
          </cell>
          <cell r="G795" t="str">
            <v>A</v>
          </cell>
          <cell r="H795" t="str">
            <v>RADIO SET</v>
          </cell>
          <cell r="I795" t="str">
            <v>RAYTHEON</v>
          </cell>
          <cell r="J795" t="str">
            <v>AN/VSQ-2D(V)2</v>
          </cell>
          <cell r="K795" t="str">
            <v>N</v>
          </cell>
          <cell r="L795" t="str">
            <v>2N</v>
          </cell>
          <cell r="M795" t="str">
            <v>C</v>
          </cell>
        </row>
        <row r="796">
          <cell r="B796" t="str">
            <v>A2152</v>
          </cell>
          <cell r="C796" t="str">
            <v>A21527G</v>
          </cell>
          <cell r="D796">
            <v>0</v>
          </cell>
          <cell r="E796">
            <v>21710</v>
          </cell>
          <cell r="F796" t="str">
            <v>ELECTRONICS / COMMUNICATIONS MAINTENANCE SHOP</v>
          </cell>
          <cell r="G796" t="str">
            <v>A</v>
          </cell>
          <cell r="H796" t="str">
            <v>RADIO SET</v>
          </cell>
          <cell r="I796" t="str">
            <v>RAYTHEON</v>
          </cell>
          <cell r="J796" t="str">
            <v>AN/VSQ-2C(V)2</v>
          </cell>
          <cell r="K796" t="str">
            <v>N</v>
          </cell>
          <cell r="L796" t="str">
            <v>2N</v>
          </cell>
          <cell r="M796" t="str">
            <v>C</v>
          </cell>
        </row>
        <row r="797">
          <cell r="B797" t="str">
            <v>A2152</v>
          </cell>
          <cell r="C797" t="str">
            <v>A21527GA</v>
          </cell>
          <cell r="D797">
            <v>0</v>
          </cell>
          <cell r="E797">
            <v>21710</v>
          </cell>
          <cell r="F797" t="str">
            <v>ELECTRONICS / COMMUNICATIONS MAINTENANCE SHOP</v>
          </cell>
          <cell r="G797" t="str">
            <v>A</v>
          </cell>
          <cell r="H797" t="str">
            <v>RADIO SET</v>
          </cell>
          <cell r="I797" t="str">
            <v>RAYTHEON</v>
          </cell>
          <cell r="J797" t="str">
            <v>AN/VSQ-2C(V)2</v>
          </cell>
          <cell r="K797" t="str">
            <v>N</v>
          </cell>
          <cell r="L797"/>
          <cell r="M797"/>
        </row>
        <row r="798">
          <cell r="B798" t="str">
            <v>A2152</v>
          </cell>
          <cell r="C798" t="str">
            <v>A21527GC</v>
          </cell>
          <cell r="D798">
            <v>0</v>
          </cell>
          <cell r="E798">
            <v>21710</v>
          </cell>
          <cell r="F798" t="str">
            <v>ELECTRONICS / COMMUNICATIONS MAINTENANCE SHOP</v>
          </cell>
          <cell r="G798" t="str">
            <v>A</v>
          </cell>
          <cell r="H798" t="str">
            <v>RADIO SET</v>
          </cell>
          <cell r="I798" t="str">
            <v>RAYTHEON</v>
          </cell>
          <cell r="J798" t="str">
            <v>AN/VSQ-2D(V)2</v>
          </cell>
          <cell r="K798" t="str">
            <v>N</v>
          </cell>
          <cell r="L798"/>
          <cell r="M798"/>
        </row>
        <row r="799">
          <cell r="B799" t="str">
            <v>A2164</v>
          </cell>
          <cell r="C799" t="str">
            <v>A21647G</v>
          </cell>
          <cell r="D799">
            <v>0</v>
          </cell>
          <cell r="E799">
            <v>21710</v>
          </cell>
          <cell r="F799" t="str">
            <v>ELECTRONICS / COMMUNICATIONS MAINTENANCE SHOP</v>
          </cell>
          <cell r="G799" t="str">
            <v>A</v>
          </cell>
          <cell r="H799" t="str">
            <v>RADIO SET</v>
          </cell>
          <cell r="I799" t="str">
            <v>RAYTHEON</v>
          </cell>
          <cell r="J799" t="str">
            <v>AN/VRC83(V)2</v>
          </cell>
          <cell r="K799" t="str">
            <v>Y</v>
          </cell>
          <cell r="L799" t="str">
            <v>98</v>
          </cell>
          <cell r="M799" t="str">
            <v>C</v>
          </cell>
        </row>
        <row r="800">
          <cell r="B800" t="str">
            <v>A2164</v>
          </cell>
          <cell r="C800" t="str">
            <v>A21647G</v>
          </cell>
          <cell r="D800">
            <v>0</v>
          </cell>
          <cell r="E800">
            <v>21710</v>
          </cell>
          <cell r="F800" t="str">
            <v>ELECTRONICS / COMMUNICATIONS MAINTENANCE SHOP</v>
          </cell>
          <cell r="G800" t="str">
            <v>A</v>
          </cell>
          <cell r="H800" t="str">
            <v>RADIO SET</v>
          </cell>
          <cell r="I800" t="str">
            <v>RAYTHEON</v>
          </cell>
          <cell r="J800" t="str">
            <v>AN/VRC83(V)2</v>
          </cell>
          <cell r="K800" t="str">
            <v>Y</v>
          </cell>
          <cell r="L800" t="str">
            <v>98</v>
          </cell>
          <cell r="M800" t="str">
            <v>C</v>
          </cell>
        </row>
        <row r="801">
          <cell r="B801" t="str">
            <v>A2164</v>
          </cell>
          <cell r="C801" t="str">
            <v>A21647GA</v>
          </cell>
          <cell r="D801">
            <v>0</v>
          </cell>
          <cell r="E801">
            <v>21710</v>
          </cell>
          <cell r="F801" t="str">
            <v>ELECTRONICS / COMMUNICATIONS MAINTENANCE SHOP</v>
          </cell>
          <cell r="G801" t="str">
            <v>A</v>
          </cell>
          <cell r="H801" t="str">
            <v>RADIO SET</v>
          </cell>
          <cell r="I801" t="str">
            <v>RAYTHEON</v>
          </cell>
          <cell r="J801" t="str">
            <v>AN/VRC83(V)2</v>
          </cell>
          <cell r="K801"/>
          <cell r="L801"/>
          <cell r="M801"/>
        </row>
        <row r="802">
          <cell r="B802" t="str">
            <v>A2167</v>
          </cell>
          <cell r="C802" t="str">
            <v>A21677G</v>
          </cell>
          <cell r="D802">
            <v>0</v>
          </cell>
          <cell r="E802">
            <v>21710</v>
          </cell>
          <cell r="F802" t="str">
            <v>ELECTRONICS / COMMUNICATIONS MAINTENANCE SHOP</v>
          </cell>
          <cell r="G802" t="str">
            <v>A</v>
          </cell>
          <cell r="H802" t="str">
            <v>RADIO SET</v>
          </cell>
          <cell r="I802" t="str">
            <v>ITT DEFENSE</v>
          </cell>
          <cell r="J802" t="str">
            <v>AN/VRC88A</v>
          </cell>
          <cell r="K802" t="str">
            <v>N</v>
          </cell>
          <cell r="L802" t="str">
            <v>99</v>
          </cell>
          <cell r="M802" t="str">
            <v>C</v>
          </cell>
        </row>
        <row r="803">
          <cell r="B803" t="str">
            <v>A2168</v>
          </cell>
          <cell r="C803" t="str">
            <v>A21687G</v>
          </cell>
          <cell r="D803">
            <v>0</v>
          </cell>
          <cell r="E803">
            <v>21710</v>
          </cell>
          <cell r="F803" t="str">
            <v>ELECTRONICS / COMMUNICATIONS MAINTENANCE SHOP</v>
          </cell>
          <cell r="G803" t="str">
            <v>A</v>
          </cell>
          <cell r="H803" t="str">
            <v>RADIO SET</v>
          </cell>
          <cell r="I803" t="str">
            <v>ITT DEFENSE</v>
          </cell>
          <cell r="J803" t="str">
            <v>AN/VRC89A</v>
          </cell>
          <cell r="K803" t="str">
            <v>N</v>
          </cell>
          <cell r="L803" t="str">
            <v>9A</v>
          </cell>
          <cell r="M803" t="str">
            <v>C</v>
          </cell>
        </row>
        <row r="804">
          <cell r="B804" t="str">
            <v>A2168</v>
          </cell>
          <cell r="C804" t="str">
            <v>A21687GC</v>
          </cell>
          <cell r="D804">
            <v>0</v>
          </cell>
          <cell r="E804">
            <v>21710</v>
          </cell>
          <cell r="F804" t="str">
            <v>ELECTRONICS / COMMUNICATIONS MAINTENANCE SHOP</v>
          </cell>
          <cell r="G804" t="str">
            <v>A</v>
          </cell>
          <cell r="H804" t="str">
            <v>RADIO SET</v>
          </cell>
          <cell r="I804" t="str">
            <v>ITT DEFENSE</v>
          </cell>
          <cell r="J804" t="str">
            <v>AN/VRC89A</v>
          </cell>
          <cell r="K804" t="str">
            <v>N</v>
          </cell>
          <cell r="L804"/>
          <cell r="M804"/>
        </row>
        <row r="805">
          <cell r="B805" t="str">
            <v>A2169</v>
          </cell>
          <cell r="C805" t="str">
            <v>A21697G</v>
          </cell>
          <cell r="D805">
            <v>0</v>
          </cell>
          <cell r="E805">
            <v>21710</v>
          </cell>
          <cell r="F805" t="str">
            <v>ELECTRONICS / COMMUNICATIONS MAINTENANCE SHOP</v>
          </cell>
          <cell r="G805" t="str">
            <v>A</v>
          </cell>
          <cell r="H805" t="str">
            <v>RADIO SET</v>
          </cell>
          <cell r="I805" t="str">
            <v>ITT DEFENSE</v>
          </cell>
          <cell r="J805" t="str">
            <v>AN/VRC90A</v>
          </cell>
          <cell r="K805" t="str">
            <v>N</v>
          </cell>
          <cell r="L805" t="str">
            <v>9B</v>
          </cell>
          <cell r="M805" t="str">
            <v>C</v>
          </cell>
        </row>
        <row r="806">
          <cell r="B806" t="str">
            <v>A2169</v>
          </cell>
          <cell r="C806" t="str">
            <v>A21697GE</v>
          </cell>
          <cell r="D806">
            <v>0</v>
          </cell>
          <cell r="E806">
            <v>21710</v>
          </cell>
          <cell r="F806" t="str">
            <v>ELECTRONICS / COMMUNICATIONS MAINTENANCE SHOP</v>
          </cell>
          <cell r="G806" t="str">
            <v>A</v>
          </cell>
          <cell r="H806" t="str">
            <v>RADIO SET</v>
          </cell>
          <cell r="I806" t="str">
            <v>ITT DEFENSE</v>
          </cell>
          <cell r="J806" t="str">
            <v>AN/VRC90A</v>
          </cell>
          <cell r="K806" t="str">
            <v>N</v>
          </cell>
          <cell r="L806"/>
          <cell r="M806"/>
        </row>
        <row r="807">
          <cell r="B807" t="str">
            <v>A2170</v>
          </cell>
          <cell r="C807" t="str">
            <v>A21707G</v>
          </cell>
          <cell r="D807">
            <v>0</v>
          </cell>
          <cell r="E807">
            <v>21710</v>
          </cell>
          <cell r="F807" t="str">
            <v>ELECTRONICS / COMMUNICATIONS MAINTENANCE SHOP</v>
          </cell>
          <cell r="G807" t="str">
            <v>A</v>
          </cell>
          <cell r="H807" t="str">
            <v>RADIO SET</v>
          </cell>
          <cell r="I807" t="str">
            <v>ITT DEFENSE</v>
          </cell>
          <cell r="J807" t="str">
            <v>AN/VRC91A</v>
          </cell>
          <cell r="K807" t="str">
            <v>N</v>
          </cell>
          <cell r="L807" t="str">
            <v>9C</v>
          </cell>
          <cell r="M807" t="str">
            <v>C</v>
          </cell>
        </row>
        <row r="808">
          <cell r="B808" t="str">
            <v>A2171</v>
          </cell>
          <cell r="C808" t="str">
            <v>A21717G</v>
          </cell>
          <cell r="D808">
            <v>0</v>
          </cell>
          <cell r="E808">
            <v>21710</v>
          </cell>
          <cell r="F808" t="str">
            <v>ELECTRONICS / COMMUNICATIONS MAINTENANCE SHOP</v>
          </cell>
          <cell r="G808" t="str">
            <v>A</v>
          </cell>
          <cell r="H808" t="str">
            <v>RADIO SET</v>
          </cell>
          <cell r="I808" t="str">
            <v>ITT DEFENSE</v>
          </cell>
          <cell r="J808" t="str">
            <v>AN/VRC92A</v>
          </cell>
          <cell r="K808" t="str">
            <v>N</v>
          </cell>
          <cell r="L808" t="str">
            <v>9D</v>
          </cell>
          <cell r="M808" t="str">
            <v>C</v>
          </cell>
        </row>
        <row r="809">
          <cell r="B809" t="str">
            <v>A2171</v>
          </cell>
          <cell r="C809" t="str">
            <v>A21717GI</v>
          </cell>
          <cell r="D809">
            <v>0</v>
          </cell>
          <cell r="E809">
            <v>21710</v>
          </cell>
          <cell r="F809" t="str">
            <v>ELECTRONICS / COMMUNICATIONS MAINTENANCE SHOP</v>
          </cell>
          <cell r="G809" t="str">
            <v>A</v>
          </cell>
          <cell r="H809" t="str">
            <v>RADIO SET</v>
          </cell>
          <cell r="I809" t="str">
            <v>ITT DEFENSE</v>
          </cell>
          <cell r="J809" t="str">
            <v>AN/VRC92A</v>
          </cell>
          <cell r="K809"/>
          <cell r="L809"/>
          <cell r="M809"/>
        </row>
        <row r="810">
          <cell r="B810" t="str">
            <v>A2173</v>
          </cell>
          <cell r="C810" t="str">
            <v>A21737G</v>
          </cell>
          <cell r="D810">
            <v>0</v>
          </cell>
          <cell r="E810">
            <v>21710</v>
          </cell>
          <cell r="F810" t="str">
            <v>ELECTRONICS / COMMUNICATIONS MAINTENANCE SHOP</v>
          </cell>
          <cell r="G810" t="str">
            <v>A</v>
          </cell>
          <cell r="H810" t="str">
            <v>RADIO SET</v>
          </cell>
          <cell r="I810" t="str">
            <v>HARRIS COPR</v>
          </cell>
          <cell r="J810" t="str">
            <v>AN/VRC102</v>
          </cell>
          <cell r="K810"/>
          <cell r="L810"/>
          <cell r="M810"/>
        </row>
        <row r="811">
          <cell r="B811" t="str">
            <v>A2173</v>
          </cell>
          <cell r="C811" t="str">
            <v>A21737GA</v>
          </cell>
          <cell r="D811">
            <v>0</v>
          </cell>
          <cell r="E811">
            <v>21710</v>
          </cell>
          <cell r="F811" t="str">
            <v>ELECTRONICS / COMMUNICATIONS MAINTENANCE SHOP</v>
          </cell>
          <cell r="G811" t="str">
            <v>A</v>
          </cell>
          <cell r="H811" t="str">
            <v>RADIO SET</v>
          </cell>
          <cell r="I811" t="str">
            <v>HARRIS CORP</v>
          </cell>
          <cell r="J811" t="str">
            <v>AN/VRC102</v>
          </cell>
          <cell r="K811"/>
          <cell r="L811"/>
          <cell r="M811"/>
        </row>
        <row r="812">
          <cell r="B812" t="str">
            <v>A2179</v>
          </cell>
          <cell r="C812" t="str">
            <v>A21797G</v>
          </cell>
          <cell r="D812">
            <v>0</v>
          </cell>
          <cell r="E812">
            <v>21710</v>
          </cell>
          <cell r="F812" t="str">
            <v>ELECTRONICS / COMMUNICATIONS MAINTENANCE SHOP</v>
          </cell>
          <cell r="G812" t="str">
            <v>A</v>
          </cell>
          <cell r="H812" t="str">
            <v>RADIO TERMINAL SET</v>
          </cell>
          <cell r="I812" t="str">
            <v>RAYTHEON</v>
          </cell>
          <cell r="J812" t="str">
            <v>AN/TRC170(V)5</v>
          </cell>
          <cell r="K812" t="str">
            <v>Y</v>
          </cell>
          <cell r="L812" t="str">
            <v>FW</v>
          </cell>
          <cell r="M812" t="str">
            <v>C</v>
          </cell>
        </row>
        <row r="813">
          <cell r="B813" t="str">
            <v>A2179</v>
          </cell>
          <cell r="C813" t="str">
            <v>A21797G</v>
          </cell>
          <cell r="D813">
            <v>0</v>
          </cell>
          <cell r="E813">
            <v>21710</v>
          </cell>
          <cell r="F813" t="str">
            <v>ELECTRONICS / COMMUNICATIONS MAINTENANCE SHOP</v>
          </cell>
          <cell r="G813" t="str">
            <v>A</v>
          </cell>
          <cell r="H813" t="str">
            <v>RADIO TERMINAL SET</v>
          </cell>
          <cell r="I813" t="str">
            <v>RAYTHEON/UNI</v>
          </cell>
          <cell r="J813" t="str">
            <v>AN/TRC-170A(V)5</v>
          </cell>
          <cell r="K813" t="str">
            <v>Y</v>
          </cell>
          <cell r="L813" t="str">
            <v>FW</v>
          </cell>
          <cell r="M813" t="str">
            <v>C</v>
          </cell>
        </row>
        <row r="814">
          <cell r="B814" t="str">
            <v>A2179</v>
          </cell>
          <cell r="C814" t="str">
            <v>A21797G</v>
          </cell>
          <cell r="D814">
            <v>0</v>
          </cell>
          <cell r="E814">
            <v>21710</v>
          </cell>
          <cell r="F814" t="str">
            <v>ELECTRONICS / COMMUNICATIONS MAINTENANCE SHOP</v>
          </cell>
          <cell r="G814" t="str">
            <v>A</v>
          </cell>
          <cell r="H814" t="str">
            <v>RADIO TERMINAL SET</v>
          </cell>
          <cell r="I814" t="str">
            <v>RAYTHEON</v>
          </cell>
          <cell r="J814" t="str">
            <v>AN/TRC-170A(V)3</v>
          </cell>
          <cell r="K814" t="str">
            <v>Y</v>
          </cell>
          <cell r="L814" t="str">
            <v>FW</v>
          </cell>
          <cell r="M814" t="str">
            <v>C</v>
          </cell>
        </row>
        <row r="815">
          <cell r="B815" t="str">
            <v>A2179</v>
          </cell>
          <cell r="C815" t="str">
            <v>A21797G</v>
          </cell>
          <cell r="D815">
            <v>0</v>
          </cell>
          <cell r="E815">
            <v>21710</v>
          </cell>
          <cell r="F815" t="str">
            <v>ELECTRONICS / COMMUNICATIONS MAINTENANCE SHOP</v>
          </cell>
          <cell r="G815" t="str">
            <v>A</v>
          </cell>
          <cell r="H815" t="str">
            <v>RADIO TERMINAL SET</v>
          </cell>
          <cell r="I815" t="str">
            <v>RAYTHEON</v>
          </cell>
          <cell r="J815" t="str">
            <v>AN/TRC-170(V)3</v>
          </cell>
          <cell r="K815" t="str">
            <v>N</v>
          </cell>
          <cell r="L815" t="str">
            <v>FW</v>
          </cell>
          <cell r="M815" t="str">
            <v>C</v>
          </cell>
        </row>
        <row r="816">
          <cell r="B816" t="str">
            <v>A2179</v>
          </cell>
          <cell r="C816" t="str">
            <v>A21797GA</v>
          </cell>
          <cell r="D816">
            <v>0</v>
          </cell>
          <cell r="E816">
            <v>21710</v>
          </cell>
          <cell r="F816" t="str">
            <v>ELECTRONICS / COMMUNICATIONS MAINTENANCE SHOP</v>
          </cell>
          <cell r="G816" t="str">
            <v>A</v>
          </cell>
          <cell r="H816" t="str">
            <v>RADIO TERMINAL SET</v>
          </cell>
          <cell r="I816" t="str">
            <v>RAYTHEON/UNI</v>
          </cell>
          <cell r="J816" t="str">
            <v>AN/TRC-170A(V)5</v>
          </cell>
          <cell r="K816" t="str">
            <v>Y</v>
          </cell>
          <cell r="L816"/>
          <cell r="M816"/>
        </row>
        <row r="817">
          <cell r="B817" t="str">
            <v>A2179</v>
          </cell>
          <cell r="C817" t="str">
            <v>A21797GB</v>
          </cell>
          <cell r="D817">
            <v>0</v>
          </cell>
          <cell r="E817">
            <v>21710</v>
          </cell>
          <cell r="F817" t="str">
            <v>ELECTRONICS / COMMUNICATIONS MAINTENANCE SHOP</v>
          </cell>
          <cell r="G817" t="str">
            <v>A</v>
          </cell>
          <cell r="H817" t="str">
            <v>RADIO TERMINAL SET</v>
          </cell>
          <cell r="I817" t="str">
            <v>RAYTHEON</v>
          </cell>
          <cell r="J817" t="str">
            <v>AN/TRC-170A(V)3</v>
          </cell>
          <cell r="K817" t="str">
            <v>Y</v>
          </cell>
          <cell r="L817"/>
          <cell r="M817"/>
        </row>
        <row r="818">
          <cell r="B818" t="str">
            <v>A2241</v>
          </cell>
          <cell r="C818" t="str">
            <v>A22417G</v>
          </cell>
          <cell r="D818">
            <v>0</v>
          </cell>
          <cell r="E818">
            <v>21710</v>
          </cell>
          <cell r="F818" t="str">
            <v>ELECTRONICS / COMMUNICATIONS MAINTENANCE SHOP</v>
          </cell>
          <cell r="G818" t="str">
            <v>A</v>
          </cell>
          <cell r="H818" t="str">
            <v>RECEIVER,RADIO</v>
          </cell>
          <cell r="I818" t="str">
            <v>RACAL COMM I</v>
          </cell>
          <cell r="J818" t="str">
            <v>R2174A(P)/URR</v>
          </cell>
          <cell r="K818" t="str">
            <v>N</v>
          </cell>
          <cell r="L818" t="str">
            <v>NR</v>
          </cell>
          <cell r="M818" t="str">
            <v>C</v>
          </cell>
        </row>
        <row r="819">
          <cell r="B819" t="str">
            <v>A2293</v>
          </cell>
          <cell r="C819" t="str">
            <v>A22937G</v>
          </cell>
          <cell r="D819">
            <v>0</v>
          </cell>
          <cell r="E819">
            <v>21710</v>
          </cell>
          <cell r="F819" t="str">
            <v>ELECTRONICS / COMMUNICATIONS MAINTENANCE SHOP</v>
          </cell>
          <cell r="G819" t="str">
            <v>A</v>
          </cell>
          <cell r="H819" t="str">
            <v>SHELTER,EXPANDABLE</v>
          </cell>
          <cell r="I819" t="str">
            <v>MCCLELLAN CA</v>
          </cell>
          <cell r="J819" t="str">
            <v>S836/G</v>
          </cell>
          <cell r="K819" t="str">
            <v>N</v>
          </cell>
          <cell r="L819" t="str">
            <v>HA</v>
          </cell>
          <cell r="M819" t="str">
            <v>C</v>
          </cell>
        </row>
        <row r="820">
          <cell r="B820" t="str">
            <v>A2300</v>
          </cell>
          <cell r="C820" t="str">
            <v>A23007G</v>
          </cell>
          <cell r="D820">
            <v>0</v>
          </cell>
          <cell r="E820">
            <v>21710</v>
          </cell>
          <cell r="F820" t="str">
            <v>ELECTRONICS / COMMUNICATIONS MAINTENANCE SHOP</v>
          </cell>
          <cell r="G820" t="str">
            <v>A</v>
          </cell>
          <cell r="H820" t="str">
            <v>REPEATER RELAY SYST</v>
          </cell>
          <cell r="I820" t="str">
            <v>L-3 ONMN79</v>
          </cell>
          <cell r="J820" t="str">
            <v>AN/GRQ32</v>
          </cell>
          <cell r="K820" t="str">
            <v>N</v>
          </cell>
          <cell r="L820" t="str">
            <v>G0</v>
          </cell>
          <cell r="M820" t="str">
            <v>C</v>
          </cell>
        </row>
        <row r="821">
          <cell r="B821" t="str">
            <v>A2306</v>
          </cell>
          <cell r="C821" t="str">
            <v>A23067G</v>
          </cell>
          <cell r="D821">
            <v>0</v>
          </cell>
          <cell r="E821">
            <v>21710</v>
          </cell>
          <cell r="F821" t="str">
            <v>ELECTRONICS / COMMUNICATIONS MAINTENANCE SHOP</v>
          </cell>
          <cell r="G821" t="str">
            <v>A</v>
          </cell>
          <cell r="H821" t="str">
            <v>GROUND SENSOR SURVE</v>
          </cell>
          <cell r="I821"/>
          <cell r="J821" t="str">
            <v>AN/MSC77A</v>
          </cell>
          <cell r="K821"/>
          <cell r="L821" t="str">
            <v>H5</v>
          </cell>
          <cell r="M821" t="str">
            <v>C</v>
          </cell>
        </row>
        <row r="822">
          <cell r="B822" t="str">
            <v>A2306</v>
          </cell>
          <cell r="C822" t="str">
            <v>A23067G</v>
          </cell>
          <cell r="D822">
            <v>0</v>
          </cell>
          <cell r="E822">
            <v>21710</v>
          </cell>
          <cell r="F822" t="str">
            <v>ELECTRONICS / COMMUNICATIONS MAINTENANCE SHOP</v>
          </cell>
          <cell r="G822" t="str">
            <v>A</v>
          </cell>
          <cell r="H822" t="str">
            <v>SENSOR MOBILE MONIT</v>
          </cell>
          <cell r="I822"/>
          <cell r="J822" t="str">
            <v>AN/MSC-77</v>
          </cell>
          <cell r="K822"/>
          <cell r="L822" t="str">
            <v>H5</v>
          </cell>
          <cell r="M822" t="str">
            <v>C</v>
          </cell>
        </row>
        <row r="823">
          <cell r="B823" t="str">
            <v>A2333</v>
          </cell>
          <cell r="C823" t="str">
            <v>A23337G</v>
          </cell>
          <cell r="D823">
            <v>0</v>
          </cell>
          <cell r="E823">
            <v>44112</v>
          </cell>
          <cell r="F823" t="str">
            <v>STORAGE OF AIR OR GROUND ORGANIC UNITS FOR MARINE CORPS</v>
          </cell>
          <cell r="G823" t="str">
            <v>A</v>
          </cell>
          <cell r="H823" t="str">
            <v>SHELTER,EXPANDABLE</v>
          </cell>
          <cell r="I823" t="str">
            <v>BRUNSWICK VA</v>
          </cell>
          <cell r="J823" t="str">
            <v>S786/G</v>
          </cell>
          <cell r="K823" t="str">
            <v>N</v>
          </cell>
          <cell r="L823" t="str">
            <v>HB</v>
          </cell>
          <cell r="M823" t="str">
            <v>C</v>
          </cell>
        </row>
        <row r="824">
          <cell r="B824" t="str">
            <v>A2333</v>
          </cell>
          <cell r="C824" t="str">
            <v>A23337GA</v>
          </cell>
          <cell r="D824">
            <v>0</v>
          </cell>
          <cell r="E824">
            <v>44112</v>
          </cell>
          <cell r="F824" t="str">
            <v>STORAGE OF AIR OR GROUND ORGANIC UNITS FOR MARINE CORPS</v>
          </cell>
          <cell r="G824" t="str">
            <v>A</v>
          </cell>
          <cell r="H824" t="str">
            <v>SHELTER,EXPANDABLE</v>
          </cell>
          <cell r="I824" t="str">
            <v>BRUNSWICK VA</v>
          </cell>
          <cell r="J824" t="str">
            <v>S786/G</v>
          </cell>
          <cell r="K824" t="str">
            <v>N</v>
          </cell>
          <cell r="L824"/>
          <cell r="M824"/>
        </row>
        <row r="825">
          <cell r="B825" t="str">
            <v>A2335</v>
          </cell>
          <cell r="C825" t="str">
            <v>A23352B</v>
          </cell>
          <cell r="D825">
            <v>0</v>
          </cell>
          <cell r="E825">
            <v>44112</v>
          </cell>
          <cell r="F825" t="str">
            <v>STORAGE OF AIR OR GROUND ORGANIC UNITS FOR MARINE CORPS</v>
          </cell>
          <cell r="G825" t="str">
            <v>A</v>
          </cell>
          <cell r="H825" t="str">
            <v>SHELTER,NONEXPANDAB</v>
          </cell>
          <cell r="I825" t="str">
            <v>BRUNSWICK DE</v>
          </cell>
          <cell r="J825" t="str">
            <v>82A5049A000</v>
          </cell>
          <cell r="K825" t="str">
            <v>N</v>
          </cell>
          <cell r="L825"/>
          <cell r="M825"/>
        </row>
        <row r="826">
          <cell r="B826" t="str">
            <v>A2335</v>
          </cell>
          <cell r="C826" t="str">
            <v>A23352B</v>
          </cell>
          <cell r="D826">
            <v>0</v>
          </cell>
          <cell r="E826">
            <v>44112</v>
          </cell>
          <cell r="F826" t="str">
            <v>STORAGE OF AIR OR GROUND ORGANIC UNITS FOR MARINE CORPS</v>
          </cell>
          <cell r="G826" t="str">
            <v>A</v>
          </cell>
          <cell r="H826" t="str">
            <v>SHELTER,NONEXPANDAB</v>
          </cell>
          <cell r="I826" t="str">
            <v>N/A</v>
          </cell>
          <cell r="J826" t="str">
            <v>82A5049B0000</v>
          </cell>
          <cell r="K826" t="str">
            <v>N</v>
          </cell>
          <cell r="L826"/>
          <cell r="M826"/>
        </row>
        <row r="827">
          <cell r="B827" t="str">
            <v>A2336</v>
          </cell>
          <cell r="C827" t="str">
            <v>A23362B</v>
          </cell>
          <cell r="D827">
            <v>0</v>
          </cell>
          <cell r="E827">
            <v>44112</v>
          </cell>
          <cell r="F827" t="str">
            <v>STORAGE OF AIR OR GROUND ORGANIC UNITS FOR MARINE CORPS</v>
          </cell>
          <cell r="G827" t="str">
            <v>A</v>
          </cell>
          <cell r="H827" t="str">
            <v>SHELTER,NONEXPANDAB</v>
          </cell>
          <cell r="I827" t="str">
            <v>GICHNER</v>
          </cell>
          <cell r="J827" t="str">
            <v>82A5048A000</v>
          </cell>
          <cell r="K827" t="str">
            <v>N</v>
          </cell>
          <cell r="L827"/>
          <cell r="M827"/>
        </row>
        <row r="828">
          <cell r="B828" t="str">
            <v>A2336</v>
          </cell>
          <cell r="C828" t="str">
            <v>A23362B</v>
          </cell>
          <cell r="D828">
            <v>0</v>
          </cell>
          <cell r="E828">
            <v>44112</v>
          </cell>
          <cell r="F828" t="str">
            <v>STORAGE OF AIR OR GROUND ORGANIC UNITS FOR MARINE CORPS</v>
          </cell>
          <cell r="G828" t="str">
            <v>A</v>
          </cell>
          <cell r="H828" t="str">
            <v>SHELTER,NONEXPANDAB</v>
          </cell>
          <cell r="I828" t="str">
            <v>N/A</v>
          </cell>
          <cell r="J828" t="str">
            <v>82A5048B0000</v>
          </cell>
          <cell r="K828" t="str">
            <v>N</v>
          </cell>
          <cell r="L828"/>
          <cell r="M828"/>
        </row>
        <row r="829">
          <cell r="B829" t="str">
            <v>A2336</v>
          </cell>
          <cell r="C829" t="str">
            <v>A23362BA</v>
          </cell>
          <cell r="D829">
            <v>0</v>
          </cell>
          <cell r="E829">
            <v>44112</v>
          </cell>
          <cell r="F829" t="str">
            <v>STORAGE OF AIR OR GROUND ORGANIC UNITS FOR MARINE CORPS</v>
          </cell>
          <cell r="G829" t="str">
            <v>A</v>
          </cell>
          <cell r="H829" t="str">
            <v>SHELTER,NONEXPANDAB</v>
          </cell>
          <cell r="I829" t="str">
            <v>GICHNER</v>
          </cell>
          <cell r="J829" t="str">
            <v>82A5048A000</v>
          </cell>
          <cell r="K829" t="str">
            <v>N</v>
          </cell>
          <cell r="L829"/>
          <cell r="M829"/>
        </row>
        <row r="830">
          <cell r="B830" t="str">
            <v>A2337</v>
          </cell>
          <cell r="C830" t="str">
            <v>A23372B</v>
          </cell>
          <cell r="D830">
            <v>0</v>
          </cell>
          <cell r="E830">
            <v>44112</v>
          </cell>
          <cell r="F830" t="str">
            <v>STORAGE OF AIR OR GROUND ORGANIC UNITS FOR MARINE CORPS</v>
          </cell>
          <cell r="G830" t="str">
            <v>A</v>
          </cell>
          <cell r="H830" t="str">
            <v>SHELTER,NONEXPANDAB</v>
          </cell>
          <cell r="I830" t="str">
            <v>GICHNER</v>
          </cell>
          <cell r="J830" t="str">
            <v>82A5050A000</v>
          </cell>
          <cell r="K830" t="str">
            <v>N</v>
          </cell>
          <cell r="L830"/>
          <cell r="M830"/>
        </row>
        <row r="831">
          <cell r="B831" t="str">
            <v>A2337</v>
          </cell>
          <cell r="C831" t="str">
            <v>A23372B</v>
          </cell>
          <cell r="D831">
            <v>0</v>
          </cell>
          <cell r="E831">
            <v>44112</v>
          </cell>
          <cell r="F831" t="str">
            <v>STORAGE OF AIR OR GROUND ORGANIC UNITS FOR MARINE CORPS</v>
          </cell>
          <cell r="G831" t="str">
            <v>A</v>
          </cell>
          <cell r="H831" t="str">
            <v>SHELTER,NONEXPANDAB</v>
          </cell>
          <cell r="I831" t="str">
            <v>N/A</v>
          </cell>
          <cell r="J831" t="str">
            <v>82A5050B0000</v>
          </cell>
          <cell r="K831" t="str">
            <v>N</v>
          </cell>
          <cell r="L831"/>
          <cell r="M831"/>
        </row>
        <row r="832">
          <cell r="B832" t="str">
            <v>A2338</v>
          </cell>
          <cell r="C832" t="str">
            <v>A23382B</v>
          </cell>
          <cell r="D832">
            <v>0</v>
          </cell>
          <cell r="E832">
            <v>44112</v>
          </cell>
          <cell r="F832" t="str">
            <v>STORAGE OF AIR OR GROUND ORGANIC UNITS FOR MARINE CORPS</v>
          </cell>
          <cell r="G832" t="str">
            <v>A</v>
          </cell>
          <cell r="H832" t="str">
            <v>SHELTER,10FT RIGID</v>
          </cell>
          <cell r="I832" t="str">
            <v>GICHNER</v>
          </cell>
          <cell r="J832" t="str">
            <v>87A036A0000</v>
          </cell>
          <cell r="K832" t="str">
            <v>N</v>
          </cell>
          <cell r="L832"/>
          <cell r="M832"/>
        </row>
        <row r="833">
          <cell r="B833" t="str">
            <v>A2338</v>
          </cell>
          <cell r="C833" t="str">
            <v>A23382B</v>
          </cell>
          <cell r="D833">
            <v>0</v>
          </cell>
          <cell r="E833">
            <v>44112</v>
          </cell>
          <cell r="F833" t="str">
            <v>STORAGE OF AIR OR GROUND ORGANIC UNITS FOR MARINE CORPS</v>
          </cell>
          <cell r="G833" t="str">
            <v>A</v>
          </cell>
          <cell r="H833" t="str">
            <v>SHELTER,NONEXPANDAB</v>
          </cell>
          <cell r="I833" t="str">
            <v>N/A</v>
          </cell>
          <cell r="J833" t="str">
            <v>87036B0000</v>
          </cell>
          <cell r="K833"/>
          <cell r="L833"/>
          <cell r="M833"/>
        </row>
        <row r="834">
          <cell r="B834" t="str">
            <v>A2390</v>
          </cell>
          <cell r="C834" t="str">
            <v>A23907G</v>
          </cell>
          <cell r="D834">
            <v>0</v>
          </cell>
          <cell r="E834">
            <v>21710</v>
          </cell>
          <cell r="F834" t="str">
            <v>ELECTRONICS / COMMUNICATIONS MAINTENANCE SHOP</v>
          </cell>
          <cell r="G834" t="str">
            <v>A</v>
          </cell>
          <cell r="H834" t="str">
            <v>SECTOR ANTI-AIR WAR</v>
          </cell>
          <cell r="I834" t="str">
            <v>LITTON SYS</v>
          </cell>
          <cell r="J834" t="str">
            <v>AN/TYQ-87(V)2</v>
          </cell>
          <cell r="K834" t="str">
            <v>N</v>
          </cell>
          <cell r="L834" t="str">
            <v>8A</v>
          </cell>
          <cell r="M834" t="str">
            <v>C</v>
          </cell>
        </row>
        <row r="835">
          <cell r="B835" t="str">
            <v>A2390</v>
          </cell>
          <cell r="C835" t="str">
            <v>A23907G</v>
          </cell>
          <cell r="D835">
            <v>0</v>
          </cell>
          <cell r="E835">
            <v>21710</v>
          </cell>
          <cell r="F835" t="str">
            <v>ELECTRONICS / COMMUNICATIONS MAINTENANCE SHOP</v>
          </cell>
          <cell r="G835" t="str">
            <v>A</v>
          </cell>
          <cell r="H835" t="str">
            <v>SECTOR ANTI-AIR WAR</v>
          </cell>
          <cell r="I835" t="str">
            <v>LITTON SYS</v>
          </cell>
          <cell r="J835" t="str">
            <v>AN/TYQ87(V)2</v>
          </cell>
          <cell r="K835" t="str">
            <v>N</v>
          </cell>
          <cell r="L835" t="str">
            <v>8A</v>
          </cell>
          <cell r="M835" t="str">
            <v>C</v>
          </cell>
        </row>
        <row r="836">
          <cell r="B836" t="str">
            <v>A2390</v>
          </cell>
          <cell r="C836" t="str">
            <v>A23907G</v>
          </cell>
          <cell r="D836">
            <v>0</v>
          </cell>
          <cell r="E836">
            <v>21710</v>
          </cell>
          <cell r="F836" t="str">
            <v>ELECTRONICS / COMMUNICATIONS MAINTENANCE SHOP</v>
          </cell>
          <cell r="G836" t="str">
            <v>A</v>
          </cell>
          <cell r="H836" t="str">
            <v>SECTOR ANTI AIR WAR</v>
          </cell>
          <cell r="I836" t="str">
            <v>LITTON SYS</v>
          </cell>
          <cell r="J836" t="str">
            <v>AN/TYQ87</v>
          </cell>
          <cell r="K836" t="str">
            <v>N</v>
          </cell>
          <cell r="L836" t="str">
            <v>8A</v>
          </cell>
          <cell r="M836" t="str">
            <v>C</v>
          </cell>
        </row>
        <row r="837">
          <cell r="B837" t="str">
            <v>A2476</v>
          </cell>
          <cell r="C837" t="str">
            <v>A24767B</v>
          </cell>
          <cell r="D837">
            <v>0</v>
          </cell>
          <cell r="E837">
            <v>21710</v>
          </cell>
          <cell r="F837" t="str">
            <v>ELECTRONICS / COMMUNICATIONS MAINTENANCE SHOP</v>
          </cell>
          <cell r="G837" t="str">
            <v>A</v>
          </cell>
          <cell r="H837" t="str">
            <v>TOPOGRAPHIC SUPPORT</v>
          </cell>
          <cell r="I837" t="str">
            <v>VARIOUS</v>
          </cell>
          <cell r="J837" t="str">
            <v>AN/GSN-15</v>
          </cell>
          <cell r="K837" t="str">
            <v>N</v>
          </cell>
          <cell r="L837" t="str">
            <v>I0</v>
          </cell>
          <cell r="M837" t="str">
            <v>C</v>
          </cell>
        </row>
        <row r="838">
          <cell r="B838" t="str">
            <v>A2476</v>
          </cell>
          <cell r="C838" t="str">
            <v>A24767B</v>
          </cell>
          <cell r="D838">
            <v>0</v>
          </cell>
          <cell r="E838">
            <v>21710</v>
          </cell>
          <cell r="F838" t="str">
            <v>ELECTRONICS / COMMUNICATIONS MAINTENANCE SHOP</v>
          </cell>
          <cell r="G838" t="str">
            <v>A</v>
          </cell>
          <cell r="H838" t="str">
            <v>SURVEY SET,GEODETIC</v>
          </cell>
          <cell r="I838" t="str">
            <v>VARIOUS</v>
          </cell>
          <cell r="J838" t="str">
            <v>92001A0001</v>
          </cell>
          <cell r="K838" t="str">
            <v>N</v>
          </cell>
          <cell r="L838" t="str">
            <v>I0</v>
          </cell>
          <cell r="M838" t="str">
            <v>C</v>
          </cell>
        </row>
        <row r="839">
          <cell r="B839" t="str">
            <v>A2476</v>
          </cell>
          <cell r="C839" t="str">
            <v>A24767B</v>
          </cell>
          <cell r="D839">
            <v>0</v>
          </cell>
          <cell r="E839">
            <v>21710</v>
          </cell>
          <cell r="F839" t="str">
            <v>ELECTRONICS / COMMUNICATIONS MAINTENANCE SHOP</v>
          </cell>
          <cell r="G839" t="str">
            <v>A</v>
          </cell>
          <cell r="H839" t="str">
            <v>TOPOGRAPHIC SUPPORT</v>
          </cell>
          <cell r="I839" t="str">
            <v>NSWC</v>
          </cell>
          <cell r="J839" t="str">
            <v>AN/GSN-15</v>
          </cell>
          <cell r="K839" t="str">
            <v>N</v>
          </cell>
          <cell r="L839" t="str">
            <v>I0</v>
          </cell>
          <cell r="M839" t="str">
            <v>C</v>
          </cell>
        </row>
        <row r="840">
          <cell r="B840" t="str">
            <v>A2480</v>
          </cell>
          <cell r="C840" t="str">
            <v>A24807G</v>
          </cell>
          <cell r="D840">
            <v>0</v>
          </cell>
          <cell r="E840">
            <v>21710</v>
          </cell>
          <cell r="F840" t="str">
            <v>ELECTRONICS / COMMUNICATIONS MAINTENANCE SHOP</v>
          </cell>
          <cell r="G840" t="str">
            <v>A</v>
          </cell>
          <cell r="H840" t="str">
            <v>SWITCHBOARD,TELEPHO</v>
          </cell>
          <cell r="I840" t="str">
            <v>JOINT ELECTR</v>
          </cell>
          <cell r="J840" t="str">
            <v>SB22/PT</v>
          </cell>
          <cell r="K840" t="str">
            <v>N</v>
          </cell>
          <cell r="L840"/>
          <cell r="M840"/>
        </row>
        <row r="841">
          <cell r="B841" t="str">
            <v>A2480</v>
          </cell>
          <cell r="C841" t="str">
            <v>A24807G</v>
          </cell>
          <cell r="D841">
            <v>0</v>
          </cell>
          <cell r="E841">
            <v>21710</v>
          </cell>
          <cell r="F841" t="str">
            <v>ELECTRONICS / COMMUNICATIONS MAINTENANCE SHOP</v>
          </cell>
          <cell r="G841" t="str">
            <v>A</v>
          </cell>
          <cell r="H841" t="str">
            <v>SWITCHBOARD,TELEPHO</v>
          </cell>
          <cell r="I841" t="str">
            <v>JOINT ELECTR</v>
          </cell>
          <cell r="J841" t="str">
            <v>SB22A/PT</v>
          </cell>
          <cell r="K841" t="str">
            <v>N</v>
          </cell>
          <cell r="L841"/>
          <cell r="M841"/>
        </row>
        <row r="842">
          <cell r="B842" t="str">
            <v>A2505</v>
          </cell>
          <cell r="C842" t="str">
            <v>A25057G</v>
          </cell>
          <cell r="D842">
            <v>0</v>
          </cell>
          <cell r="E842">
            <v>21710</v>
          </cell>
          <cell r="F842" t="str">
            <v>ELECTRONICS / COMMUNICATIONS MAINTENANCE SHOP</v>
          </cell>
          <cell r="G842" t="str">
            <v>A</v>
          </cell>
          <cell r="H842" t="str">
            <v>TELEPHONE SYSTEM</v>
          </cell>
          <cell r="I842" t="str">
            <v>SYLVANIA</v>
          </cell>
          <cell r="J842" t="str">
            <v>SB3614(V)TT</v>
          </cell>
          <cell r="K842" t="str">
            <v>N</v>
          </cell>
          <cell r="L842" t="str">
            <v>0A</v>
          </cell>
          <cell r="M842" t="str">
            <v>C</v>
          </cell>
        </row>
        <row r="843">
          <cell r="B843" t="str">
            <v>A2508</v>
          </cell>
          <cell r="C843" t="str">
            <v>A25087G</v>
          </cell>
          <cell r="D843">
            <v>0</v>
          </cell>
          <cell r="E843">
            <v>21710</v>
          </cell>
          <cell r="F843" t="str">
            <v>ELECTRONICS / COMMUNICATIONS MAINTENANCE SHOP</v>
          </cell>
          <cell r="G843" t="str">
            <v>A</v>
          </cell>
          <cell r="H843"/>
          <cell r="I843" t="str">
            <v>ITT</v>
          </cell>
          <cell r="J843" t="str">
            <v>SB3865</v>
          </cell>
          <cell r="K843" t="str">
            <v>N</v>
          </cell>
          <cell r="L843" t="str">
            <v>D6</v>
          </cell>
          <cell r="M843" t="str">
            <v>C</v>
          </cell>
        </row>
        <row r="844">
          <cell r="B844" t="str">
            <v>A2525</v>
          </cell>
          <cell r="C844" t="str">
            <v>A25257G</v>
          </cell>
          <cell r="D844">
            <v>0</v>
          </cell>
          <cell r="E844">
            <v>21710</v>
          </cell>
          <cell r="F844" t="str">
            <v>ELECTRONICS / COMMUNICATIONS MAINTENANCE SHOP</v>
          </cell>
          <cell r="G844" t="str">
            <v>A</v>
          </cell>
          <cell r="H844" t="str">
            <v>TACTICAL AIR OPERAT</v>
          </cell>
          <cell r="I844" t="str">
            <v>LITTON D SYS</v>
          </cell>
          <cell r="J844" t="str">
            <v>AN/TYQ23(V)4</v>
          </cell>
          <cell r="K844" t="str">
            <v>N</v>
          </cell>
          <cell r="L844" t="str">
            <v>BY</v>
          </cell>
          <cell r="M844" t="str">
            <v>C</v>
          </cell>
        </row>
        <row r="845">
          <cell r="B845" t="str">
            <v>A2525</v>
          </cell>
          <cell r="C845" t="str">
            <v>A25257G</v>
          </cell>
          <cell r="D845">
            <v>0</v>
          </cell>
          <cell r="E845">
            <v>21710</v>
          </cell>
          <cell r="F845" t="str">
            <v>ELECTRONICS / COMMUNICATIONS MAINTENANCE SHOP</v>
          </cell>
          <cell r="G845" t="str">
            <v>A</v>
          </cell>
          <cell r="H845" t="str">
            <v>TACTICAL AIR OPERAT</v>
          </cell>
          <cell r="I845" t="str">
            <v>06481</v>
          </cell>
          <cell r="J845" t="str">
            <v>AN/TYQ-23(XN-1</v>
          </cell>
          <cell r="K845" t="str">
            <v>N</v>
          </cell>
          <cell r="L845" t="str">
            <v>BY</v>
          </cell>
          <cell r="M845" t="str">
            <v>C</v>
          </cell>
        </row>
        <row r="846">
          <cell r="B846" t="str">
            <v>A2525</v>
          </cell>
          <cell r="C846" t="str">
            <v>A25257G</v>
          </cell>
          <cell r="D846">
            <v>0</v>
          </cell>
          <cell r="E846">
            <v>21710</v>
          </cell>
          <cell r="F846" t="str">
            <v>ELECTRONICS / COMMUNICATIONS MAINTENANCE SHOP</v>
          </cell>
          <cell r="G846" t="str">
            <v>A</v>
          </cell>
          <cell r="H846" t="str">
            <v>DEFENSE SYSTEM,AIR</v>
          </cell>
          <cell r="I846" t="str">
            <v>LITTON D S D</v>
          </cell>
          <cell r="J846" t="str">
            <v>AN/TYQ23(V)1</v>
          </cell>
          <cell r="K846" t="str">
            <v>N</v>
          </cell>
          <cell r="L846" t="str">
            <v>BY</v>
          </cell>
          <cell r="M846" t="str">
            <v>C</v>
          </cell>
        </row>
        <row r="847">
          <cell r="B847" t="str">
            <v>A2533</v>
          </cell>
          <cell r="C847" t="str">
            <v>A25337G</v>
          </cell>
          <cell r="D847">
            <v>0</v>
          </cell>
          <cell r="E847">
            <v>21710</v>
          </cell>
          <cell r="F847" t="str">
            <v>ELECTRONICS / COMMUNICATIONS MAINTENANCE SHOP</v>
          </cell>
          <cell r="G847" t="str">
            <v>A</v>
          </cell>
          <cell r="H847" t="str">
            <v>DATA DISTRIBUTION S</v>
          </cell>
          <cell r="I847" t="str">
            <v>GD C4S</v>
          </cell>
          <cell r="J847" t="str">
            <v>AN/TSQ228(V)3</v>
          </cell>
          <cell r="K847" t="str">
            <v>N</v>
          </cell>
          <cell r="L847"/>
          <cell r="M847"/>
        </row>
        <row r="848">
          <cell r="B848" t="str">
            <v>A2533</v>
          </cell>
          <cell r="C848" t="str">
            <v>A25337G</v>
          </cell>
          <cell r="D848">
            <v>0</v>
          </cell>
          <cell r="E848">
            <v>21710</v>
          </cell>
          <cell r="F848" t="str">
            <v>ELECTRONICS / COMMUNICATIONS MAINTENANCE SHOP</v>
          </cell>
          <cell r="G848" t="str">
            <v>A</v>
          </cell>
          <cell r="H848" t="str">
            <v>DATA DISTRIBUTION S</v>
          </cell>
          <cell r="I848" t="str">
            <v>GD C4S</v>
          </cell>
          <cell r="J848" t="str">
            <v>AN/TSQ228A(V)3</v>
          </cell>
          <cell r="K848" t="str">
            <v>N</v>
          </cell>
          <cell r="L848"/>
          <cell r="M848"/>
        </row>
        <row r="849">
          <cell r="B849" t="str">
            <v>A2534</v>
          </cell>
          <cell r="C849" t="str">
            <v>A25347G</v>
          </cell>
          <cell r="D849">
            <v>0</v>
          </cell>
          <cell r="E849">
            <v>21710</v>
          </cell>
          <cell r="F849" t="str">
            <v>ELECTRONICS / COMMUNICATIONS MAINTENANCE SHOP</v>
          </cell>
          <cell r="G849" t="str">
            <v>A</v>
          </cell>
          <cell r="H849" t="str">
            <v>DATA DISTRIBUTION S</v>
          </cell>
          <cell r="I849" t="str">
            <v>GD C4S</v>
          </cell>
          <cell r="J849" t="str">
            <v>AN/TSQ228(V2)</v>
          </cell>
          <cell r="K849" t="str">
            <v>N</v>
          </cell>
          <cell r="L849" t="str">
            <v>6G</v>
          </cell>
          <cell r="M849" t="str">
            <v>C</v>
          </cell>
        </row>
        <row r="850">
          <cell r="B850" t="str">
            <v>A2535</v>
          </cell>
          <cell r="C850" t="str">
            <v>A25357G</v>
          </cell>
          <cell r="D850">
            <v>0</v>
          </cell>
          <cell r="E850">
            <v>21710</v>
          </cell>
          <cell r="F850" t="str">
            <v>ELECTRONICS / COMMUNICATIONS MAINTENANCE SHOP</v>
          </cell>
          <cell r="G850" t="str">
            <v>A</v>
          </cell>
          <cell r="H850" t="str">
            <v>DATA NETWORK,GATEWA</v>
          </cell>
          <cell r="I850" t="str">
            <v>GD C4S</v>
          </cell>
          <cell r="J850" t="str">
            <v>AN/TSQ-222</v>
          </cell>
          <cell r="K850" t="str">
            <v>N</v>
          </cell>
          <cell r="L850" t="str">
            <v>59</v>
          </cell>
          <cell r="M850" t="str">
            <v>C</v>
          </cell>
        </row>
        <row r="851">
          <cell r="B851" t="str">
            <v>A2535</v>
          </cell>
          <cell r="C851" t="str">
            <v>A25357G</v>
          </cell>
          <cell r="D851">
            <v>0</v>
          </cell>
          <cell r="E851">
            <v>21710</v>
          </cell>
          <cell r="F851" t="str">
            <v>ELECTRONICS / COMMUNICATIONS MAINTENANCE SHOP</v>
          </cell>
          <cell r="G851" t="str">
            <v>A</v>
          </cell>
          <cell r="H851" t="str">
            <v>DATA NETWORK,GATEWA</v>
          </cell>
          <cell r="I851" t="str">
            <v>SPAWAR CHARL</v>
          </cell>
          <cell r="J851" t="str">
            <v>AN/TSQ-222A</v>
          </cell>
          <cell r="K851" t="str">
            <v>N</v>
          </cell>
          <cell r="L851" t="str">
            <v>59</v>
          </cell>
          <cell r="M851" t="str">
            <v>C</v>
          </cell>
        </row>
        <row r="852">
          <cell r="B852" t="str">
            <v>A2536</v>
          </cell>
          <cell r="C852" t="str">
            <v>A25367G</v>
          </cell>
          <cell r="D852">
            <v>0</v>
          </cell>
          <cell r="E852">
            <v>21710</v>
          </cell>
          <cell r="F852" t="str">
            <v>ELECTRONICS / COMMUNICATIONS MAINTENANCE SHOP</v>
          </cell>
          <cell r="G852" t="str">
            <v>A</v>
          </cell>
          <cell r="H852" t="str">
            <v>TACT DEF MESS SYSTE</v>
          </cell>
          <cell r="I852" t="str">
            <v>VARIOUS</v>
          </cell>
          <cell r="J852" t="str">
            <v>001AA</v>
          </cell>
          <cell r="K852" t="str">
            <v>N</v>
          </cell>
          <cell r="L852" t="str">
            <v>DS</v>
          </cell>
          <cell r="M852" t="str">
            <v>C</v>
          </cell>
        </row>
        <row r="853">
          <cell r="B853" t="str">
            <v>A2538</v>
          </cell>
          <cell r="C853" t="str">
            <v>A25387G</v>
          </cell>
          <cell r="D853">
            <v>0</v>
          </cell>
          <cell r="E853">
            <v>21710</v>
          </cell>
          <cell r="F853" t="str">
            <v>ELECTRONICS / COMMUNICATIONS MAINTENANCE SHOP</v>
          </cell>
          <cell r="G853" t="str">
            <v>A</v>
          </cell>
          <cell r="H853" t="str">
            <v>DATA DISTRIBUTION S</v>
          </cell>
          <cell r="I853" t="str">
            <v>GD C4S</v>
          </cell>
          <cell r="J853" t="str">
            <v>AN/TSQ228A(V)1</v>
          </cell>
          <cell r="K853" t="str">
            <v>Y</v>
          </cell>
          <cell r="L853" t="str">
            <v>7U</v>
          </cell>
          <cell r="M853" t="str">
            <v>C</v>
          </cell>
        </row>
        <row r="854">
          <cell r="B854" t="str">
            <v>A2538</v>
          </cell>
          <cell r="C854" t="str">
            <v>A25387G</v>
          </cell>
          <cell r="D854">
            <v>0</v>
          </cell>
          <cell r="E854">
            <v>21710</v>
          </cell>
          <cell r="F854" t="str">
            <v>ELECTRONICS / COMMUNICATIONS MAINTENANCE SHOP</v>
          </cell>
          <cell r="G854" t="str">
            <v>A</v>
          </cell>
          <cell r="H854" t="str">
            <v>DATA DISTRIBUTION S</v>
          </cell>
          <cell r="I854" t="str">
            <v>GD C4S</v>
          </cell>
          <cell r="J854" t="str">
            <v>AN/TSQ228(V1)</v>
          </cell>
          <cell r="K854" t="str">
            <v>Y</v>
          </cell>
          <cell r="L854" t="str">
            <v>7U</v>
          </cell>
          <cell r="M854" t="str">
            <v>C</v>
          </cell>
        </row>
        <row r="855">
          <cell r="B855" t="str">
            <v>A2545</v>
          </cell>
          <cell r="C855" t="str">
            <v>A25457G</v>
          </cell>
          <cell r="D855">
            <v>0</v>
          </cell>
          <cell r="E855">
            <v>21710</v>
          </cell>
          <cell r="F855" t="str">
            <v>ELECTRONICS / COMMUNICATIONS MAINTENANCE SHOP</v>
          </cell>
          <cell r="G855" t="str">
            <v>A</v>
          </cell>
          <cell r="H855" t="str">
            <v>COMPUTER SET,FIELD</v>
          </cell>
          <cell r="I855" t="str">
            <v>67032</v>
          </cell>
          <cell r="J855" t="str">
            <v>AN/GYK47(V)7</v>
          </cell>
          <cell r="K855"/>
          <cell r="L855"/>
          <cell r="M855"/>
        </row>
        <row r="856">
          <cell r="B856" t="str">
            <v>A2546</v>
          </cell>
          <cell r="C856" t="str">
            <v>A25467G</v>
          </cell>
          <cell r="D856">
            <v>0</v>
          </cell>
          <cell r="E856">
            <v>21710</v>
          </cell>
          <cell r="F856" t="str">
            <v>ELECTRONICS / COMMUNICATIONS MAINTENANCE SHOP</v>
          </cell>
          <cell r="G856" t="str">
            <v>A</v>
          </cell>
          <cell r="H856" t="str">
            <v>COMPUTER,RUG UP LAP</v>
          </cell>
          <cell r="I856" t="str">
            <v>SEVERAL</v>
          </cell>
          <cell r="J856" t="str">
            <v>SEVERAL</v>
          </cell>
          <cell r="K856" t="str">
            <v>N</v>
          </cell>
          <cell r="L856"/>
          <cell r="M856"/>
        </row>
        <row r="857">
          <cell r="B857" t="str">
            <v>A2546</v>
          </cell>
          <cell r="C857" t="str">
            <v>A25467G</v>
          </cell>
          <cell r="D857">
            <v>0</v>
          </cell>
          <cell r="E857">
            <v>21710</v>
          </cell>
          <cell r="F857" t="str">
            <v>ELECTRONICS / COMMUNICATIONS MAINTENANCE SHOP</v>
          </cell>
          <cell r="G857" t="str">
            <v>A</v>
          </cell>
          <cell r="H857" t="str">
            <v>MCHS,COMPUTER,RUGGE</v>
          </cell>
          <cell r="I857" t="str">
            <v>SEVERAL</v>
          </cell>
          <cell r="J857" t="str">
            <v>SEVERAL</v>
          </cell>
          <cell r="K857" t="str">
            <v>N</v>
          </cell>
          <cell r="L857"/>
          <cell r="M857"/>
        </row>
        <row r="858">
          <cell r="B858" t="str">
            <v>A2546</v>
          </cell>
          <cell r="C858" t="str">
            <v>A25467G</v>
          </cell>
          <cell r="D858">
            <v>0</v>
          </cell>
          <cell r="E858">
            <v>21710</v>
          </cell>
          <cell r="F858" t="str">
            <v>ELECTRONICS / COMMUNICATIONS MAINTENANCE SHOP</v>
          </cell>
          <cell r="G858" t="str">
            <v>A</v>
          </cell>
          <cell r="H858" t="str">
            <v>COMPUTER, LAPTOP</v>
          </cell>
          <cell r="I858" t="str">
            <v>SEVERAL</v>
          </cell>
          <cell r="J858" t="str">
            <v>SEVERAL</v>
          </cell>
          <cell r="K858" t="str">
            <v>N</v>
          </cell>
          <cell r="L858"/>
          <cell r="M858"/>
        </row>
        <row r="859">
          <cell r="B859" t="str">
            <v>A2546</v>
          </cell>
          <cell r="C859" t="str">
            <v>A25467G</v>
          </cell>
          <cell r="D859">
            <v>0</v>
          </cell>
          <cell r="E859">
            <v>21710</v>
          </cell>
          <cell r="F859" t="str">
            <v>ELECTRONICS / COMMUNICATIONS MAINTENANCE SHOP</v>
          </cell>
          <cell r="G859" t="str">
            <v>A</v>
          </cell>
          <cell r="H859" t="str">
            <v>COMPUTER, LAPTOP RU</v>
          </cell>
          <cell r="I859" t="str">
            <v>SEVERAL</v>
          </cell>
          <cell r="J859" t="str">
            <v>SEVERAL</v>
          </cell>
          <cell r="K859" t="str">
            <v>N</v>
          </cell>
          <cell r="L859"/>
          <cell r="M859"/>
        </row>
        <row r="860">
          <cell r="B860" t="str">
            <v>A2546</v>
          </cell>
          <cell r="C860" t="str">
            <v>A25467G</v>
          </cell>
          <cell r="D860">
            <v>0</v>
          </cell>
          <cell r="E860">
            <v>21710</v>
          </cell>
          <cell r="F860" t="str">
            <v>ELECTRONICS / COMMUNICATIONS MAINTENANCE SHOP</v>
          </cell>
          <cell r="G860" t="str">
            <v>A</v>
          </cell>
          <cell r="H860" t="str">
            <v>LAPTOP,RUG ULTP TAB</v>
          </cell>
          <cell r="I860" t="str">
            <v>SEVERAL</v>
          </cell>
          <cell r="J860" t="str">
            <v>SEVERAL</v>
          </cell>
          <cell r="K860" t="str">
            <v>N</v>
          </cell>
          <cell r="L860"/>
          <cell r="M860"/>
        </row>
        <row r="861">
          <cell r="B861" t="str">
            <v>A2546</v>
          </cell>
          <cell r="C861" t="str">
            <v>A25467G</v>
          </cell>
          <cell r="D861">
            <v>0</v>
          </cell>
          <cell r="E861">
            <v>21710</v>
          </cell>
          <cell r="F861" t="str">
            <v>ELECTRONICS / COMMUNICATIONS MAINTENANCE SHOP</v>
          </cell>
          <cell r="G861" t="str">
            <v>A</v>
          </cell>
          <cell r="H861" t="str">
            <v>LAPTOP,RUGGEDIZED</v>
          </cell>
          <cell r="I861" t="str">
            <v>SEVERAL</v>
          </cell>
          <cell r="J861" t="str">
            <v>SEVERAL</v>
          </cell>
          <cell r="K861"/>
          <cell r="L861"/>
          <cell r="M861"/>
        </row>
        <row r="862">
          <cell r="B862" t="str">
            <v>A2546</v>
          </cell>
          <cell r="C862" t="str">
            <v>A25467G</v>
          </cell>
          <cell r="D862">
            <v>0</v>
          </cell>
          <cell r="E862">
            <v>21710</v>
          </cell>
          <cell r="F862" t="str">
            <v>ELECTRONICS / COMMUNICATIONS MAINTENANCE SHOP</v>
          </cell>
          <cell r="G862" t="str">
            <v>A</v>
          </cell>
          <cell r="H862" t="str">
            <v>LAPTOP, RUGGEDIZED</v>
          </cell>
          <cell r="I862" t="str">
            <v>SEVERAL</v>
          </cell>
          <cell r="J862" t="str">
            <v>SEVERAL</v>
          </cell>
          <cell r="K862" t="str">
            <v>N</v>
          </cell>
          <cell r="L862"/>
          <cell r="M862"/>
        </row>
        <row r="863">
          <cell r="B863" t="str">
            <v>A2546</v>
          </cell>
          <cell r="C863" t="str">
            <v>A25467G</v>
          </cell>
          <cell r="D863">
            <v>0</v>
          </cell>
          <cell r="E863">
            <v>21710</v>
          </cell>
          <cell r="F863" t="str">
            <v>ELECTRONICS / COMMUNICATIONS MAINTENANCE SHOP</v>
          </cell>
          <cell r="G863" t="str">
            <v>A</v>
          </cell>
          <cell r="H863" t="str">
            <v>LAPTOP,RUG UP TOUCH</v>
          </cell>
          <cell r="I863" t="str">
            <v>SEVERAL</v>
          </cell>
          <cell r="J863" t="str">
            <v>SEVERAL</v>
          </cell>
          <cell r="K863" t="str">
            <v>N</v>
          </cell>
          <cell r="L863"/>
          <cell r="M863"/>
        </row>
        <row r="864">
          <cell r="B864" t="str">
            <v>A2546</v>
          </cell>
          <cell r="C864" t="str">
            <v>A25467G</v>
          </cell>
          <cell r="D864">
            <v>0</v>
          </cell>
          <cell r="E864">
            <v>21710</v>
          </cell>
          <cell r="F864" t="str">
            <v>ELECTRONICS / COMMUNICATIONS MAINTENANCE SHOP</v>
          </cell>
          <cell r="G864" t="str">
            <v>A</v>
          </cell>
          <cell r="H864" t="str">
            <v>LAPTOP,ULTRA PORT T</v>
          </cell>
          <cell r="I864" t="str">
            <v>SEVERAL</v>
          </cell>
          <cell r="J864" t="str">
            <v>SEVERAL</v>
          </cell>
          <cell r="K864" t="str">
            <v>N</v>
          </cell>
          <cell r="L864"/>
          <cell r="M864"/>
        </row>
        <row r="865">
          <cell r="B865" t="str">
            <v>A2546</v>
          </cell>
          <cell r="C865" t="str">
            <v>A25467G</v>
          </cell>
          <cell r="D865">
            <v>0</v>
          </cell>
          <cell r="E865">
            <v>21710</v>
          </cell>
          <cell r="F865" t="str">
            <v>ELECTRONICS / COMMUNICATIONS MAINTENANCE SHOP</v>
          </cell>
          <cell r="G865" t="str">
            <v>A</v>
          </cell>
          <cell r="H865" t="str">
            <v>COMPUTER,SEMI R LT</v>
          </cell>
          <cell r="I865" t="str">
            <v>SEVERAL</v>
          </cell>
          <cell r="J865" t="str">
            <v>SEVERAL</v>
          </cell>
          <cell r="K865" t="str">
            <v>N</v>
          </cell>
          <cell r="L865"/>
          <cell r="M865"/>
        </row>
        <row r="866">
          <cell r="B866" t="str">
            <v>A2546</v>
          </cell>
          <cell r="C866" t="str">
            <v>A25467G</v>
          </cell>
          <cell r="D866">
            <v>0</v>
          </cell>
          <cell r="E866">
            <v>21710</v>
          </cell>
          <cell r="F866" t="str">
            <v>ELECTRONICS / COMMUNICATIONS MAINTENANCE SHOP</v>
          </cell>
          <cell r="G866" t="str">
            <v>A</v>
          </cell>
          <cell r="H866" t="str">
            <v>COMPUTER SYSTEM,DIG</v>
          </cell>
          <cell r="I866" t="str">
            <v>SEVERAL</v>
          </cell>
          <cell r="J866" t="str">
            <v>SEVERAL</v>
          </cell>
          <cell r="K866" t="str">
            <v>N</v>
          </cell>
          <cell r="L866"/>
          <cell r="M866"/>
        </row>
        <row r="867">
          <cell r="B867" t="str">
            <v>A2546</v>
          </cell>
          <cell r="C867" t="str">
            <v>A25467G</v>
          </cell>
          <cell r="D867">
            <v>0</v>
          </cell>
          <cell r="E867">
            <v>21710</v>
          </cell>
          <cell r="F867" t="str">
            <v>ELECTRONICS / COMMUNICATIONS MAINTENANCE SHOP</v>
          </cell>
          <cell r="G867" t="str">
            <v>A</v>
          </cell>
          <cell r="H867" t="str">
            <v>LAPTOP, ULTRA PORTA</v>
          </cell>
          <cell r="I867" t="str">
            <v>SEVERAL</v>
          </cell>
          <cell r="J867" t="str">
            <v>SEVERAL</v>
          </cell>
          <cell r="K867"/>
          <cell r="L867"/>
          <cell r="M867"/>
        </row>
        <row r="868">
          <cell r="B868" t="str">
            <v>A2546</v>
          </cell>
          <cell r="C868" t="str">
            <v>A25467G</v>
          </cell>
          <cell r="D868">
            <v>0</v>
          </cell>
          <cell r="E868">
            <v>21710</v>
          </cell>
          <cell r="F868" t="str">
            <v>ELECTRONICS / COMMUNICATIONS MAINTENANCE SHOP</v>
          </cell>
          <cell r="G868" t="str">
            <v>A</v>
          </cell>
          <cell r="H868" t="str">
            <v>LAPTOP, SEMI RUGGED</v>
          </cell>
          <cell r="I868" t="str">
            <v>SEVERAL</v>
          </cell>
          <cell r="J868" t="str">
            <v>SEVERAL</v>
          </cell>
          <cell r="K868" t="str">
            <v>N</v>
          </cell>
          <cell r="L868"/>
          <cell r="M868"/>
        </row>
        <row r="869">
          <cell r="B869" t="str">
            <v>A2546</v>
          </cell>
          <cell r="C869" t="str">
            <v>A25467G</v>
          </cell>
          <cell r="D869">
            <v>0</v>
          </cell>
          <cell r="E869">
            <v>21710</v>
          </cell>
          <cell r="F869" t="str">
            <v>ELECTRONICS / COMMUNICATIONS MAINTENANCE SHOP</v>
          </cell>
          <cell r="G869" t="str">
            <v>A</v>
          </cell>
          <cell r="H869" t="str">
            <v>LAPTOP,SEMI-RUGGEDI</v>
          </cell>
          <cell r="I869" t="str">
            <v>SEVERAL</v>
          </cell>
          <cell r="J869" t="str">
            <v>SEVERAL</v>
          </cell>
          <cell r="K869" t="str">
            <v>N</v>
          </cell>
          <cell r="L869"/>
          <cell r="M869"/>
        </row>
        <row r="870">
          <cell r="B870" t="str">
            <v>A2546</v>
          </cell>
          <cell r="C870" t="str">
            <v>A25467G</v>
          </cell>
          <cell r="D870">
            <v>0</v>
          </cell>
          <cell r="E870">
            <v>21710</v>
          </cell>
          <cell r="F870" t="str">
            <v>ELECTRONICS / COMMUNICATIONS MAINTENANCE SHOP</v>
          </cell>
          <cell r="G870" t="str">
            <v>A</v>
          </cell>
          <cell r="H870" t="str">
            <v>COMPUTER SYSTEM,DIG</v>
          </cell>
          <cell r="I870" t="str">
            <v>SEVERAL</v>
          </cell>
          <cell r="J870" t="str">
            <v>SEVERAL</v>
          </cell>
          <cell r="K870"/>
          <cell r="L870"/>
          <cell r="M870"/>
        </row>
        <row r="871">
          <cell r="B871" t="str">
            <v>A2546</v>
          </cell>
          <cell r="C871" t="str">
            <v>A25467GA</v>
          </cell>
          <cell r="D871">
            <v>0</v>
          </cell>
          <cell r="E871">
            <v>21710</v>
          </cell>
          <cell r="F871" t="str">
            <v>ELECTRONICS / COMMUNICATIONS MAINTENANCE SHOP</v>
          </cell>
          <cell r="G871" t="str">
            <v>A</v>
          </cell>
          <cell r="H871" t="str">
            <v>COMPUTER, LAPTOP</v>
          </cell>
          <cell r="I871" t="str">
            <v>SEVERAL</v>
          </cell>
          <cell r="J871" t="str">
            <v>SEVERAL</v>
          </cell>
          <cell r="K871" t="str">
            <v>N</v>
          </cell>
          <cell r="L871"/>
          <cell r="M871"/>
        </row>
        <row r="872">
          <cell r="B872" t="str">
            <v>A2546</v>
          </cell>
          <cell r="C872" t="str">
            <v>A25467GB</v>
          </cell>
          <cell r="D872">
            <v>0</v>
          </cell>
          <cell r="E872">
            <v>21710</v>
          </cell>
          <cell r="F872" t="str">
            <v>ELECTRONICS / COMMUNICATIONS MAINTENANCE SHOP</v>
          </cell>
          <cell r="G872" t="str">
            <v>A</v>
          </cell>
          <cell r="H872" t="str">
            <v>LAPTOP,RUGGEDIZED</v>
          </cell>
          <cell r="I872" t="str">
            <v>SEVERAL</v>
          </cell>
          <cell r="J872" t="str">
            <v>SEVERAL</v>
          </cell>
          <cell r="K872"/>
          <cell r="L872"/>
          <cell r="M872"/>
        </row>
        <row r="873">
          <cell r="B873" t="str">
            <v>A2546</v>
          </cell>
          <cell r="C873" t="str">
            <v>A25467GC</v>
          </cell>
          <cell r="D873">
            <v>0</v>
          </cell>
          <cell r="E873">
            <v>21710</v>
          </cell>
          <cell r="F873" t="str">
            <v>ELECTRONICS / COMMUNICATIONS MAINTENANCE SHOP</v>
          </cell>
          <cell r="G873" t="str">
            <v>A</v>
          </cell>
          <cell r="H873" t="str">
            <v>LAPTOP,SEMI-RUGGEDI</v>
          </cell>
          <cell r="I873" t="str">
            <v>SEVERAL</v>
          </cell>
          <cell r="J873" t="str">
            <v>SEVERAL</v>
          </cell>
          <cell r="K873" t="str">
            <v>N</v>
          </cell>
          <cell r="L873"/>
          <cell r="M873"/>
        </row>
        <row r="874">
          <cell r="B874" t="str">
            <v>A2546</v>
          </cell>
          <cell r="C874" t="str">
            <v>A25467GE</v>
          </cell>
          <cell r="D874">
            <v>0</v>
          </cell>
          <cell r="E874">
            <v>21710</v>
          </cell>
          <cell r="F874" t="str">
            <v>ELECTRONICS / COMMUNICATIONS MAINTENANCE SHOP</v>
          </cell>
          <cell r="G874" t="str">
            <v>A</v>
          </cell>
          <cell r="H874" t="str">
            <v>MCHS,COMPUTER,RUGGE</v>
          </cell>
          <cell r="I874" t="str">
            <v>SEVERAL</v>
          </cell>
          <cell r="J874" t="str">
            <v>SEVERAL</v>
          </cell>
          <cell r="K874" t="str">
            <v>N</v>
          </cell>
          <cell r="L874"/>
          <cell r="M874"/>
        </row>
        <row r="875">
          <cell r="B875" t="str">
            <v>A2546</v>
          </cell>
          <cell r="C875" t="str">
            <v>A25467GF</v>
          </cell>
          <cell r="D875">
            <v>0</v>
          </cell>
          <cell r="E875">
            <v>21710</v>
          </cell>
          <cell r="F875" t="str">
            <v>ELECTRONICS / COMMUNICATIONS MAINTENANCE SHOP</v>
          </cell>
          <cell r="G875" t="str">
            <v>A</v>
          </cell>
          <cell r="H875" t="str">
            <v>COMPUTER SYSTEM,DIG</v>
          </cell>
          <cell r="I875" t="str">
            <v>SEVERAL</v>
          </cell>
          <cell r="J875" t="str">
            <v>SEVERAL</v>
          </cell>
          <cell r="K875"/>
          <cell r="L875"/>
          <cell r="M875"/>
        </row>
        <row r="876">
          <cell r="B876" t="str">
            <v>A2546</v>
          </cell>
          <cell r="C876" t="str">
            <v>A25467GG</v>
          </cell>
          <cell r="D876">
            <v>0</v>
          </cell>
          <cell r="E876">
            <v>21710</v>
          </cell>
          <cell r="F876" t="str">
            <v>ELECTRONICS / COMMUNICATIONS MAINTENANCE SHOP</v>
          </cell>
          <cell r="G876" t="str">
            <v>A</v>
          </cell>
          <cell r="H876" t="str">
            <v>COMPUTER SYSTEM,DIG</v>
          </cell>
          <cell r="I876" t="str">
            <v>SEVERAL</v>
          </cell>
          <cell r="J876" t="str">
            <v>SEVERAL</v>
          </cell>
          <cell r="K876" t="str">
            <v>N</v>
          </cell>
          <cell r="L876"/>
          <cell r="M876"/>
        </row>
        <row r="877">
          <cell r="B877" t="str">
            <v>A2548</v>
          </cell>
          <cell r="C877" t="str">
            <v>A25487G</v>
          </cell>
          <cell r="D877">
            <v>0</v>
          </cell>
          <cell r="E877">
            <v>21710</v>
          </cell>
          <cell r="F877" t="str">
            <v>ELECTRONICS / COMMUNICATIONS MAINTENANCE SHOP</v>
          </cell>
          <cell r="G877" t="str">
            <v>A</v>
          </cell>
          <cell r="H877" t="str">
            <v>SERVER,ENTLVPORTABL</v>
          </cell>
          <cell r="I877" t="str">
            <v>SEVERAL</v>
          </cell>
          <cell r="J877" t="str">
            <v>SEVERAL</v>
          </cell>
          <cell r="K877" t="str">
            <v>N</v>
          </cell>
          <cell r="L877"/>
          <cell r="M877"/>
        </row>
        <row r="878">
          <cell r="B878" t="str">
            <v>A2548</v>
          </cell>
          <cell r="C878" t="str">
            <v>A25487G</v>
          </cell>
          <cell r="D878">
            <v>0</v>
          </cell>
          <cell r="E878">
            <v>21710</v>
          </cell>
          <cell r="F878" t="str">
            <v>ELECTRONICS / COMMUNICATIONS MAINTENANCE SHOP</v>
          </cell>
          <cell r="G878" t="str">
            <v>A</v>
          </cell>
          <cell r="H878" t="str">
            <v>COMPUTER SYSTEM,DIG</v>
          </cell>
          <cell r="I878" t="str">
            <v>SEVERAL</v>
          </cell>
          <cell r="J878" t="str">
            <v>SEVERAL</v>
          </cell>
          <cell r="K878" t="str">
            <v>N</v>
          </cell>
          <cell r="L878"/>
          <cell r="M878"/>
        </row>
        <row r="879">
          <cell r="B879" t="str">
            <v>A2548</v>
          </cell>
          <cell r="C879" t="str">
            <v>A25487G</v>
          </cell>
          <cell r="D879">
            <v>0</v>
          </cell>
          <cell r="E879">
            <v>21710</v>
          </cell>
          <cell r="F879" t="str">
            <v>ELECTRONICS / COMMUNICATIONS MAINTENANCE SHOP</v>
          </cell>
          <cell r="G879" t="str">
            <v>A</v>
          </cell>
          <cell r="H879" t="str">
            <v>COMPUTER,SERVER</v>
          </cell>
          <cell r="I879" t="str">
            <v>SEVERAL</v>
          </cell>
          <cell r="J879" t="str">
            <v>SEVERAL</v>
          </cell>
          <cell r="K879" t="str">
            <v>N</v>
          </cell>
          <cell r="L879"/>
          <cell r="M879"/>
        </row>
        <row r="880">
          <cell r="B880" t="str">
            <v>A2548</v>
          </cell>
          <cell r="C880" t="str">
            <v>A25487G</v>
          </cell>
          <cell r="D880">
            <v>0</v>
          </cell>
          <cell r="E880">
            <v>21710</v>
          </cell>
          <cell r="F880" t="str">
            <v>ELECTRONICS / COMMUNICATIONS MAINTENANCE SHOP</v>
          </cell>
          <cell r="G880" t="str">
            <v>A</v>
          </cell>
          <cell r="H880" t="str">
            <v>SERVER,ENTRY LEVEL</v>
          </cell>
          <cell r="I880" t="str">
            <v>SEVERAL</v>
          </cell>
          <cell r="J880" t="str">
            <v>SEVERAL</v>
          </cell>
          <cell r="K880" t="str">
            <v>N</v>
          </cell>
          <cell r="L880"/>
          <cell r="M880"/>
        </row>
        <row r="881">
          <cell r="B881" t="str">
            <v>A2548</v>
          </cell>
          <cell r="C881" t="str">
            <v>A25487G</v>
          </cell>
          <cell r="D881">
            <v>0</v>
          </cell>
          <cell r="E881">
            <v>21710</v>
          </cell>
          <cell r="F881" t="str">
            <v>ELECTRONICS / COMMUNICATIONS MAINTENANCE SHOP</v>
          </cell>
          <cell r="G881" t="str">
            <v>A</v>
          </cell>
          <cell r="H881" t="str">
            <v>SERVER, 1U RACKMOUN</v>
          </cell>
          <cell r="I881" t="str">
            <v>SEVERAL</v>
          </cell>
          <cell r="J881" t="str">
            <v>SEVERAL</v>
          </cell>
          <cell r="K881"/>
          <cell r="L881"/>
          <cell r="M881"/>
        </row>
        <row r="882">
          <cell r="B882" t="str">
            <v>A2548</v>
          </cell>
          <cell r="C882" t="str">
            <v>A25487G</v>
          </cell>
          <cell r="D882">
            <v>0</v>
          </cell>
          <cell r="E882">
            <v>21710</v>
          </cell>
          <cell r="F882" t="str">
            <v>ELECTRONICS / COMMUNICATIONS MAINTENANCE SHOP</v>
          </cell>
          <cell r="G882" t="str">
            <v>A</v>
          </cell>
          <cell r="H882" t="str">
            <v>SERVER,DEPLOYABLE</v>
          </cell>
          <cell r="I882" t="str">
            <v>SEVERAL</v>
          </cell>
          <cell r="J882" t="str">
            <v>SEVERAL</v>
          </cell>
          <cell r="K882" t="str">
            <v>N</v>
          </cell>
          <cell r="L882"/>
          <cell r="M882"/>
        </row>
        <row r="883">
          <cell r="B883" t="str">
            <v>A2548</v>
          </cell>
          <cell r="C883" t="str">
            <v>A25487G</v>
          </cell>
          <cell r="D883">
            <v>0</v>
          </cell>
          <cell r="E883">
            <v>21710</v>
          </cell>
          <cell r="F883" t="str">
            <v>ELECTRONICS / COMMUNICATIONS MAINTENANCE SHOP</v>
          </cell>
          <cell r="G883" t="str">
            <v>A</v>
          </cell>
          <cell r="H883" t="str">
            <v>COMPUTER</v>
          </cell>
          <cell r="I883" t="str">
            <v>SEVERAL</v>
          </cell>
          <cell r="J883" t="str">
            <v>SEVERAL</v>
          </cell>
          <cell r="K883" t="str">
            <v>N</v>
          </cell>
          <cell r="L883"/>
          <cell r="M883"/>
        </row>
        <row r="884">
          <cell r="B884" t="str">
            <v>A2548</v>
          </cell>
          <cell r="C884" t="str">
            <v>A25487G</v>
          </cell>
          <cell r="D884">
            <v>0</v>
          </cell>
          <cell r="E884">
            <v>21710</v>
          </cell>
          <cell r="F884" t="str">
            <v>ELECTRONICS / COMMUNICATIONS MAINTENANCE SHOP</v>
          </cell>
          <cell r="G884" t="str">
            <v>A</v>
          </cell>
          <cell r="H884" t="str">
            <v>COMPUTER</v>
          </cell>
          <cell r="I884" t="str">
            <v>SEVERAL</v>
          </cell>
          <cell r="J884" t="str">
            <v>SEVERAL</v>
          </cell>
          <cell r="K884" t="str">
            <v>N</v>
          </cell>
          <cell r="L884"/>
          <cell r="M884"/>
        </row>
        <row r="885">
          <cell r="B885" t="str">
            <v>A2548</v>
          </cell>
          <cell r="C885" t="str">
            <v>A25487G</v>
          </cell>
          <cell r="D885">
            <v>0</v>
          </cell>
          <cell r="E885">
            <v>21710</v>
          </cell>
          <cell r="F885" t="str">
            <v>ELECTRONICS / COMMUNICATIONS MAINTENANCE SHOP</v>
          </cell>
          <cell r="G885" t="str">
            <v>A</v>
          </cell>
          <cell r="H885" t="str">
            <v>MCHS SERVER PORTABL</v>
          </cell>
          <cell r="I885" t="str">
            <v>SEVERAL</v>
          </cell>
          <cell r="J885" t="str">
            <v>SEVERAL</v>
          </cell>
          <cell r="K885" t="str">
            <v>N</v>
          </cell>
          <cell r="L885"/>
          <cell r="M885"/>
        </row>
        <row r="886">
          <cell r="B886" t="str">
            <v>A2548</v>
          </cell>
          <cell r="C886" t="str">
            <v>A25487GA</v>
          </cell>
          <cell r="D886">
            <v>0</v>
          </cell>
          <cell r="E886">
            <v>21710</v>
          </cell>
          <cell r="F886" t="str">
            <v>ELECTRONICS / COMMUNICATIONS MAINTENANCE SHOP</v>
          </cell>
          <cell r="G886" t="str">
            <v>A</v>
          </cell>
          <cell r="H886" t="str">
            <v>COMPUTER,SERVER</v>
          </cell>
          <cell r="I886" t="str">
            <v>SEVERAL</v>
          </cell>
          <cell r="J886" t="str">
            <v>SEVERAL</v>
          </cell>
          <cell r="K886" t="str">
            <v>N</v>
          </cell>
          <cell r="L886"/>
          <cell r="M886"/>
        </row>
        <row r="887">
          <cell r="B887" t="str">
            <v>A2548</v>
          </cell>
          <cell r="C887" t="str">
            <v>A25487GB</v>
          </cell>
          <cell r="D887">
            <v>0</v>
          </cell>
          <cell r="E887">
            <v>21710</v>
          </cell>
          <cell r="F887" t="str">
            <v>ELECTRONICS / COMMUNICATIONS MAINTENANCE SHOP</v>
          </cell>
          <cell r="G887" t="str">
            <v>A</v>
          </cell>
          <cell r="H887" t="str">
            <v>COMPUTER SYSTEM,DIG</v>
          </cell>
          <cell r="I887" t="str">
            <v>SEVERAL</v>
          </cell>
          <cell r="J887" t="str">
            <v>SEVERAL</v>
          </cell>
          <cell r="K887" t="str">
            <v>N</v>
          </cell>
          <cell r="L887"/>
          <cell r="M887"/>
        </row>
        <row r="888">
          <cell r="B888" t="str">
            <v>A2550</v>
          </cell>
          <cell r="C888" t="str">
            <v>A25507G</v>
          </cell>
          <cell r="D888">
            <v>0</v>
          </cell>
          <cell r="E888">
            <v>21710</v>
          </cell>
          <cell r="F888" t="str">
            <v>ELECTRONICS / COMMUNICATIONS MAINTENANCE SHOP</v>
          </cell>
          <cell r="G888" t="str">
            <v>A</v>
          </cell>
          <cell r="H888" t="str">
            <v>TERMINAL, OBJECTIVE, SINGLE CHANNEL, TACTICAL</v>
          </cell>
          <cell r="I888" t="str">
            <v>MAGNAVOX</v>
          </cell>
          <cell r="J888" t="str">
            <v>AN/TSC124</v>
          </cell>
          <cell r="K888"/>
          <cell r="L888" t="str">
            <v>9E</v>
          </cell>
          <cell r="M888" t="str">
            <v>C</v>
          </cell>
        </row>
        <row r="889">
          <cell r="B889" t="str">
            <v>A2551</v>
          </cell>
          <cell r="C889" t="str">
            <v>A25517G</v>
          </cell>
          <cell r="D889">
            <v>0</v>
          </cell>
          <cell r="E889">
            <v>21710</v>
          </cell>
          <cell r="F889" t="str">
            <v>ELECTRONICS / COMMUNICATIONS MAINTENANCE SHOP</v>
          </cell>
          <cell r="G889" t="str">
            <v>A</v>
          </cell>
          <cell r="H889" t="str">
            <v>COMMAND SYSTEM,TACT</v>
          </cell>
          <cell r="I889" t="str">
            <v>RATHEON SYS</v>
          </cell>
          <cell r="J889" t="str">
            <v>AN/USC55A</v>
          </cell>
          <cell r="K889" t="str">
            <v>N</v>
          </cell>
          <cell r="L889" t="str">
            <v>2J</v>
          </cell>
          <cell r="M889" t="str">
            <v>C</v>
          </cell>
        </row>
        <row r="890">
          <cell r="B890" t="str">
            <v>A2555</v>
          </cell>
          <cell r="C890" t="str">
            <v>A25557G</v>
          </cell>
          <cell r="D890">
            <v>0</v>
          </cell>
          <cell r="E890">
            <v>21710</v>
          </cell>
          <cell r="F890" t="str">
            <v>ELECTRONICS / COMMUNICATIONS MAINTENANCE SHOP</v>
          </cell>
          <cell r="G890" t="str">
            <v>A</v>
          </cell>
          <cell r="H890" t="str">
            <v>COMPUTER SYSTEM,DIG</v>
          </cell>
          <cell r="I890" t="str">
            <v>CAGE 01365</v>
          </cell>
          <cell r="J890" t="str">
            <v>AN/GYK-60A</v>
          </cell>
          <cell r="K890" t="str">
            <v>N</v>
          </cell>
          <cell r="L890" t="str">
            <v>2P</v>
          </cell>
          <cell r="M890" t="str">
            <v>B</v>
          </cell>
        </row>
        <row r="891">
          <cell r="B891" t="str">
            <v>A2555</v>
          </cell>
          <cell r="C891" t="str">
            <v>A25557G</v>
          </cell>
          <cell r="D891">
            <v>0</v>
          </cell>
          <cell r="E891">
            <v>21710</v>
          </cell>
          <cell r="F891" t="str">
            <v>ELECTRONICS / COMMUNICATIONS MAINTENANCE SHOP</v>
          </cell>
          <cell r="G891" t="str">
            <v>A</v>
          </cell>
          <cell r="H891" t="str">
            <v>COMPUTER SYSTEM,DIG</v>
          </cell>
          <cell r="I891" t="str">
            <v>CAGE 01365</v>
          </cell>
          <cell r="J891" t="str">
            <v>113539</v>
          </cell>
          <cell r="K891" t="str">
            <v>N</v>
          </cell>
          <cell r="L891" t="str">
            <v>2P</v>
          </cell>
          <cell r="M891" t="str">
            <v>B</v>
          </cell>
        </row>
        <row r="892">
          <cell r="B892" t="str">
            <v>A2555</v>
          </cell>
          <cell r="C892" t="str">
            <v>A25557G</v>
          </cell>
          <cell r="D892">
            <v>0</v>
          </cell>
          <cell r="E892">
            <v>21710</v>
          </cell>
          <cell r="F892" t="str">
            <v>ELECTRONICS / COMMUNICATIONS MAINTENANCE SHOP</v>
          </cell>
          <cell r="G892" t="str">
            <v>A</v>
          </cell>
          <cell r="H892" t="str">
            <v>ADVANCED FIELD ARTI</v>
          </cell>
          <cell r="I892" t="str">
            <v>CAGE 67032</v>
          </cell>
          <cell r="J892" t="str">
            <v>AN/GYK60</v>
          </cell>
          <cell r="K892" t="str">
            <v>N</v>
          </cell>
          <cell r="L892" t="str">
            <v>2P</v>
          </cell>
          <cell r="M892" t="str">
            <v>B</v>
          </cell>
        </row>
        <row r="893">
          <cell r="B893" t="str">
            <v>A2555</v>
          </cell>
          <cell r="C893" t="str">
            <v>A25557G</v>
          </cell>
          <cell r="D893">
            <v>0</v>
          </cell>
          <cell r="E893">
            <v>21710</v>
          </cell>
          <cell r="F893" t="str">
            <v>ELECTRONICS / COMMUNICATIONS MAINTENANCE SHOP</v>
          </cell>
          <cell r="G893" t="str">
            <v>A</v>
          </cell>
          <cell r="H893" t="str">
            <v>ADVANCED FIELD ARTI</v>
          </cell>
          <cell r="I893" t="str">
            <v>CAGE 67032</v>
          </cell>
          <cell r="J893" t="str">
            <v>AN/GYK60</v>
          </cell>
          <cell r="K893" t="str">
            <v>N</v>
          </cell>
          <cell r="L893" t="str">
            <v>2P</v>
          </cell>
          <cell r="M893" t="str">
            <v>B</v>
          </cell>
        </row>
        <row r="894">
          <cell r="B894" t="str">
            <v>A2555</v>
          </cell>
          <cell r="C894" t="str">
            <v>A25557GA</v>
          </cell>
          <cell r="D894">
            <v>0</v>
          </cell>
          <cell r="E894">
            <v>21710</v>
          </cell>
          <cell r="F894" t="str">
            <v>ELECTRONICS / COMMUNICATIONS MAINTENANCE SHOP</v>
          </cell>
          <cell r="G894" t="str">
            <v>A</v>
          </cell>
          <cell r="H894" t="str">
            <v>ADVANCED FIELD ARTI</v>
          </cell>
          <cell r="I894" t="str">
            <v>CAGE 67032</v>
          </cell>
          <cell r="J894" t="str">
            <v>AN/GYK60</v>
          </cell>
          <cell r="K894" t="str">
            <v>N</v>
          </cell>
          <cell r="L894"/>
          <cell r="M894"/>
        </row>
        <row r="895">
          <cell r="B895" t="str">
            <v>A2560</v>
          </cell>
          <cell r="C895" t="str">
            <v>A25607G</v>
          </cell>
          <cell r="D895">
            <v>0</v>
          </cell>
          <cell r="E895">
            <v>21710</v>
          </cell>
          <cell r="F895" t="str">
            <v>ELECTRONICS / COMMUNICATIONS MAINTENANCE SHOP</v>
          </cell>
          <cell r="G895" t="str">
            <v>A</v>
          </cell>
          <cell r="H895" t="str">
            <v>TLDHS,BLOCK I</v>
          </cell>
          <cell r="I895" t="str">
            <v>CAGE 01365</v>
          </cell>
          <cell r="J895" t="str">
            <v>AN/PSQ19</v>
          </cell>
          <cell r="K895" t="str">
            <v>N</v>
          </cell>
          <cell r="L895" t="str">
            <v>2Q</v>
          </cell>
          <cell r="M895" t="str">
            <v>C</v>
          </cell>
        </row>
        <row r="896">
          <cell r="B896" t="str">
            <v>A2560</v>
          </cell>
          <cell r="C896" t="str">
            <v>A25607G</v>
          </cell>
          <cell r="D896">
            <v>0</v>
          </cell>
          <cell r="E896">
            <v>21710</v>
          </cell>
          <cell r="F896" t="str">
            <v>ELECTRONICS / COMMUNICATIONS MAINTENANCE SHOP</v>
          </cell>
          <cell r="G896" t="str">
            <v>A</v>
          </cell>
          <cell r="H896" t="str">
            <v>TARGET LOCATION,DES</v>
          </cell>
          <cell r="I896" t="str">
            <v>CAGE 01365</v>
          </cell>
          <cell r="J896" t="str">
            <v>AN/PSQ-19B</v>
          </cell>
          <cell r="K896"/>
          <cell r="L896" t="str">
            <v>2Q</v>
          </cell>
          <cell r="M896" t="str">
            <v>C</v>
          </cell>
        </row>
        <row r="897">
          <cell r="B897" t="str">
            <v>A2560</v>
          </cell>
          <cell r="C897" t="str">
            <v>A25607G</v>
          </cell>
          <cell r="D897">
            <v>0</v>
          </cell>
          <cell r="E897">
            <v>21710</v>
          </cell>
          <cell r="F897" t="str">
            <v>ELECTRONICS / COMMUNICATIONS MAINTENANCE SHOP</v>
          </cell>
          <cell r="G897" t="str">
            <v>A</v>
          </cell>
          <cell r="H897" t="str">
            <v>TARGET LOCATION,DES</v>
          </cell>
          <cell r="I897" t="str">
            <v>CAGE 01365</v>
          </cell>
          <cell r="J897" t="str">
            <v>AN/PSQ19A</v>
          </cell>
          <cell r="K897" t="str">
            <v>N</v>
          </cell>
          <cell r="L897" t="str">
            <v>2Q</v>
          </cell>
          <cell r="M897" t="str">
            <v>C</v>
          </cell>
        </row>
        <row r="898">
          <cell r="B898" t="str">
            <v>A2600</v>
          </cell>
          <cell r="C898" t="str">
            <v>A26007G</v>
          </cell>
          <cell r="D898">
            <v>0</v>
          </cell>
          <cell r="E898">
            <v>21710</v>
          </cell>
          <cell r="F898" t="str">
            <v>ELECTRONICS / COMMUNICATIONS MAINTENANCE SHOP</v>
          </cell>
          <cell r="G898" t="str">
            <v>A</v>
          </cell>
          <cell r="H898" t="str">
            <v>COMMAND SYSTEM,TACT</v>
          </cell>
          <cell r="I898" t="str">
            <v>CRANE</v>
          </cell>
          <cell r="J898" t="str">
            <v>AN/MSQ-143 A(V)2</v>
          </cell>
          <cell r="K898" t="str">
            <v>N</v>
          </cell>
          <cell r="L898" t="str">
            <v>D3</v>
          </cell>
          <cell r="M898" t="str">
            <v>C</v>
          </cell>
        </row>
        <row r="899">
          <cell r="B899" t="str">
            <v>A2600</v>
          </cell>
          <cell r="C899" t="str">
            <v>A26007G</v>
          </cell>
          <cell r="D899">
            <v>0</v>
          </cell>
          <cell r="E899">
            <v>21710</v>
          </cell>
          <cell r="F899" t="str">
            <v>ELECTRONICS / COMMUNICATIONS MAINTENANCE SHOP</v>
          </cell>
          <cell r="G899" t="str">
            <v>A</v>
          </cell>
          <cell r="H899" t="str">
            <v>COMMAND SYSTEM,TACT</v>
          </cell>
          <cell r="I899" t="str">
            <v>CRANE</v>
          </cell>
          <cell r="J899" t="str">
            <v>AN/MSQ-143 (V)2</v>
          </cell>
          <cell r="K899" t="str">
            <v>N</v>
          </cell>
          <cell r="L899" t="str">
            <v>D3</v>
          </cell>
          <cell r="M899" t="str">
            <v>C</v>
          </cell>
        </row>
        <row r="900">
          <cell r="B900" t="str">
            <v>A2600</v>
          </cell>
          <cell r="C900" t="str">
            <v>A26007G</v>
          </cell>
          <cell r="D900">
            <v>0</v>
          </cell>
          <cell r="E900">
            <v>21710</v>
          </cell>
          <cell r="F900" t="str">
            <v>ELECTRONICS / COMMUNICATIONS MAINTENANCE SHOP</v>
          </cell>
          <cell r="G900" t="str">
            <v>A</v>
          </cell>
          <cell r="H900" t="str">
            <v>COMMAND SYSTEM,TACT</v>
          </cell>
          <cell r="I900" t="str">
            <v>CRANE</v>
          </cell>
          <cell r="J900" t="str">
            <v>AN/MSQ-143 (V)1</v>
          </cell>
          <cell r="K900" t="str">
            <v>N</v>
          </cell>
          <cell r="L900" t="str">
            <v>D3</v>
          </cell>
          <cell r="M900" t="str">
            <v>C</v>
          </cell>
        </row>
        <row r="901">
          <cell r="B901" t="str">
            <v>A2628</v>
          </cell>
          <cell r="C901" t="str">
            <v>A26287G</v>
          </cell>
          <cell r="D901">
            <v>0</v>
          </cell>
          <cell r="E901">
            <v>21710</v>
          </cell>
          <cell r="F901" t="str">
            <v>ELECTRONICS / COMMUNICATIONS MAINTENANCE SHOP</v>
          </cell>
          <cell r="G901" t="str">
            <v>A</v>
          </cell>
          <cell r="H901" t="str">
            <v>COMPUTER SYSTEM,DIG</v>
          </cell>
          <cell r="I901" t="str">
            <v>VARIOUS</v>
          </cell>
          <cell r="J901" t="str">
            <v>AN/MYQ-9B</v>
          </cell>
          <cell r="K901" t="str">
            <v>N</v>
          </cell>
          <cell r="L901" t="str">
            <v>2Y</v>
          </cell>
          <cell r="M901" t="str">
            <v>C</v>
          </cell>
        </row>
        <row r="902">
          <cell r="B902" t="str">
            <v>A2628</v>
          </cell>
          <cell r="C902" t="str">
            <v>A26287G</v>
          </cell>
          <cell r="D902">
            <v>0</v>
          </cell>
          <cell r="E902">
            <v>21710</v>
          </cell>
          <cell r="F902" t="str">
            <v>ELECTRONICS / COMMUNICATIONS MAINTENANCE SHOP</v>
          </cell>
          <cell r="G902" t="str">
            <v>A</v>
          </cell>
          <cell r="H902" t="str">
            <v>COMPUTER,DIGITAL</v>
          </cell>
          <cell r="I902" t="str">
            <v>VARIOUS</v>
          </cell>
          <cell r="J902" t="str">
            <v>AN/MYQ-9C</v>
          </cell>
          <cell r="K902" t="str">
            <v>N</v>
          </cell>
          <cell r="L902" t="str">
            <v>2Y</v>
          </cell>
          <cell r="M902" t="str">
            <v>C</v>
          </cell>
        </row>
        <row r="903">
          <cell r="B903" t="str">
            <v>A2628</v>
          </cell>
          <cell r="C903" t="str">
            <v>A26287G</v>
          </cell>
          <cell r="D903">
            <v>0</v>
          </cell>
          <cell r="E903">
            <v>21710</v>
          </cell>
          <cell r="F903" t="str">
            <v>ELECTRONICS / COMMUNICATIONS MAINTENANCE SHOP</v>
          </cell>
          <cell r="G903" t="str">
            <v>A</v>
          </cell>
          <cell r="H903" t="str">
            <v>TECHNICAL CONTROL A</v>
          </cell>
          <cell r="I903"/>
          <cell r="J903" t="str">
            <v>AN/MYQ9</v>
          </cell>
          <cell r="K903"/>
          <cell r="L903" t="str">
            <v>2Y</v>
          </cell>
          <cell r="M903" t="str">
            <v>C</v>
          </cell>
        </row>
        <row r="904">
          <cell r="B904" t="str">
            <v>A2628</v>
          </cell>
          <cell r="C904" t="str">
            <v>A26287G</v>
          </cell>
          <cell r="D904">
            <v>0</v>
          </cell>
          <cell r="E904">
            <v>21710</v>
          </cell>
          <cell r="F904" t="str">
            <v>ELECTRONICS / COMMUNICATIONS MAINTENANCE SHOP</v>
          </cell>
          <cell r="G904" t="str">
            <v>A</v>
          </cell>
          <cell r="H904" t="str">
            <v>COMPUTER SYSTEM,DIG</v>
          </cell>
          <cell r="I904" t="str">
            <v>VARIOUS</v>
          </cell>
          <cell r="J904" t="str">
            <v>AN/MYQ-9D</v>
          </cell>
          <cell r="K904" t="str">
            <v>N</v>
          </cell>
          <cell r="L904" t="str">
            <v>2Y</v>
          </cell>
          <cell r="M904" t="str">
            <v>C</v>
          </cell>
        </row>
        <row r="905">
          <cell r="B905" t="str">
            <v>A2628</v>
          </cell>
          <cell r="C905" t="str">
            <v>A26287G</v>
          </cell>
          <cell r="D905">
            <v>0</v>
          </cell>
          <cell r="E905">
            <v>21710</v>
          </cell>
          <cell r="F905" t="str">
            <v>ELECTRONICS / COMMUNICATIONS MAINTENANCE SHOP</v>
          </cell>
          <cell r="G905" t="str">
            <v>A</v>
          </cell>
          <cell r="H905" t="str">
            <v>TCAC TRANS WORKSTAT</v>
          </cell>
          <cell r="I905" t="str">
            <v>VARIOUS</v>
          </cell>
          <cell r="J905" t="str">
            <v>03012A0000</v>
          </cell>
          <cell r="K905"/>
          <cell r="L905" t="str">
            <v>2Y</v>
          </cell>
          <cell r="M905" t="str">
            <v>C</v>
          </cell>
        </row>
        <row r="906">
          <cell r="B906" t="str">
            <v>A2628</v>
          </cell>
          <cell r="C906" t="str">
            <v>A26287GA</v>
          </cell>
          <cell r="D906">
            <v>0</v>
          </cell>
          <cell r="E906">
            <v>21710</v>
          </cell>
          <cell r="F906" t="str">
            <v>ELECTRONICS / COMMUNICATIONS MAINTENANCE SHOP</v>
          </cell>
          <cell r="G906" t="str">
            <v>A</v>
          </cell>
          <cell r="H906" t="str">
            <v>COMPUTER,DIGITAL</v>
          </cell>
          <cell r="I906" t="str">
            <v>VARIOUS</v>
          </cell>
          <cell r="J906" t="str">
            <v>AN/MYQ-9C</v>
          </cell>
          <cell r="K906" t="str">
            <v>N</v>
          </cell>
          <cell r="L906"/>
          <cell r="M906"/>
        </row>
        <row r="907">
          <cell r="B907" t="str">
            <v>A2629</v>
          </cell>
          <cell r="C907" t="str">
            <v>A26297G</v>
          </cell>
          <cell r="D907">
            <v>0</v>
          </cell>
          <cell r="E907">
            <v>21710</v>
          </cell>
          <cell r="F907" t="str">
            <v>ELECTRONICS / COMMUNICATIONS MAINTENANCE SHOP</v>
          </cell>
          <cell r="G907" t="str">
            <v>A</v>
          </cell>
          <cell r="H907" t="str">
            <v>CENTRAL,COMMUNICATI</v>
          </cell>
          <cell r="I907" t="str">
            <v>VARIOUS</v>
          </cell>
          <cell r="J907" t="str">
            <v>AN/MYQ8A</v>
          </cell>
          <cell r="K907" t="str">
            <v>N</v>
          </cell>
          <cell r="L907" t="str">
            <v>7G</v>
          </cell>
          <cell r="M907" t="str">
            <v>C</v>
          </cell>
        </row>
        <row r="908">
          <cell r="B908" t="str">
            <v>A2629</v>
          </cell>
          <cell r="C908" t="str">
            <v>A26297G</v>
          </cell>
          <cell r="D908">
            <v>0</v>
          </cell>
          <cell r="E908">
            <v>21710</v>
          </cell>
          <cell r="F908" t="str">
            <v>ELECTRONICS / COMMUNICATIONS MAINTENANCE SHOP</v>
          </cell>
          <cell r="G908" t="str">
            <v>A</v>
          </cell>
          <cell r="H908" t="str">
            <v>TCAC PIP</v>
          </cell>
          <cell r="I908" t="str">
            <v>VARIOUS</v>
          </cell>
          <cell r="J908" t="str">
            <v>AN/MYQ-8</v>
          </cell>
          <cell r="K908" t="str">
            <v>N</v>
          </cell>
          <cell r="L908" t="str">
            <v>7G</v>
          </cell>
          <cell r="M908" t="str">
            <v>C</v>
          </cell>
        </row>
        <row r="909">
          <cell r="B909" t="str">
            <v>A2630</v>
          </cell>
          <cell r="C909" t="str">
            <v>A26307G</v>
          </cell>
          <cell r="D909">
            <v>0</v>
          </cell>
          <cell r="E909">
            <v>21710</v>
          </cell>
          <cell r="F909" t="str">
            <v>ELECTRONICS / COMMUNICATIONS MAINTENANCE SHOP</v>
          </cell>
          <cell r="G909" t="str">
            <v>A</v>
          </cell>
          <cell r="H909" t="str">
            <v>CONTROL-MONITOR SET</v>
          </cell>
          <cell r="I909" t="str">
            <v>ATSU ALBANY</v>
          </cell>
          <cell r="J909" t="str">
            <v>AN/PTW1</v>
          </cell>
          <cell r="K909" t="str">
            <v>N</v>
          </cell>
          <cell r="L909" t="str">
            <v>DB</v>
          </cell>
          <cell r="M909" t="str">
            <v>C</v>
          </cell>
        </row>
        <row r="910">
          <cell r="B910" t="str">
            <v>A2634</v>
          </cell>
          <cell r="C910" t="str">
            <v>A26347G</v>
          </cell>
          <cell r="D910">
            <v>0</v>
          </cell>
          <cell r="E910">
            <v>21710</v>
          </cell>
          <cell r="F910" t="str">
            <v>ELECTRONICS / COMMUNICATIONS MAINTENANCE SHOP</v>
          </cell>
          <cell r="G910" t="str">
            <v>A</v>
          </cell>
          <cell r="H910" t="str">
            <v>CONTROL-ANALYSIS CE</v>
          </cell>
          <cell r="I910" t="str">
            <v>VARIOUS</v>
          </cell>
          <cell r="J910" t="str">
            <v>AN/UYQ-83D</v>
          </cell>
          <cell r="K910" t="str">
            <v>N</v>
          </cell>
          <cell r="L910" t="str">
            <v>6P</v>
          </cell>
          <cell r="M910" t="str">
            <v>C</v>
          </cell>
        </row>
        <row r="911">
          <cell r="B911" t="str">
            <v>A2634</v>
          </cell>
          <cell r="C911" t="str">
            <v>A26347G</v>
          </cell>
          <cell r="D911">
            <v>0</v>
          </cell>
          <cell r="E911">
            <v>21710</v>
          </cell>
          <cell r="F911" t="str">
            <v>ELECTRONICS / COMMUNICATIONS MAINTENANCE SHOP</v>
          </cell>
          <cell r="G911" t="str">
            <v>A</v>
          </cell>
          <cell r="H911" t="str">
            <v>CONTROL-ANALYSIS CE</v>
          </cell>
          <cell r="I911" t="str">
            <v>VARIOUS</v>
          </cell>
          <cell r="J911" t="str">
            <v>AN/UYQ-83E</v>
          </cell>
          <cell r="K911" t="str">
            <v>N</v>
          </cell>
          <cell r="L911" t="str">
            <v>6P</v>
          </cell>
          <cell r="M911" t="str">
            <v>C</v>
          </cell>
        </row>
        <row r="912">
          <cell r="B912" t="str">
            <v>A2634</v>
          </cell>
          <cell r="C912" t="str">
            <v>A26347G</v>
          </cell>
          <cell r="D912">
            <v>0</v>
          </cell>
          <cell r="E912">
            <v>21710</v>
          </cell>
          <cell r="F912" t="str">
            <v>ELECTRONICS / COMMUNICATIONS MAINTENANCE SHOP</v>
          </cell>
          <cell r="G912" t="str">
            <v>A</v>
          </cell>
          <cell r="H912" t="str">
            <v>CONTOL-ANALYSIS CEN</v>
          </cell>
          <cell r="I912" t="str">
            <v>VARIOUS</v>
          </cell>
          <cell r="J912" t="str">
            <v>AN/UYQ-83F</v>
          </cell>
          <cell r="K912" t="str">
            <v>N</v>
          </cell>
          <cell r="L912" t="str">
            <v>6P</v>
          </cell>
          <cell r="M912" t="str">
            <v>C</v>
          </cell>
        </row>
        <row r="913">
          <cell r="B913" t="str">
            <v>A2634</v>
          </cell>
          <cell r="C913" t="str">
            <v>A26347G</v>
          </cell>
          <cell r="D913">
            <v>0</v>
          </cell>
          <cell r="E913">
            <v>21710</v>
          </cell>
          <cell r="F913" t="str">
            <v>ELECTRONICS / COMMUNICATIONS MAINTENANCE SHOP</v>
          </cell>
          <cell r="G913" t="str">
            <v>A</v>
          </cell>
          <cell r="H913" t="str">
            <v>TCAC RAWS</v>
          </cell>
          <cell r="I913" t="str">
            <v>VARIOUS</v>
          </cell>
          <cell r="J913" t="str">
            <v>AN/UYQ83B</v>
          </cell>
          <cell r="K913" t="str">
            <v>N</v>
          </cell>
          <cell r="L913" t="str">
            <v>6P</v>
          </cell>
          <cell r="M913" t="str">
            <v>C</v>
          </cell>
        </row>
        <row r="914">
          <cell r="B914" t="str">
            <v>A2634</v>
          </cell>
          <cell r="C914" t="str">
            <v>A26347G</v>
          </cell>
          <cell r="D914">
            <v>0</v>
          </cell>
          <cell r="E914">
            <v>21710</v>
          </cell>
          <cell r="F914" t="str">
            <v>ELECTRONICS / COMMUNICATIONS MAINTENANCE SHOP</v>
          </cell>
          <cell r="G914" t="str">
            <v>A</v>
          </cell>
          <cell r="H914" t="str">
            <v>COMPUTER,TACTICAL</v>
          </cell>
          <cell r="I914" t="str">
            <v>VARIOUS</v>
          </cell>
          <cell r="J914" t="str">
            <v>AN/UYQ83</v>
          </cell>
          <cell r="K914" t="str">
            <v>N</v>
          </cell>
          <cell r="L914" t="str">
            <v>6P</v>
          </cell>
          <cell r="M914" t="str">
            <v>C</v>
          </cell>
        </row>
        <row r="915">
          <cell r="B915" t="str">
            <v>A2634</v>
          </cell>
          <cell r="C915" t="str">
            <v>A26347G</v>
          </cell>
          <cell r="D915">
            <v>0</v>
          </cell>
          <cell r="E915">
            <v>21710</v>
          </cell>
          <cell r="F915" t="str">
            <v>ELECTRONICS / COMMUNICATIONS MAINTENANCE SHOP</v>
          </cell>
          <cell r="G915" t="str">
            <v>A</v>
          </cell>
          <cell r="H915" t="str">
            <v>TCAC REMOTE ANAL WS</v>
          </cell>
          <cell r="I915"/>
          <cell r="J915" t="str">
            <v>03008A0000</v>
          </cell>
          <cell r="K915"/>
          <cell r="L915" t="str">
            <v>6P</v>
          </cell>
          <cell r="M915" t="str">
            <v>C</v>
          </cell>
        </row>
        <row r="916">
          <cell r="B916" t="str">
            <v>A2634</v>
          </cell>
          <cell r="C916" t="str">
            <v>A26347G</v>
          </cell>
          <cell r="D916">
            <v>0</v>
          </cell>
          <cell r="E916">
            <v>21710</v>
          </cell>
          <cell r="F916" t="str">
            <v>ELECTRONICS / COMMUNICATIONS MAINTENANCE SHOP</v>
          </cell>
          <cell r="G916" t="str">
            <v>A</v>
          </cell>
          <cell r="H916" t="str">
            <v>TCAC RAWS</v>
          </cell>
          <cell r="I916" t="str">
            <v>VARIOUS</v>
          </cell>
          <cell r="J916" t="str">
            <v>AN/UYQ83C</v>
          </cell>
          <cell r="K916" t="str">
            <v>N</v>
          </cell>
          <cell r="L916" t="str">
            <v>6P</v>
          </cell>
          <cell r="M916" t="str">
            <v>C</v>
          </cell>
        </row>
        <row r="917">
          <cell r="B917" t="str">
            <v>A2689</v>
          </cell>
          <cell r="C917" t="str">
            <v>A26897G</v>
          </cell>
          <cell r="D917">
            <v>0</v>
          </cell>
          <cell r="E917">
            <v>21710</v>
          </cell>
          <cell r="F917" t="str">
            <v>ELECTRONICS / COMMUNICATIONS MAINTENANCE SHOP</v>
          </cell>
          <cell r="G917" t="str">
            <v>A</v>
          </cell>
          <cell r="H917" t="str">
            <v>COMMAND SYSTEM,TACT</v>
          </cell>
          <cell r="I917" t="str">
            <v>RAYTHEON SYS</v>
          </cell>
          <cell r="J917" t="str">
            <v>AN/USC62(V)1</v>
          </cell>
          <cell r="K917" t="str">
            <v>N</v>
          </cell>
          <cell r="L917"/>
          <cell r="M917"/>
        </row>
        <row r="918">
          <cell r="B918" t="str">
            <v>A2696</v>
          </cell>
          <cell r="C918" t="str">
            <v>A26967G</v>
          </cell>
          <cell r="D918">
            <v>0</v>
          </cell>
          <cell r="E918">
            <v>21710</v>
          </cell>
          <cell r="F918" t="str">
            <v>ELECTRONICS / COMMUNICATIONS MAINTENANCE SHOP</v>
          </cell>
          <cell r="G918" t="str">
            <v>A</v>
          </cell>
          <cell r="H918" t="str">
            <v>TEST SET,AUDIO</v>
          </cell>
          <cell r="I918" t="str">
            <v>ROCKWELL</v>
          </cell>
          <cell r="J918" t="str">
            <v>622-8014-001</v>
          </cell>
          <cell r="K918"/>
          <cell r="L918"/>
          <cell r="M918"/>
        </row>
        <row r="919">
          <cell r="B919" t="str">
            <v>A2698</v>
          </cell>
          <cell r="C919" t="str">
            <v>A26987G</v>
          </cell>
          <cell r="D919">
            <v>0</v>
          </cell>
          <cell r="E919">
            <v>21710</v>
          </cell>
          <cell r="F919" t="str">
            <v>ELECTRONICS / COMMUNICATIONS MAINTENANCE SHOP</v>
          </cell>
          <cell r="G919" t="str">
            <v>A</v>
          </cell>
          <cell r="H919" t="str">
            <v>RECEIVER,RADIO</v>
          </cell>
          <cell r="I919" t="str">
            <v>RAYTHEON SYS</v>
          </cell>
          <cell r="J919" t="str">
            <v>01-01671-003</v>
          </cell>
          <cell r="K919" t="str">
            <v>N</v>
          </cell>
          <cell r="L919"/>
          <cell r="M919"/>
        </row>
        <row r="920">
          <cell r="B920" t="str">
            <v>A2698</v>
          </cell>
          <cell r="C920" t="str">
            <v>A26987G</v>
          </cell>
          <cell r="D920">
            <v>0</v>
          </cell>
          <cell r="E920">
            <v>21710</v>
          </cell>
          <cell r="F920" t="str">
            <v>ELECTRONICS / COMMUNICATIONS MAINTENANCE SHOP</v>
          </cell>
          <cell r="G920" t="str">
            <v>A</v>
          </cell>
          <cell r="H920" t="str">
            <v>COMMAND SYSTEM,TACT</v>
          </cell>
          <cell r="I920" t="str">
            <v>RAYTHEON SYS</v>
          </cell>
          <cell r="J920" t="str">
            <v>AN/USC62(V)11</v>
          </cell>
          <cell r="K920" t="str">
            <v>N</v>
          </cell>
          <cell r="L920"/>
          <cell r="M920"/>
        </row>
        <row r="921">
          <cell r="B921" t="str">
            <v>A2740</v>
          </cell>
          <cell r="C921" t="str">
            <v>A27407G</v>
          </cell>
          <cell r="D921">
            <v>0</v>
          </cell>
          <cell r="E921">
            <v>21710</v>
          </cell>
          <cell r="F921" t="str">
            <v>ELECTRONICS / COMMUNICATIONS MAINTENANCE SHOP</v>
          </cell>
          <cell r="G921" t="str">
            <v>A</v>
          </cell>
          <cell r="H921" t="str">
            <v>TEST SET FIELD CABL</v>
          </cell>
          <cell r="I921" t="str">
            <v>96344</v>
          </cell>
          <cell r="J921" t="str">
            <v>AN/GTM-3</v>
          </cell>
          <cell r="K921" t="str">
            <v>N</v>
          </cell>
          <cell r="L921"/>
          <cell r="M921"/>
        </row>
        <row r="922">
          <cell r="B922" t="str">
            <v>A2808</v>
          </cell>
          <cell r="C922" t="str">
            <v>A28087G</v>
          </cell>
          <cell r="D922">
            <v>0</v>
          </cell>
          <cell r="E922">
            <v>21710</v>
          </cell>
          <cell r="F922" t="str">
            <v>ELECTRONICS / COMMUNICATIONS MAINTENANCE SHOP</v>
          </cell>
          <cell r="G922" t="str">
            <v>A</v>
          </cell>
          <cell r="H922" t="str">
            <v>TEST SET OPTICAL CO</v>
          </cell>
          <cell r="I922" t="str">
            <v>ITT/ACD</v>
          </cell>
          <cell r="J922" t="str">
            <v>AN/GSM317</v>
          </cell>
          <cell r="K922" t="str">
            <v>N</v>
          </cell>
          <cell r="L922" t="str">
            <v>TE</v>
          </cell>
          <cell r="M922" t="str">
            <v>C</v>
          </cell>
        </row>
        <row r="923">
          <cell r="B923" t="str">
            <v>A3008</v>
          </cell>
          <cell r="C923" t="str">
            <v>A30087G</v>
          </cell>
          <cell r="D923">
            <v>0</v>
          </cell>
          <cell r="E923">
            <v>21710</v>
          </cell>
          <cell r="F923" t="str">
            <v>ELECTRONICS / COMMUNICATIONS MAINTENANCE SHOP</v>
          </cell>
          <cell r="G923" t="str">
            <v>A</v>
          </cell>
          <cell r="H923" t="str">
            <v>TEST SET,REGENERATI</v>
          </cell>
          <cell r="I923" t="str">
            <v>DRS ICAS LLC</v>
          </cell>
          <cell r="J923" t="str">
            <v>TS3863/URC</v>
          </cell>
          <cell r="K923" t="str">
            <v>N</v>
          </cell>
          <cell r="L923"/>
          <cell r="M923"/>
        </row>
        <row r="924">
          <cell r="B924" t="str">
            <v>A3013</v>
          </cell>
          <cell r="C924" t="str">
            <v>A30137G</v>
          </cell>
          <cell r="D924">
            <v>0</v>
          </cell>
          <cell r="E924">
            <v>21710</v>
          </cell>
          <cell r="F924" t="str">
            <v>ELECTRONICS / COMMUNICATIONS MAINTENANCE SHOP</v>
          </cell>
          <cell r="G924" t="str">
            <v>A</v>
          </cell>
          <cell r="H924" t="str">
            <v>MAINTENANCE KIT,ELE</v>
          </cell>
          <cell r="I924" t="str">
            <v>01365 - MCLB</v>
          </cell>
          <cell r="J924" t="str">
            <v>MK-3002/U</v>
          </cell>
          <cell r="K924" t="str">
            <v>N</v>
          </cell>
          <cell r="L924" t="str">
            <v>9G</v>
          </cell>
          <cell r="M924" t="str">
            <v>C</v>
          </cell>
        </row>
        <row r="925">
          <cell r="B925" t="str">
            <v>A3013</v>
          </cell>
          <cell r="C925" t="str">
            <v>A30137G</v>
          </cell>
          <cell r="D925">
            <v>0</v>
          </cell>
          <cell r="E925">
            <v>21710</v>
          </cell>
          <cell r="F925" t="str">
            <v>ELECTRONICS / COMMUNICATIONS MAINTENANCE SHOP</v>
          </cell>
          <cell r="G925" t="str">
            <v>A</v>
          </cell>
          <cell r="H925" t="str">
            <v>MAINT KIT, TRSS, ELECTRONIC EQUIP</v>
          </cell>
          <cell r="I925"/>
          <cell r="J925" t="str">
            <v>TS4458/GSQ</v>
          </cell>
          <cell r="K925"/>
          <cell r="L925" t="str">
            <v>9G</v>
          </cell>
          <cell r="M925" t="str">
            <v>C</v>
          </cell>
        </row>
        <row r="926">
          <cell r="B926" t="str">
            <v>A3013</v>
          </cell>
          <cell r="C926" t="str">
            <v>A30137G</v>
          </cell>
          <cell r="D926">
            <v>0</v>
          </cell>
          <cell r="E926">
            <v>21710</v>
          </cell>
          <cell r="F926" t="str">
            <v>ELECTRONICS / COMMUNICATIONS MAINTENANCE SHOP</v>
          </cell>
          <cell r="G926" t="str">
            <v>A</v>
          </cell>
          <cell r="H926" t="str">
            <v>MAINTENANCE KIT,ELE</v>
          </cell>
          <cell r="I926" t="str">
            <v>01365 - MCLB</v>
          </cell>
          <cell r="J926" t="str">
            <v>MK-3002A/U</v>
          </cell>
          <cell r="K926" t="str">
            <v>N</v>
          </cell>
          <cell r="L926" t="str">
            <v>9G</v>
          </cell>
          <cell r="M926" t="str">
            <v>C</v>
          </cell>
        </row>
        <row r="927">
          <cell r="B927" t="str">
            <v>A3232</v>
          </cell>
          <cell r="C927" t="str">
            <v>A32327G</v>
          </cell>
          <cell r="D927">
            <v>0</v>
          </cell>
          <cell r="E927">
            <v>21710</v>
          </cell>
          <cell r="F927" t="str">
            <v>ELECTRONICS / COMMUNICATIONS MAINTENANCE SHOP</v>
          </cell>
          <cell r="G927" t="str">
            <v>A</v>
          </cell>
          <cell r="H927" t="str">
            <v>TERMINAL,SATELLITE</v>
          </cell>
          <cell r="I927" t="str">
            <v>RAYTHEON</v>
          </cell>
          <cell r="J927" t="str">
            <v>AN/TSC154A</v>
          </cell>
          <cell r="K927" t="str">
            <v>Y</v>
          </cell>
          <cell r="L927" t="str">
            <v>7K</v>
          </cell>
          <cell r="M927" t="str">
            <v>B</v>
          </cell>
        </row>
        <row r="928">
          <cell r="B928" t="str">
            <v>A3232</v>
          </cell>
          <cell r="C928" t="str">
            <v>A32327G</v>
          </cell>
          <cell r="D928">
            <v>0</v>
          </cell>
          <cell r="E928">
            <v>21710</v>
          </cell>
          <cell r="F928" t="str">
            <v>ELECTRONICS / COMMUNICATIONS MAINTENANCE SHOP</v>
          </cell>
          <cell r="G928" t="str">
            <v>A</v>
          </cell>
          <cell r="H928" t="str">
            <v>TERMINAL,SATELLITE</v>
          </cell>
          <cell r="I928" t="str">
            <v>RAYTHEON</v>
          </cell>
          <cell r="J928" t="str">
            <v>AN/TSC154</v>
          </cell>
          <cell r="K928" t="str">
            <v>Y</v>
          </cell>
          <cell r="L928" t="str">
            <v>7K</v>
          </cell>
          <cell r="M928" t="str">
            <v>B</v>
          </cell>
        </row>
        <row r="929">
          <cell r="B929" t="str">
            <v>A3233</v>
          </cell>
          <cell r="C929" t="str">
            <v>A32337G</v>
          </cell>
          <cell r="D929">
            <v>0</v>
          </cell>
          <cell r="E929">
            <v>21710</v>
          </cell>
          <cell r="F929" t="str">
            <v>ELECTRONICS / COMMUNICATIONS MAINTENANCE SHOP</v>
          </cell>
          <cell r="G929" t="str">
            <v>A</v>
          </cell>
          <cell r="H929" t="str">
            <v>COMPUTER SYSTEM,DIG</v>
          </cell>
          <cell r="I929" t="str">
            <v>80058</v>
          </cell>
          <cell r="J929" t="str">
            <v>AN/PSQ17</v>
          </cell>
          <cell r="K929" t="str">
            <v>N</v>
          </cell>
          <cell r="L929"/>
          <cell r="M929"/>
        </row>
        <row r="930">
          <cell r="B930" t="str">
            <v>A3233</v>
          </cell>
          <cell r="C930" t="str">
            <v>A32337G</v>
          </cell>
          <cell r="D930">
            <v>0</v>
          </cell>
          <cell r="E930">
            <v>21710</v>
          </cell>
          <cell r="F930" t="str">
            <v>ELECTRONICS / COMMUNICATIONS MAINTENANCE SHOP</v>
          </cell>
          <cell r="G930" t="str">
            <v>A</v>
          </cell>
          <cell r="H930" t="str">
            <v>COMPUTER SYSTEM,DIG</v>
          </cell>
          <cell r="I930" t="str">
            <v>80058</v>
          </cell>
          <cell r="J930" t="str">
            <v>AN/PSQ17</v>
          </cell>
          <cell r="K930" t="str">
            <v>N</v>
          </cell>
          <cell r="L930"/>
          <cell r="M930"/>
        </row>
        <row r="931">
          <cell r="B931" t="str">
            <v>A3252</v>
          </cell>
          <cell r="C931" t="str">
            <v>A32527G</v>
          </cell>
          <cell r="D931">
            <v>0</v>
          </cell>
          <cell r="E931">
            <v>21710</v>
          </cell>
          <cell r="F931" t="str">
            <v>ELECTRONICS / COMMUNICATIONS MAINTENANCE SHOP</v>
          </cell>
          <cell r="G931" t="str">
            <v>A</v>
          </cell>
          <cell r="H931" t="str">
            <v>DRONE SYSTEM</v>
          </cell>
          <cell r="I931" t="str">
            <v>AEROVIRONMEN</v>
          </cell>
          <cell r="J931" t="str">
            <v>RQ-11B</v>
          </cell>
          <cell r="K931"/>
          <cell r="L931" t="str">
            <v>1H</v>
          </cell>
          <cell r="M931" t="str">
            <v>C</v>
          </cell>
        </row>
        <row r="932">
          <cell r="B932" t="str">
            <v>A3252</v>
          </cell>
          <cell r="C932" t="str">
            <v>A32527G</v>
          </cell>
          <cell r="D932">
            <v>0</v>
          </cell>
          <cell r="E932">
            <v>21710</v>
          </cell>
          <cell r="F932" t="str">
            <v>ELECTRONICS / COMMUNICATIONS MAINTENANCE SHOP</v>
          </cell>
          <cell r="G932" t="str">
            <v>A</v>
          </cell>
          <cell r="H932" t="str">
            <v>UNMANNED AIRCRAFT</v>
          </cell>
          <cell r="I932" t="str">
            <v>60107</v>
          </cell>
          <cell r="J932" t="str">
            <v>RQ-14</v>
          </cell>
          <cell r="K932" t="str">
            <v>N</v>
          </cell>
          <cell r="L932" t="str">
            <v>1H</v>
          </cell>
          <cell r="M932" t="str">
            <v>C</v>
          </cell>
        </row>
        <row r="933">
          <cell r="B933" t="str">
            <v>A3255</v>
          </cell>
          <cell r="C933" t="str">
            <v>A32557G</v>
          </cell>
          <cell r="D933">
            <v>0</v>
          </cell>
          <cell r="E933">
            <v>21710</v>
          </cell>
          <cell r="F933" t="str">
            <v>ELECTRONICS / COMMUNICATIONS MAINTENANCE SHOP</v>
          </cell>
          <cell r="G933" t="str">
            <v>A</v>
          </cell>
          <cell r="H933" t="str">
            <v>GROUND SENSOR AND A</v>
          </cell>
          <cell r="I933"/>
          <cell r="J933" t="str">
            <v>AN/GSQ-257A</v>
          </cell>
          <cell r="K933" t="str">
            <v>N</v>
          </cell>
          <cell r="L933" t="str">
            <v>G1</v>
          </cell>
          <cell r="M933" t="str">
            <v>C</v>
          </cell>
        </row>
        <row r="934">
          <cell r="B934" t="str">
            <v>A3255</v>
          </cell>
          <cell r="C934" t="str">
            <v>A32557G</v>
          </cell>
          <cell r="D934">
            <v>0</v>
          </cell>
          <cell r="E934">
            <v>21710</v>
          </cell>
          <cell r="F934" t="str">
            <v>ELECTRONICS / COMMUNICATIONS MAINTENANCE SHOP</v>
          </cell>
          <cell r="G934" t="str">
            <v>A</v>
          </cell>
          <cell r="H934" t="str">
            <v>UNATTENDED GROUND S</v>
          </cell>
          <cell r="I934" t="str">
            <v>L-3 ONMN77</v>
          </cell>
          <cell r="J934" t="str">
            <v>AN/GSQ257</v>
          </cell>
          <cell r="K934" t="str">
            <v>N</v>
          </cell>
          <cell r="L934" t="str">
            <v>G1</v>
          </cell>
          <cell r="M934" t="str">
            <v>C</v>
          </cell>
        </row>
        <row r="935">
          <cell r="B935" t="str">
            <v>A3255</v>
          </cell>
          <cell r="C935" t="str">
            <v>A32557GA</v>
          </cell>
          <cell r="D935">
            <v>0</v>
          </cell>
          <cell r="E935">
            <v>21710</v>
          </cell>
          <cell r="F935" t="str">
            <v>ELECTRONICS / COMMUNICATIONS MAINTENANCE SHOP</v>
          </cell>
          <cell r="G935" t="str">
            <v>A</v>
          </cell>
          <cell r="H935" t="str">
            <v>UNATTENDED GROUND S</v>
          </cell>
          <cell r="I935" t="str">
            <v>L-3 ONMN77</v>
          </cell>
          <cell r="J935" t="str">
            <v>AN/GSQ257</v>
          </cell>
          <cell r="K935" t="str">
            <v>N</v>
          </cell>
          <cell r="L935"/>
          <cell r="M935"/>
        </row>
        <row r="936">
          <cell r="B936" t="str">
            <v>A3263</v>
          </cell>
          <cell r="C936" t="str">
            <v>A32637G</v>
          </cell>
          <cell r="D936">
            <v>0</v>
          </cell>
          <cell r="E936">
            <v>21710</v>
          </cell>
          <cell r="F936" t="str">
            <v>ELECTRONICS / COMMUNICATIONS MAINTENANCE SHOP</v>
          </cell>
          <cell r="G936" t="str">
            <v>A</v>
          </cell>
          <cell r="H936" t="str">
            <v>INTERFACE UNIT,COMM</v>
          </cell>
          <cell r="I936" t="str">
            <v>RAYTHEON</v>
          </cell>
          <cell r="J936" t="str">
            <v>J6333/U</v>
          </cell>
          <cell r="K936" t="str">
            <v>Y</v>
          </cell>
          <cell r="L936"/>
          <cell r="M936"/>
        </row>
        <row r="937">
          <cell r="B937" t="str">
            <v>A3270</v>
          </cell>
          <cell r="C937" t="str">
            <v>A32707G</v>
          </cell>
          <cell r="D937">
            <v>0</v>
          </cell>
          <cell r="E937">
            <v>21710</v>
          </cell>
          <cell r="F937" t="str">
            <v>ELECTRONICS / COMMUNICATIONS MAINTENANCE SHOP</v>
          </cell>
          <cell r="G937" t="str">
            <v>A</v>
          </cell>
          <cell r="H937" t="str">
            <v>COMMUNICATIONS INTE</v>
          </cell>
          <cell r="I937" t="str">
            <v>CDC</v>
          </cell>
          <cell r="J937" t="str">
            <v>AN/MRQ12(V)1</v>
          </cell>
          <cell r="K937" t="str">
            <v>N</v>
          </cell>
          <cell r="L937" t="str">
            <v>2T</v>
          </cell>
          <cell r="M937" t="str">
            <v>C</v>
          </cell>
        </row>
        <row r="938">
          <cell r="B938" t="str">
            <v>A3270</v>
          </cell>
          <cell r="C938" t="str">
            <v>A32707G</v>
          </cell>
          <cell r="D938">
            <v>0</v>
          </cell>
          <cell r="E938">
            <v>21710</v>
          </cell>
          <cell r="F938" t="str">
            <v>ELECTRONICS / COMMUNICATIONS MAINTENANCE SHOP</v>
          </cell>
          <cell r="G938" t="str">
            <v>A</v>
          </cell>
          <cell r="H938" t="str">
            <v>INTERFACE UNIT,COMM</v>
          </cell>
          <cell r="I938" t="str">
            <v>NSWC</v>
          </cell>
          <cell r="J938" t="str">
            <v>AN/MRQ12(V)4</v>
          </cell>
          <cell r="K938" t="str">
            <v>N</v>
          </cell>
          <cell r="L938" t="str">
            <v>2T</v>
          </cell>
          <cell r="M938" t="str">
            <v>C</v>
          </cell>
        </row>
        <row r="939">
          <cell r="B939" t="str">
            <v>A3270</v>
          </cell>
          <cell r="C939" t="str">
            <v>A32707G</v>
          </cell>
          <cell r="D939">
            <v>0</v>
          </cell>
          <cell r="E939">
            <v>21710</v>
          </cell>
          <cell r="F939" t="str">
            <v>ELECTRONICS / COMMUNICATIONS MAINTENANCE SHOP</v>
          </cell>
          <cell r="G939" t="str">
            <v>A</v>
          </cell>
          <cell r="H939" t="str">
            <v>COMMUNICATIONS INTE</v>
          </cell>
          <cell r="I939" t="str">
            <v>NSWC</v>
          </cell>
          <cell r="J939" t="str">
            <v>AN/MRQ12(V)3</v>
          </cell>
          <cell r="K939" t="str">
            <v>N</v>
          </cell>
          <cell r="L939" t="str">
            <v>2T</v>
          </cell>
          <cell r="M939" t="str">
            <v>C</v>
          </cell>
        </row>
        <row r="940">
          <cell r="B940" t="str">
            <v>A5000</v>
          </cell>
          <cell r="C940" t="str">
            <v>A50007G</v>
          </cell>
          <cell r="D940">
            <v>0</v>
          </cell>
          <cell r="E940">
            <v>21710</v>
          </cell>
          <cell r="F940" t="str">
            <v>ELECTRONICS / COMMUNICATIONS MAINTENANCE SHOP</v>
          </cell>
          <cell r="G940" t="str">
            <v>A</v>
          </cell>
          <cell r="H940" t="str">
            <v>COMPUTER SYSTEM,DIG</v>
          </cell>
          <cell r="I940" t="str">
            <v>CGI</v>
          </cell>
          <cell r="J940"/>
          <cell r="K940" t="str">
            <v>Y</v>
          </cell>
          <cell r="L940"/>
          <cell r="M940"/>
        </row>
        <row r="941">
          <cell r="B941" t="str">
            <v>A5001</v>
          </cell>
          <cell r="C941" t="str">
            <v>A50017G</v>
          </cell>
          <cell r="D941">
            <v>0</v>
          </cell>
          <cell r="E941">
            <v>21710</v>
          </cell>
          <cell r="F941" t="str">
            <v>ELECTRONICS / COMMUNICATIONS MAINTENANCE SHOP</v>
          </cell>
          <cell r="G941" t="str">
            <v>A</v>
          </cell>
          <cell r="H941" t="str">
            <v>SIMULATOR,RADAR SIG</v>
          </cell>
          <cell r="I941" t="str">
            <v>SENSIS CORP</v>
          </cell>
          <cell r="J941"/>
          <cell r="K941" t="str">
            <v>N</v>
          </cell>
          <cell r="L941"/>
          <cell r="M941"/>
        </row>
        <row r="942">
          <cell r="B942" t="str">
            <v>A5002</v>
          </cell>
          <cell r="C942" t="str">
            <v>A50027G</v>
          </cell>
          <cell r="D942">
            <v>0</v>
          </cell>
          <cell r="E942">
            <v>21710</v>
          </cell>
          <cell r="F942" t="str">
            <v>ELECTRONICS / COMMUNICATIONS MAINTENANCE SHOP</v>
          </cell>
          <cell r="G942" t="str">
            <v>A</v>
          </cell>
          <cell r="H942" t="str">
            <v>COMMUNICATION SUBSY</v>
          </cell>
          <cell r="I942"/>
          <cell r="J942"/>
          <cell r="K942" t="str">
            <v>Y</v>
          </cell>
          <cell r="L942"/>
          <cell r="M942"/>
        </row>
        <row r="943">
          <cell r="B943" t="str">
            <v>A5003</v>
          </cell>
          <cell r="C943" t="str">
            <v>A50037G</v>
          </cell>
          <cell r="D943">
            <v>0</v>
          </cell>
          <cell r="E943">
            <v>21710</v>
          </cell>
          <cell r="F943" t="str">
            <v>ELECTRONICS / COMMUNICATIONS MAINTENANCE SHOP</v>
          </cell>
          <cell r="G943" t="str">
            <v>A</v>
          </cell>
          <cell r="H943" t="str">
            <v>SIMULATOR,TRAINING,</v>
          </cell>
          <cell r="I943"/>
          <cell r="J943" t="str">
            <v>MILODS-2011.0</v>
          </cell>
          <cell r="K943"/>
          <cell r="L943"/>
          <cell r="M943"/>
        </row>
        <row r="944">
          <cell r="B944" t="str">
            <v>A5004</v>
          </cell>
          <cell r="C944" t="str">
            <v>A50047G</v>
          </cell>
          <cell r="D944">
            <v>0</v>
          </cell>
          <cell r="E944">
            <v>21710</v>
          </cell>
          <cell r="F944" t="str">
            <v>ELECTRONICS / COMMUNICATIONS MAINTENANCE SHOP</v>
          </cell>
          <cell r="G944" t="str">
            <v>A</v>
          </cell>
          <cell r="H944" t="str">
            <v>COMMUNICATIONS DATA</v>
          </cell>
          <cell r="I944" t="str">
            <v>NSWC CRANE</v>
          </cell>
          <cell r="J944" t="str">
            <v>06001A0005</v>
          </cell>
          <cell r="K944" t="str">
            <v>N</v>
          </cell>
          <cell r="L944"/>
          <cell r="M944"/>
        </row>
        <row r="945">
          <cell r="B945" t="str">
            <v>A5005</v>
          </cell>
          <cell r="C945" t="str">
            <v>A50057G</v>
          </cell>
          <cell r="D945">
            <v>0</v>
          </cell>
          <cell r="E945">
            <v>21710</v>
          </cell>
          <cell r="F945" t="str">
            <v>ELECTRONICS / COMMUNICATIONS MAINTENANCE SHOP</v>
          </cell>
          <cell r="G945" t="str">
            <v>A</v>
          </cell>
          <cell r="H945" t="str">
            <v>AIR DEFENSE COMMUNI</v>
          </cell>
          <cell r="I945" t="str">
            <v>NSWC CRANE</v>
          </cell>
          <cell r="J945" t="str">
            <v>AN/MSQ-124</v>
          </cell>
          <cell r="K945" t="str">
            <v>N</v>
          </cell>
          <cell r="L945"/>
          <cell r="M945"/>
        </row>
        <row r="946">
          <cell r="B946" t="str">
            <v>A5006</v>
          </cell>
          <cell r="C946" t="str">
            <v>A50067G</v>
          </cell>
          <cell r="D946">
            <v>0</v>
          </cell>
          <cell r="E946">
            <v>21710</v>
          </cell>
          <cell r="F946" t="str">
            <v>ELECTRONICS / COMMUNICATIONS MAINTENANCE SHOP</v>
          </cell>
          <cell r="G946" t="str">
            <v>A</v>
          </cell>
          <cell r="H946" t="str">
            <v>G/ATOR OPERATOR CONTROL CONSOLE (OCC) TRAINING ENVIRONMENT (GOTE)</v>
          </cell>
          <cell r="I946"/>
          <cell r="J946"/>
          <cell r="K946"/>
          <cell r="L946"/>
          <cell r="M946"/>
        </row>
        <row r="947">
          <cell r="B947" t="str">
            <v>A5007</v>
          </cell>
          <cell r="C947" t="str">
            <v>A50077G</v>
          </cell>
          <cell r="D947">
            <v>0</v>
          </cell>
          <cell r="E947">
            <v>21710</v>
          </cell>
          <cell r="F947" t="str">
            <v>ELECTRONICS / COMMUNICATIONS MAINTENANCE SHOP</v>
          </cell>
          <cell r="G947" t="str">
            <v>A</v>
          </cell>
          <cell r="H947" t="str">
            <v>TEST SUITE,AIR DEFE</v>
          </cell>
          <cell r="I947" t="str">
            <v>NSWC CRANE</v>
          </cell>
          <cell r="J947" t="str">
            <v>AN/MSQ-124</v>
          </cell>
          <cell r="K947" t="str">
            <v>N</v>
          </cell>
          <cell r="L947"/>
          <cell r="M947"/>
        </row>
        <row r="948">
          <cell r="B948" t="str">
            <v>A5008</v>
          </cell>
          <cell r="C948" t="str">
            <v>A50087G</v>
          </cell>
          <cell r="D948">
            <v>0</v>
          </cell>
          <cell r="E948">
            <v>21710</v>
          </cell>
          <cell r="F948" t="str">
            <v>ELECTRONICS / COMMUNICATIONS MAINTENANCE SHOP</v>
          </cell>
          <cell r="G948" t="str">
            <v>A</v>
          </cell>
          <cell r="H948" t="str">
            <v>COMPUTER SYSTEM,DIG</v>
          </cell>
          <cell r="I948"/>
          <cell r="J948"/>
          <cell r="K948" t="str">
            <v>Y</v>
          </cell>
          <cell r="L948"/>
          <cell r="M948"/>
        </row>
        <row r="949">
          <cell r="B949" t="str">
            <v>A5009</v>
          </cell>
          <cell r="C949" t="str">
            <v>A50097G</v>
          </cell>
          <cell r="D949">
            <v>0</v>
          </cell>
          <cell r="E949">
            <v>21710</v>
          </cell>
          <cell r="F949" t="str">
            <v>ELECTRONICS / COMMUNICATIONS MAINTENANCE SHOP</v>
          </cell>
          <cell r="G949" t="str">
            <v>A</v>
          </cell>
          <cell r="H949" t="str">
            <v>DEPLOYABLE VIRTUAL TRAINING ENVIRONMENT - STANDALONE (DVTE)</v>
          </cell>
          <cell r="I949"/>
          <cell r="J949"/>
          <cell r="K949" t="str">
            <v>N</v>
          </cell>
          <cell r="L949"/>
          <cell r="M949"/>
        </row>
        <row r="950">
          <cell r="B950" t="str">
            <v>A5010</v>
          </cell>
          <cell r="C950" t="str">
            <v>A50107G</v>
          </cell>
          <cell r="D950">
            <v>0</v>
          </cell>
          <cell r="E950">
            <v>21710</v>
          </cell>
          <cell r="F950" t="str">
            <v>ELECTRONICS / COMMUNICATIONS MAINTENANCE SHOP</v>
          </cell>
          <cell r="G950" t="str">
            <v>A</v>
          </cell>
          <cell r="H950" t="str">
            <v>DEPLOYABLE VIRTUAL TRAINING ENVIRONMENT - AUDIO-VISUAL AND SPARES KIT (DVTE)</v>
          </cell>
          <cell r="I950"/>
          <cell r="J950"/>
          <cell r="K950"/>
          <cell r="L950"/>
          <cell r="M950"/>
        </row>
        <row r="951">
          <cell r="B951" t="str">
            <v>A5011</v>
          </cell>
          <cell r="C951" t="str">
            <v>A50117G</v>
          </cell>
          <cell r="D951">
            <v>0</v>
          </cell>
          <cell r="E951">
            <v>21710</v>
          </cell>
          <cell r="F951" t="str">
            <v>ELECTRONICS / COMMUNICATIONS MAINTENANCE SHOP</v>
          </cell>
          <cell r="G951" t="str">
            <v>A</v>
          </cell>
          <cell r="H951" t="str">
            <v>BATTLE FORCE TACTIC</v>
          </cell>
          <cell r="I951"/>
          <cell r="J951" t="str">
            <v>DV08TS01</v>
          </cell>
          <cell r="K951" t="str">
            <v>N</v>
          </cell>
          <cell r="L951"/>
          <cell r="M951"/>
        </row>
        <row r="952">
          <cell r="B952" t="str">
            <v>A5012</v>
          </cell>
          <cell r="C952" t="str">
            <v>A50127G</v>
          </cell>
          <cell r="D952">
            <v>0</v>
          </cell>
          <cell r="E952">
            <v>21710</v>
          </cell>
          <cell r="F952" t="str">
            <v>ELECTRONICS / COMMUNICATIONS MAINTENANCE SHOP</v>
          </cell>
          <cell r="G952" t="str">
            <v>A</v>
          </cell>
          <cell r="H952" t="str">
            <v>BATTLE FORCE TACTIC</v>
          </cell>
          <cell r="I952"/>
          <cell r="J952" t="str">
            <v>MTWS SYSTEM</v>
          </cell>
          <cell r="K952" t="str">
            <v>N</v>
          </cell>
          <cell r="L952"/>
          <cell r="M952"/>
        </row>
        <row r="953">
          <cell r="B953" t="str">
            <v>A5013</v>
          </cell>
          <cell r="C953" t="str">
            <v>A50137G</v>
          </cell>
          <cell r="D953">
            <v>0</v>
          </cell>
          <cell r="E953">
            <v>21710</v>
          </cell>
          <cell r="F953" t="str">
            <v>ELECTRONICS / COMMUNICATIONS MAINTENANCE SHOP</v>
          </cell>
          <cell r="G953" t="str">
            <v>A</v>
          </cell>
          <cell r="H953" t="str">
            <v>TRAINER,DEPLOYABLE</v>
          </cell>
          <cell r="I953" t="str">
            <v>ITT</v>
          </cell>
          <cell r="J953"/>
          <cell r="K953"/>
          <cell r="L953"/>
          <cell r="M953"/>
        </row>
        <row r="954">
          <cell r="B954" t="str">
            <v>A5014</v>
          </cell>
          <cell r="C954" t="str">
            <v>A50147G</v>
          </cell>
          <cell r="D954">
            <v>0</v>
          </cell>
          <cell r="E954">
            <v>21710</v>
          </cell>
          <cell r="F954" t="str">
            <v>ELECTRONICS / COMMUNICATIONS MAINTENANCE SHOP</v>
          </cell>
          <cell r="G954" t="str">
            <v>A</v>
          </cell>
          <cell r="H954" t="str">
            <v>TRAINER,ELECTRONIC</v>
          </cell>
          <cell r="I954" t="str">
            <v>EDO CORP</v>
          </cell>
          <cell r="J954"/>
          <cell r="K954" t="str">
            <v>N</v>
          </cell>
          <cell r="L954"/>
          <cell r="M954"/>
        </row>
        <row r="955">
          <cell r="B955" t="str">
            <v>A5015</v>
          </cell>
          <cell r="C955" t="str">
            <v>A50157G</v>
          </cell>
          <cell r="D955">
            <v>0</v>
          </cell>
          <cell r="E955">
            <v>21710</v>
          </cell>
          <cell r="F955" t="str">
            <v>ELECTRONICS / COMMUNICATIONS MAINTENANCE SHOP</v>
          </cell>
          <cell r="G955" t="str">
            <v>A</v>
          </cell>
          <cell r="H955" t="str">
            <v>DIGITAL TECHNICAL CONTROL (DTC) FACILITY TRAINING</v>
          </cell>
          <cell r="I955" t="str">
            <v>SPAWAR CHARL</v>
          </cell>
          <cell r="J955" t="str">
            <v>AN/TSQ227</v>
          </cell>
          <cell r="K955"/>
          <cell r="L955"/>
          <cell r="M955"/>
        </row>
        <row r="956">
          <cell r="B956" t="str">
            <v>A5016</v>
          </cell>
          <cell r="C956" t="str">
            <v>A50167G</v>
          </cell>
          <cell r="D956">
            <v>0</v>
          </cell>
          <cell r="E956">
            <v>21710</v>
          </cell>
          <cell r="F956" t="str">
            <v>ELECTRONICS / COMMUNICATIONS MAINTENANCE SHOP</v>
          </cell>
          <cell r="G956" t="str">
            <v>A</v>
          </cell>
          <cell r="H956" t="str">
            <v>TRAINER,ELECTRONIC</v>
          </cell>
          <cell r="I956" t="str">
            <v>ITT</v>
          </cell>
          <cell r="J956"/>
          <cell r="K956" t="str">
            <v>N</v>
          </cell>
          <cell r="L956"/>
          <cell r="M956"/>
        </row>
        <row r="957">
          <cell r="B957" t="str">
            <v>A5017</v>
          </cell>
          <cell r="C957" t="str">
            <v>A50177G</v>
          </cell>
          <cell r="D957">
            <v>0</v>
          </cell>
          <cell r="E957">
            <v>21710</v>
          </cell>
          <cell r="F957" t="str">
            <v>ELECTRONICS / COMMUNICATIONS MAINTENANCE SHOP</v>
          </cell>
          <cell r="G957" t="str">
            <v>A</v>
          </cell>
          <cell r="H957" t="str">
            <v>COMMUNICATION SUBSY</v>
          </cell>
          <cell r="I957" t="str">
            <v>NSWC CRANE</v>
          </cell>
          <cell r="J957" t="str">
            <v>AN/TSQ-273(V)4</v>
          </cell>
          <cell r="K957" t="str">
            <v>N</v>
          </cell>
          <cell r="L957" t="str">
            <v>E7</v>
          </cell>
          <cell r="M957" t="str">
            <v>C</v>
          </cell>
        </row>
        <row r="958">
          <cell r="B958" t="str">
            <v>A5017</v>
          </cell>
          <cell r="C958" t="str">
            <v>A50177G</v>
          </cell>
          <cell r="D958">
            <v>0</v>
          </cell>
          <cell r="E958">
            <v>21710</v>
          </cell>
          <cell r="F958" t="str">
            <v>ELECTRONICS / COMMUNICATIONS MAINTENANCE SHOP</v>
          </cell>
          <cell r="G958" t="str">
            <v>A</v>
          </cell>
          <cell r="H958" t="str">
            <v>CAC2S V3 TRNG</v>
          </cell>
          <cell r="I958" t="str">
            <v>NSWC CRANE</v>
          </cell>
          <cell r="J958" t="str">
            <v>AN/TSQ-273(V)3</v>
          </cell>
          <cell r="K958" t="str">
            <v>N</v>
          </cell>
          <cell r="L958" t="str">
            <v>E7</v>
          </cell>
          <cell r="M958" t="str">
            <v>C</v>
          </cell>
        </row>
        <row r="959">
          <cell r="B959" t="str">
            <v>A5018</v>
          </cell>
          <cell r="C959" t="str">
            <v>A50187G</v>
          </cell>
          <cell r="D959">
            <v>0</v>
          </cell>
          <cell r="E959">
            <v>21710</v>
          </cell>
          <cell r="F959" t="str">
            <v>ELECTRONICS / COMMUNICATIONS MAINTENANCE SHOP</v>
          </cell>
          <cell r="G959" t="str">
            <v>A</v>
          </cell>
          <cell r="H959" t="str">
            <v>JOINT TERMINAL ATTACK CONTROLLER (JTAC)</v>
          </cell>
          <cell r="I959"/>
          <cell r="J959"/>
          <cell r="K959" t="str">
            <v>N</v>
          </cell>
          <cell r="L959"/>
          <cell r="M959"/>
        </row>
        <row r="960">
          <cell r="B960" t="str">
            <v>A5019</v>
          </cell>
          <cell r="C960" t="str">
            <v>A50197G</v>
          </cell>
          <cell r="D960">
            <v>0</v>
          </cell>
          <cell r="E960">
            <v>21710</v>
          </cell>
          <cell r="F960" t="str">
            <v>ELECTRONICS / COMMUNICATIONS MAINTENANCE SHOP</v>
          </cell>
          <cell r="G960" t="str">
            <v>A</v>
          </cell>
          <cell r="H960" t="str">
            <v>TRAINER,ELECTRONIC</v>
          </cell>
          <cell r="I960" t="str">
            <v>GD C4S</v>
          </cell>
          <cell r="J960"/>
          <cell r="K960" t="str">
            <v>N</v>
          </cell>
          <cell r="L960"/>
          <cell r="M960"/>
        </row>
        <row r="961">
          <cell r="B961" t="str">
            <v>A5019</v>
          </cell>
          <cell r="C961" t="str">
            <v>A50197G</v>
          </cell>
          <cell r="D961">
            <v>0</v>
          </cell>
          <cell r="E961">
            <v>21710</v>
          </cell>
          <cell r="F961" t="str">
            <v>ELECTRONICS / COMMUNICATIONS MAINTENANCE SHOP</v>
          </cell>
          <cell r="G961" t="str">
            <v>A</v>
          </cell>
          <cell r="H961" t="str">
            <v>TRAINER,ELECTRONIC</v>
          </cell>
          <cell r="I961" t="str">
            <v>GD C4S</v>
          </cell>
          <cell r="J961"/>
          <cell r="K961" t="str">
            <v>N</v>
          </cell>
          <cell r="L961"/>
          <cell r="M961"/>
        </row>
        <row r="962">
          <cell r="B962" t="str">
            <v>A5020</v>
          </cell>
          <cell r="C962" t="str">
            <v>A50207G</v>
          </cell>
          <cell r="D962">
            <v>0</v>
          </cell>
          <cell r="E962">
            <v>21710</v>
          </cell>
          <cell r="F962" t="str">
            <v>ELECTRONICS / COMMUNICATIONS MAINTENANCE SHOP</v>
          </cell>
          <cell r="G962" t="str">
            <v>A</v>
          </cell>
          <cell r="H962" t="str">
            <v>TRAINER,ELECTRONIC</v>
          </cell>
          <cell r="I962" t="str">
            <v>GENERAL DYNA</v>
          </cell>
          <cell r="J962"/>
          <cell r="K962" t="str">
            <v>N</v>
          </cell>
          <cell r="L962"/>
          <cell r="M962"/>
        </row>
        <row r="963">
          <cell r="B963" t="str">
            <v>A5021</v>
          </cell>
          <cell r="C963" t="str">
            <v>A50217G</v>
          </cell>
          <cell r="D963">
            <v>0</v>
          </cell>
          <cell r="E963">
            <v>21710</v>
          </cell>
          <cell r="F963" t="str">
            <v>ELECTRONICS / COMMUNICATIONS MAINTENANCE SHOP</v>
          </cell>
          <cell r="G963" t="str">
            <v>A</v>
          </cell>
          <cell r="H963" t="str">
            <v>CONTROL,SIMULATOR</v>
          </cell>
          <cell r="I963"/>
          <cell r="J963"/>
          <cell r="K963"/>
          <cell r="L963"/>
          <cell r="M963"/>
        </row>
        <row r="964">
          <cell r="B964" t="str">
            <v>A5022</v>
          </cell>
          <cell r="C964" t="str">
            <v>A50227G</v>
          </cell>
          <cell r="D964">
            <v>0</v>
          </cell>
          <cell r="E964">
            <v>21710</v>
          </cell>
          <cell r="F964" t="str">
            <v>ELECTRONICS / COMMUNICATIONS MAINTENANCE SHOP</v>
          </cell>
          <cell r="G964" t="str">
            <v>A</v>
          </cell>
          <cell r="H964" t="str">
            <v>PART TASK TRAINER (PTT)</v>
          </cell>
          <cell r="I964"/>
          <cell r="J964"/>
          <cell r="K964"/>
          <cell r="L964"/>
          <cell r="M964"/>
        </row>
        <row r="965">
          <cell r="B965" t="str">
            <v>A5023</v>
          </cell>
          <cell r="C965" t="str">
            <v>A50237G</v>
          </cell>
          <cell r="D965">
            <v>0</v>
          </cell>
          <cell r="E965">
            <v>21710</v>
          </cell>
          <cell r="F965" t="str">
            <v>ELECTRONICS / COMMUNICATIONS MAINTENANCE SHOP</v>
          </cell>
          <cell r="G965" t="str">
            <v>A</v>
          </cell>
          <cell r="H965" t="str">
            <v>RADIO SET</v>
          </cell>
          <cell r="I965" t="str">
            <v>MCLC</v>
          </cell>
          <cell r="J965" t="str">
            <v>AN/MRC-142C</v>
          </cell>
          <cell r="K965" t="str">
            <v>N</v>
          </cell>
          <cell r="L965"/>
          <cell r="M965"/>
        </row>
        <row r="966">
          <cell r="B966" t="str">
            <v>A5023</v>
          </cell>
          <cell r="C966" t="str">
            <v>A50237G</v>
          </cell>
          <cell r="D966">
            <v>0</v>
          </cell>
          <cell r="E966">
            <v>21710</v>
          </cell>
          <cell r="F966" t="str">
            <v>ELECTRONICS / COMMUNICATIONS MAINTENANCE SHOP</v>
          </cell>
          <cell r="G966" t="str">
            <v>A</v>
          </cell>
          <cell r="H966" t="str">
            <v>TRAINING SUITE,BENC</v>
          </cell>
          <cell r="I966" t="str">
            <v>MCLC</v>
          </cell>
          <cell r="J966" t="str">
            <v>AN/MRC-142D</v>
          </cell>
          <cell r="K966" t="str">
            <v>N</v>
          </cell>
          <cell r="L966"/>
          <cell r="M966"/>
        </row>
        <row r="967">
          <cell r="B967" t="str">
            <v>A5024</v>
          </cell>
          <cell r="C967" t="str">
            <v>A50247G</v>
          </cell>
          <cell r="D967">
            <v>0</v>
          </cell>
          <cell r="E967">
            <v>21710</v>
          </cell>
          <cell r="F967" t="str">
            <v>ELECTRONICS / COMMUNICATIONS MAINTENANCE SHOP</v>
          </cell>
          <cell r="G967" t="str">
            <v>A</v>
          </cell>
          <cell r="H967" t="str">
            <v>SUPPORTING ARMS VIR</v>
          </cell>
          <cell r="I967"/>
          <cell r="J967"/>
          <cell r="K967"/>
          <cell r="L967" t="str">
            <v>M1</v>
          </cell>
          <cell r="M967" t="str">
            <v>C</v>
          </cell>
        </row>
        <row r="968">
          <cell r="B968" t="str">
            <v>A5027</v>
          </cell>
          <cell r="C968" t="str">
            <v>A50277G</v>
          </cell>
          <cell r="D968">
            <v>0</v>
          </cell>
          <cell r="E968">
            <v>21710</v>
          </cell>
          <cell r="F968" t="str">
            <v>ELECTRONICS / COMMUNICATIONS MAINTENANCE SHOP</v>
          </cell>
          <cell r="G968" t="str">
            <v>A</v>
          </cell>
          <cell r="H968" t="str">
            <v>TRAINING SET,TARGET</v>
          </cell>
          <cell r="I968" t="str">
            <v>01365</v>
          </cell>
          <cell r="J968" t="str">
            <v>MRT-B</v>
          </cell>
          <cell r="K968"/>
          <cell r="L968"/>
          <cell r="M968"/>
        </row>
        <row r="969">
          <cell r="B969" t="str">
            <v>A5028</v>
          </cell>
          <cell r="C969" t="str">
            <v>A50287G</v>
          </cell>
          <cell r="D969">
            <v>0</v>
          </cell>
          <cell r="E969">
            <v>21710</v>
          </cell>
          <cell r="F969" t="str">
            <v>ELECTRONICS / COMMUNICATIONS MAINTENANCE SHOP</v>
          </cell>
          <cell r="G969" t="str">
            <v>A</v>
          </cell>
          <cell r="H969" t="str">
            <v>COMMUNICATION SYSTE</v>
          </cell>
          <cell r="I969" t="str">
            <v>NSWC CRANE</v>
          </cell>
          <cell r="J969" t="str">
            <v>AN/MRQ-13(V)3</v>
          </cell>
          <cell r="K969" t="str">
            <v>N</v>
          </cell>
          <cell r="L969"/>
          <cell r="M969"/>
        </row>
        <row r="970">
          <cell r="B970" t="str">
            <v>A5028</v>
          </cell>
          <cell r="C970" t="str">
            <v>A50287G</v>
          </cell>
          <cell r="D970">
            <v>0</v>
          </cell>
          <cell r="E970">
            <v>21710</v>
          </cell>
          <cell r="F970" t="str">
            <v>ELECTRONICS / COMMUNICATIONS MAINTENANCE SHOP</v>
          </cell>
          <cell r="G970" t="str">
            <v>A</v>
          </cell>
          <cell r="H970" t="str">
            <v>COMMUNICATION SUBSY</v>
          </cell>
          <cell r="I970" t="str">
            <v>NSWC CRANE</v>
          </cell>
          <cell r="J970" t="str">
            <v>AN/MRQ-13(V)2</v>
          </cell>
          <cell r="K970"/>
          <cell r="L970"/>
          <cell r="M970"/>
        </row>
        <row r="971">
          <cell r="B971" t="str">
            <v>A5029</v>
          </cell>
          <cell r="C971" t="str">
            <v>A50297G</v>
          </cell>
          <cell r="D971">
            <v>0</v>
          </cell>
          <cell r="E971">
            <v>21710</v>
          </cell>
          <cell r="F971" t="str">
            <v>ELECTRONICS / COMMUNICATIONS MAINTENANCE SHOP</v>
          </cell>
          <cell r="G971" t="str">
            <v>A</v>
          </cell>
          <cell r="H971" t="str">
            <v>VSAT LARGE TRAINER</v>
          </cell>
          <cell r="I971"/>
          <cell r="J971" t="str">
            <v>0025-0P-3000-01</v>
          </cell>
          <cell r="K971"/>
          <cell r="L971"/>
          <cell r="M971"/>
        </row>
        <row r="972">
          <cell r="B972" t="str">
            <v>A5031</v>
          </cell>
          <cell r="C972" t="str">
            <v>A50317G</v>
          </cell>
          <cell r="D972">
            <v>0</v>
          </cell>
          <cell r="E972">
            <v>21710</v>
          </cell>
          <cell r="F972" t="str">
            <v>ELECTRONICS / COMMUNICATIONS MAINTENANCE SHOP</v>
          </cell>
          <cell r="G972" t="str">
            <v>A</v>
          </cell>
          <cell r="H972" t="str">
            <v>COMBAT VEHICLE TRAINING SYSTEM (CVTS)</v>
          </cell>
          <cell r="I972"/>
          <cell r="J972"/>
          <cell r="K972"/>
          <cell r="L972"/>
          <cell r="M972"/>
        </row>
        <row r="973">
          <cell r="B973" t="str">
            <v>A5031</v>
          </cell>
          <cell r="C973" t="str">
            <v>A50317G</v>
          </cell>
          <cell r="D973">
            <v>0</v>
          </cell>
          <cell r="E973">
            <v>21710</v>
          </cell>
          <cell r="F973" t="str">
            <v>ELECTRONICS / COMMUNICATIONS MAINTENANCE SHOP</v>
          </cell>
          <cell r="G973" t="str">
            <v>A</v>
          </cell>
          <cell r="H973" t="str">
            <v>M1A1 PRE-BRIEF AFTER ACTION REVIEW (PAAR)</v>
          </cell>
          <cell r="I973"/>
          <cell r="J973"/>
          <cell r="K973"/>
          <cell r="L973"/>
          <cell r="M973"/>
        </row>
        <row r="974">
          <cell r="B974" t="str">
            <v>A5031</v>
          </cell>
          <cell r="C974" t="str">
            <v>A50317G</v>
          </cell>
          <cell r="D974">
            <v>0</v>
          </cell>
          <cell r="E974">
            <v>21710</v>
          </cell>
          <cell r="F974" t="str">
            <v>ELECTRONICS / COMMUNICATIONS MAINTENANCE SHOP</v>
          </cell>
          <cell r="G974" t="str">
            <v>A</v>
          </cell>
          <cell r="H974" t="str">
            <v>M1A1 RE-LOCATABLE ADVANCED GUNNERY TRAINING SYSTEM (RAGTS)</v>
          </cell>
          <cell r="I974"/>
          <cell r="J974"/>
          <cell r="K974"/>
          <cell r="L974"/>
          <cell r="M974"/>
        </row>
        <row r="975">
          <cell r="B975" t="str">
            <v>A5031</v>
          </cell>
          <cell r="C975" t="str">
            <v>A50317G</v>
          </cell>
          <cell r="D975">
            <v>0</v>
          </cell>
          <cell r="E975">
            <v>21710</v>
          </cell>
          <cell r="F975" t="str">
            <v>ELECTRONICS / COMMUNICATIONS MAINTENANCE SHOP</v>
          </cell>
          <cell r="G975" t="str">
            <v>A</v>
          </cell>
          <cell r="H975" t="str">
            <v>M1A1 MOBILE ADVANCED GUNNERY TRAINING SYSTEM (MAGTS)</v>
          </cell>
          <cell r="I975"/>
          <cell r="J975"/>
          <cell r="K975"/>
          <cell r="L975"/>
          <cell r="M975"/>
        </row>
        <row r="976">
          <cell r="B976" t="str">
            <v>A5031</v>
          </cell>
          <cell r="C976" t="str">
            <v>A50317G</v>
          </cell>
          <cell r="D976">
            <v>0</v>
          </cell>
          <cell r="E976">
            <v>21710</v>
          </cell>
          <cell r="F976" t="str">
            <v>ELECTRONICS / COMMUNICATIONS MAINTENANCE SHOP</v>
          </cell>
          <cell r="G976" t="str">
            <v>A</v>
          </cell>
          <cell r="H976" t="str">
            <v>M1A1 DEPLOYABLE ADVANCED GUNNERY TRAINING SYSTEM (DAGTS)</v>
          </cell>
          <cell r="I976"/>
          <cell r="J976"/>
          <cell r="K976"/>
          <cell r="L976"/>
          <cell r="M976"/>
        </row>
        <row r="977">
          <cell r="B977" t="str">
            <v>A5032</v>
          </cell>
          <cell r="C977" t="str">
            <v>A50327G</v>
          </cell>
          <cell r="D977">
            <v>0</v>
          </cell>
          <cell r="E977">
            <v>21710</v>
          </cell>
          <cell r="F977" t="str">
            <v>ELECTRONICS / COMMUNICATIONS MAINTENANCE SHOP</v>
          </cell>
          <cell r="G977" t="str">
            <v>A</v>
          </cell>
          <cell r="H977" t="str">
            <v>CAMERA-RECORDING,VI</v>
          </cell>
          <cell r="I977"/>
          <cell r="J977"/>
          <cell r="K977"/>
          <cell r="L977"/>
          <cell r="M977"/>
        </row>
        <row r="978">
          <cell r="B978" t="str">
            <v>A5033</v>
          </cell>
          <cell r="C978" t="str">
            <v>A50337G</v>
          </cell>
          <cell r="D978">
            <v>0</v>
          </cell>
          <cell r="E978">
            <v>21710</v>
          </cell>
          <cell r="F978" t="str">
            <v>ELECTRONICS / COMMUNICATIONS MAINTENANCE SHOP</v>
          </cell>
          <cell r="G978" t="str">
            <v>A</v>
          </cell>
          <cell r="H978" t="str">
            <v>JOINT INTERFACE CONTROL OFFICER (JICO) SUPPORT SYSTEM (JSS) TESTING SUITE</v>
          </cell>
          <cell r="I978"/>
          <cell r="J978"/>
          <cell r="K978"/>
          <cell r="L978"/>
          <cell r="M978"/>
        </row>
        <row r="979">
          <cell r="B979" t="str">
            <v>A5034</v>
          </cell>
          <cell r="C979" t="str">
            <v>A50347G</v>
          </cell>
          <cell r="D979">
            <v>0</v>
          </cell>
          <cell r="E979">
            <v>21710</v>
          </cell>
          <cell r="F979" t="str">
            <v>ELECTRONICS / COMMUNICATIONS MAINTENANCE SHOP</v>
          </cell>
          <cell r="G979" t="str">
            <v>A</v>
          </cell>
          <cell r="H979" t="str">
            <v>TACTICAL EXPLOITATI</v>
          </cell>
          <cell r="I979"/>
          <cell r="J979" t="str">
            <v>AN/TSQ-236F</v>
          </cell>
          <cell r="K979"/>
          <cell r="L979"/>
          <cell r="M979"/>
        </row>
        <row r="980">
          <cell r="B980" t="str">
            <v>A5035</v>
          </cell>
          <cell r="C980" t="str">
            <v>A50357G</v>
          </cell>
          <cell r="D980">
            <v>0</v>
          </cell>
          <cell r="E980">
            <v>21710</v>
          </cell>
          <cell r="F980" t="str">
            <v>ELECTRONICS / COMMUNICATIONS MAINTENANCE SHOP</v>
          </cell>
          <cell r="G980" t="str">
            <v>A</v>
          </cell>
          <cell r="H980" t="str">
            <v>DEP GEOSPATIAL INFO LIBR, (DGIL) ADV WORKSTATION TRNG</v>
          </cell>
          <cell r="I980" t="str">
            <v>VARIOUS</v>
          </cell>
          <cell r="J980"/>
          <cell r="K980" t="str">
            <v>N</v>
          </cell>
          <cell r="L980"/>
          <cell r="M980"/>
        </row>
        <row r="981">
          <cell r="B981" t="str">
            <v>A5038</v>
          </cell>
          <cell r="C981" t="str">
            <v>A50387G</v>
          </cell>
          <cell r="D981">
            <v>0</v>
          </cell>
          <cell r="E981">
            <v>21710</v>
          </cell>
          <cell r="F981" t="str">
            <v>ELECTRONICS / COMMUNICATIONS MAINTENANCE SHOP</v>
          </cell>
          <cell r="G981" t="str">
            <v>A</v>
          </cell>
          <cell r="H981" t="str">
            <v>CONTROL,CONVERTER-R</v>
          </cell>
          <cell r="I981" t="str">
            <v>NSWC CRANE</v>
          </cell>
          <cell r="J981" t="str">
            <v>8486831-001</v>
          </cell>
          <cell r="K981" t="str">
            <v>N</v>
          </cell>
          <cell r="L981"/>
          <cell r="M981"/>
        </row>
        <row r="982">
          <cell r="B982" t="str">
            <v>A5038</v>
          </cell>
          <cell r="C982" t="str">
            <v>A50387G</v>
          </cell>
          <cell r="D982">
            <v>0</v>
          </cell>
          <cell r="E982">
            <v>21710</v>
          </cell>
          <cell r="F982" t="str">
            <v>ELECTRONICS / COMMUNICATIONS MAINTENANCE SHOP</v>
          </cell>
          <cell r="G982" t="str">
            <v>A</v>
          </cell>
          <cell r="H982" t="str">
            <v>TRACKING NETWORK CO</v>
          </cell>
          <cell r="I982" t="str">
            <v>NSWC CRANE</v>
          </cell>
          <cell r="J982" t="str">
            <v>AN/MSQ-143A(V)1</v>
          </cell>
          <cell r="K982" t="str">
            <v>N</v>
          </cell>
          <cell r="L982"/>
          <cell r="M982"/>
        </row>
        <row r="983">
          <cell r="B983" t="str">
            <v>A5038</v>
          </cell>
          <cell r="C983" t="str">
            <v>A50387G</v>
          </cell>
          <cell r="D983">
            <v>0</v>
          </cell>
          <cell r="E983">
            <v>21710</v>
          </cell>
          <cell r="F983" t="str">
            <v>ELECTRONICS / COMMUNICATIONS MAINTENANCE SHOP</v>
          </cell>
          <cell r="G983" t="str">
            <v>A</v>
          </cell>
          <cell r="H983" t="str">
            <v>TRACKING NETWORK,CO</v>
          </cell>
          <cell r="I983" t="str">
            <v>NSWC CRANE</v>
          </cell>
          <cell r="J983" t="str">
            <v>AN/MSQ-143A(V)1</v>
          </cell>
          <cell r="K983" t="str">
            <v>N</v>
          </cell>
          <cell r="L983"/>
          <cell r="M983"/>
        </row>
        <row r="984">
          <cell r="B984" t="str">
            <v>A5039</v>
          </cell>
          <cell r="C984" t="str">
            <v>A50397G</v>
          </cell>
          <cell r="D984">
            <v>0</v>
          </cell>
          <cell r="E984">
            <v>21710</v>
          </cell>
          <cell r="F984" t="str">
            <v>ELECTRONICS / COMMUNICATIONS MAINTENANCE SHOP</v>
          </cell>
          <cell r="G984" t="str">
            <v>A</v>
          </cell>
          <cell r="H984" t="str">
            <v>TRAINING AID,SMALL</v>
          </cell>
          <cell r="I984"/>
          <cell r="J984" t="str">
            <v>1052671</v>
          </cell>
          <cell r="K984"/>
          <cell r="L984"/>
          <cell r="M984"/>
        </row>
        <row r="985">
          <cell r="B985" t="str">
            <v>A5040</v>
          </cell>
          <cell r="C985" t="str">
            <v>A50407G</v>
          </cell>
          <cell r="D985">
            <v>0</v>
          </cell>
          <cell r="E985">
            <v>21710</v>
          </cell>
          <cell r="F985" t="str">
            <v>ELECTRONICS / COMMUNICATIONS MAINTENANCE SHOP</v>
          </cell>
          <cell r="G985" t="str">
            <v>A</v>
          </cell>
          <cell r="H985" t="str">
            <v>TRAINER,RADIO,TERMI</v>
          </cell>
          <cell r="I985" t="str">
            <v>MCLC</v>
          </cell>
          <cell r="J985" t="str">
            <v>AN/TRC 170A</v>
          </cell>
          <cell r="K985" t="str">
            <v>N</v>
          </cell>
          <cell r="L985"/>
          <cell r="M985"/>
        </row>
        <row r="986">
          <cell r="B986" t="str">
            <v>A5040</v>
          </cell>
          <cell r="C986" t="str">
            <v>A50407G</v>
          </cell>
          <cell r="D986">
            <v>0</v>
          </cell>
          <cell r="E986">
            <v>21710</v>
          </cell>
          <cell r="F986" t="str">
            <v>ELECTRONICS / COMMUNICATIONS MAINTENANCE SHOP</v>
          </cell>
          <cell r="G986" t="str">
            <v>A</v>
          </cell>
          <cell r="H986" t="str">
            <v>TRAINER,RADIO,TERMI</v>
          </cell>
          <cell r="I986" t="str">
            <v>MCLC</v>
          </cell>
          <cell r="J986" t="str">
            <v>AN/TRC 170A</v>
          </cell>
          <cell r="K986" t="str">
            <v>N</v>
          </cell>
          <cell r="L986"/>
          <cell r="M986"/>
        </row>
        <row r="987">
          <cell r="B987" t="str">
            <v>A5041</v>
          </cell>
          <cell r="C987" t="str">
            <v>A50412G</v>
          </cell>
          <cell r="D987">
            <v>0</v>
          </cell>
          <cell r="E987">
            <v>21710</v>
          </cell>
          <cell r="F987" t="str">
            <v>ELECTRONICS / COMMUNICATIONS MAINTENANCE SHOP</v>
          </cell>
          <cell r="G987" t="str">
            <v>A</v>
          </cell>
          <cell r="H987" t="str">
            <v>COMPUTER SET,DIGITA</v>
          </cell>
          <cell r="I987" t="str">
            <v>01365</v>
          </cell>
          <cell r="J987" t="str">
            <v>AN/UYK-170(V)1</v>
          </cell>
          <cell r="K987" t="str">
            <v>N</v>
          </cell>
          <cell r="L987"/>
          <cell r="M987"/>
        </row>
        <row r="988">
          <cell r="B988" t="str">
            <v>A5042</v>
          </cell>
          <cell r="C988" t="str">
            <v>A50427G</v>
          </cell>
          <cell r="D988">
            <v>0</v>
          </cell>
          <cell r="E988">
            <v>21710</v>
          </cell>
          <cell r="F988" t="str">
            <v>ELECTRONICS / COMMUNICATIONS MAINTENANCE SHOP</v>
          </cell>
          <cell r="G988" t="str">
            <v>A</v>
          </cell>
          <cell r="H988" t="str">
            <v>AC2S TRAINING SUITE</v>
          </cell>
          <cell r="I988"/>
          <cell r="J988" t="str">
            <v>13007A0000-3</v>
          </cell>
          <cell r="K988"/>
          <cell r="L988"/>
          <cell r="M988"/>
        </row>
        <row r="989">
          <cell r="B989" t="str">
            <v>A5043</v>
          </cell>
          <cell r="C989" t="str">
            <v>A50437G</v>
          </cell>
          <cell r="D989">
            <v>0</v>
          </cell>
          <cell r="E989">
            <v>21710</v>
          </cell>
          <cell r="F989" t="str">
            <v>ELECTRONICS / COMMUNICATIONS MAINTENANCE SHOP</v>
          </cell>
          <cell r="G989" t="str">
            <v>A</v>
          </cell>
          <cell r="H989" t="str">
            <v>TACTICAL COMMAND SY</v>
          </cell>
          <cell r="I989" t="str">
            <v>SW-LOCKHEED</v>
          </cell>
          <cell r="J989" t="str">
            <v>AN/TYY-2 (V) 2</v>
          </cell>
          <cell r="K989" t="str">
            <v>N</v>
          </cell>
          <cell r="L989"/>
          <cell r="M989"/>
        </row>
        <row r="990">
          <cell r="B990" t="str">
            <v>A5044</v>
          </cell>
          <cell r="C990" t="str">
            <v>A50447G</v>
          </cell>
          <cell r="D990">
            <v>0</v>
          </cell>
          <cell r="E990">
            <v>21710</v>
          </cell>
          <cell r="F990" t="str">
            <v>ELECTRONICS / COMMUNICATIONS MAINTENANCE SHOP</v>
          </cell>
          <cell r="G990" t="str">
            <v>A</v>
          </cell>
          <cell r="H990" t="str">
            <v>DRIVER TESTING AND</v>
          </cell>
          <cell r="I990"/>
          <cell r="J990" t="str">
            <v>LAV-25 DT</v>
          </cell>
          <cell r="K990"/>
          <cell r="L990"/>
          <cell r="M990"/>
        </row>
        <row r="991">
          <cell r="B991" t="str">
            <v>A5045</v>
          </cell>
          <cell r="C991" t="str">
            <v>A50457G</v>
          </cell>
          <cell r="D991">
            <v>0</v>
          </cell>
          <cell r="E991">
            <v>21710</v>
          </cell>
          <cell r="F991" t="str">
            <v>ELECTRONICS / COMMUNICATIONS MAINTENANCE SHOP</v>
          </cell>
          <cell r="G991" t="str">
            <v>A</v>
          </cell>
          <cell r="H991" t="str">
            <v>TRAINER,ARMORED VEH</v>
          </cell>
          <cell r="I991"/>
          <cell r="J991" t="str">
            <v>LAV-25 TAGTS</v>
          </cell>
          <cell r="K991"/>
          <cell r="L991"/>
          <cell r="M991"/>
        </row>
        <row r="992">
          <cell r="B992" t="str">
            <v>A5045</v>
          </cell>
          <cell r="C992" t="str">
            <v>A50457G</v>
          </cell>
          <cell r="D992">
            <v>0</v>
          </cell>
          <cell r="E992">
            <v>21710</v>
          </cell>
          <cell r="F992" t="str">
            <v>ELECTRONICS / COMMUNICATIONS MAINTENANCE SHOP</v>
          </cell>
          <cell r="G992" t="str">
            <v>A</v>
          </cell>
          <cell r="H992" t="str">
            <v>TRAINER,FIELD TACTI</v>
          </cell>
          <cell r="I992"/>
          <cell r="J992" t="str">
            <v>LAV-25 PAAR</v>
          </cell>
          <cell r="K992"/>
          <cell r="L992"/>
          <cell r="M992"/>
        </row>
        <row r="993">
          <cell r="B993" t="str">
            <v>A5045</v>
          </cell>
          <cell r="C993" t="str">
            <v>A50457G</v>
          </cell>
          <cell r="D993">
            <v>0</v>
          </cell>
          <cell r="E993">
            <v>21710</v>
          </cell>
          <cell r="F993" t="str">
            <v>ELECTRONICS / COMMUNICATIONS MAINTENANCE SHOP</v>
          </cell>
          <cell r="G993" t="str">
            <v>A</v>
          </cell>
          <cell r="H993" t="str">
            <v>TRAINER,ARMORED VEH</v>
          </cell>
          <cell r="I993"/>
          <cell r="J993"/>
          <cell r="K993"/>
          <cell r="L993"/>
          <cell r="M993"/>
        </row>
        <row r="994">
          <cell r="B994" t="str">
            <v>A5045</v>
          </cell>
          <cell r="C994" t="str">
            <v>A50457G</v>
          </cell>
          <cell r="D994">
            <v>0</v>
          </cell>
          <cell r="E994">
            <v>21710</v>
          </cell>
          <cell r="F994" t="str">
            <v>ELECTRONICS / COMMUNICATIONS MAINTENANCE SHOP</v>
          </cell>
          <cell r="G994" t="str">
            <v>A</v>
          </cell>
          <cell r="H994" t="str">
            <v>TRAINER,ARMORED VEH</v>
          </cell>
          <cell r="I994"/>
          <cell r="J994" t="str">
            <v>LAV-25</v>
          </cell>
          <cell r="K994"/>
          <cell r="L994"/>
          <cell r="M994"/>
        </row>
        <row r="995">
          <cell r="B995" t="str">
            <v>A5045</v>
          </cell>
          <cell r="C995" t="str">
            <v>A50457G</v>
          </cell>
          <cell r="D995">
            <v>0</v>
          </cell>
          <cell r="E995">
            <v>21710</v>
          </cell>
          <cell r="F995" t="str">
            <v>ELECTRONICS / COMMUNICATIONS MAINTENANCE SHOP</v>
          </cell>
          <cell r="G995" t="str">
            <v>A</v>
          </cell>
          <cell r="H995" t="str">
            <v>TRAINER,ARMORED VEH</v>
          </cell>
          <cell r="I995" t="str">
            <v>LOCKHEED MAR</v>
          </cell>
          <cell r="J995" t="str">
            <v>LAV-25 PAGTS</v>
          </cell>
          <cell r="K995"/>
          <cell r="L995"/>
          <cell r="M995"/>
        </row>
        <row r="996">
          <cell r="B996" t="str">
            <v>A5045</v>
          </cell>
          <cell r="C996" t="str">
            <v>A50457G</v>
          </cell>
          <cell r="D996">
            <v>0</v>
          </cell>
          <cell r="E996">
            <v>21710</v>
          </cell>
          <cell r="F996" t="str">
            <v>ELECTRONICS / COMMUNICATIONS MAINTENANCE SHOP</v>
          </cell>
          <cell r="G996" t="str">
            <v>A</v>
          </cell>
          <cell r="H996" t="str">
            <v>LAV-25 DEPLOYABLE ADVANCED GUNNERY TRAINING SYSTEM (DAGTS)</v>
          </cell>
          <cell r="I996"/>
          <cell r="J996"/>
          <cell r="K996"/>
          <cell r="L996"/>
          <cell r="M996"/>
        </row>
        <row r="997">
          <cell r="B997" t="str">
            <v>A5046</v>
          </cell>
          <cell r="C997" t="str">
            <v>A50467G</v>
          </cell>
          <cell r="D997">
            <v>0</v>
          </cell>
          <cell r="E997">
            <v>21710</v>
          </cell>
          <cell r="F997" t="str">
            <v>ELECTRONICS / COMMUNICATIONS MAINTENANCE SHOP</v>
          </cell>
          <cell r="G997" t="str">
            <v>A</v>
          </cell>
          <cell r="H997" t="str">
            <v>TRAINER,ARMORED VEH</v>
          </cell>
          <cell r="I997"/>
          <cell r="J997" t="str">
            <v>AAV-TT</v>
          </cell>
          <cell r="K997"/>
          <cell r="L997"/>
          <cell r="M997"/>
        </row>
        <row r="998">
          <cell r="B998" t="str">
            <v>A5048</v>
          </cell>
          <cell r="C998" t="str">
            <v>A50487G</v>
          </cell>
          <cell r="D998">
            <v>0</v>
          </cell>
          <cell r="E998">
            <v>21710</v>
          </cell>
          <cell r="F998" t="str">
            <v>ELECTRONICS / COMMUNICATIONS MAINTENANCE SHOP</v>
          </cell>
          <cell r="G998" t="str">
            <v>A</v>
          </cell>
          <cell r="H998" t="str">
            <v>COMMAND &amp; CONTROL (C2) SYSTEM NSTRUMENTED TACTICAL ENGAGEMENT SIMULATION SYSTEM (TESS)</v>
          </cell>
          <cell r="I998"/>
          <cell r="J998"/>
          <cell r="K998"/>
          <cell r="L998"/>
          <cell r="M998"/>
        </row>
        <row r="999">
          <cell r="B999" t="str">
            <v>A7001</v>
          </cell>
          <cell r="C999" t="str">
            <v>A70017G</v>
          </cell>
          <cell r="D999">
            <v>0</v>
          </cell>
          <cell r="E999">
            <v>21710</v>
          </cell>
          <cell r="F999" t="str">
            <v>ELECTRONICS / COMMUNICATIONS MAINTENANCE SHOP</v>
          </cell>
          <cell r="G999" t="str">
            <v>A</v>
          </cell>
          <cell r="H999" t="str">
            <v>TEST SET,OPTICAL PO</v>
          </cell>
          <cell r="I999" t="str">
            <v>094M9</v>
          </cell>
          <cell r="J999" t="str">
            <v>PX-D110M</v>
          </cell>
          <cell r="K999" t="str">
            <v>N</v>
          </cell>
          <cell r="L999"/>
          <cell r="M999"/>
        </row>
        <row r="1000">
          <cell r="B1000" t="str">
            <v>A7002</v>
          </cell>
          <cell r="C1000" t="str">
            <v>A70027G</v>
          </cell>
          <cell r="D1000">
            <v>0</v>
          </cell>
          <cell r="E1000">
            <v>21710</v>
          </cell>
          <cell r="F1000" t="str">
            <v>ELECTRONICS / COMMUNICATIONS MAINTENANCE SHOP</v>
          </cell>
          <cell r="G1000" t="str">
            <v>A</v>
          </cell>
          <cell r="H1000" t="str">
            <v>ANALYZER,SPECTRUM</v>
          </cell>
          <cell r="I1000" t="str">
            <v>KEYSIGHT</v>
          </cell>
          <cell r="J1000" t="str">
            <v>N9342CN</v>
          </cell>
          <cell r="K1000" t="str">
            <v>N</v>
          </cell>
          <cell r="L1000"/>
          <cell r="M1000"/>
        </row>
        <row r="1001">
          <cell r="B1001" t="str">
            <v>A7002</v>
          </cell>
          <cell r="C1001" t="str">
            <v>A70027G</v>
          </cell>
          <cell r="D1001">
            <v>0</v>
          </cell>
          <cell r="E1001">
            <v>21710</v>
          </cell>
          <cell r="F1001" t="str">
            <v>ELECTRONICS / COMMUNICATIONS MAINTENANCE SHOP</v>
          </cell>
          <cell r="G1001" t="str">
            <v>A</v>
          </cell>
          <cell r="H1001" t="str">
            <v>ANALYZER,SPECTRUM</v>
          </cell>
          <cell r="I1001" t="str">
            <v>R&amp;S</v>
          </cell>
          <cell r="J1001" t="str">
            <v>FSH6-NTG</v>
          </cell>
          <cell r="K1001" t="str">
            <v>N</v>
          </cell>
          <cell r="L1001"/>
          <cell r="M1001"/>
        </row>
        <row r="1002">
          <cell r="B1002" t="str">
            <v>A7002</v>
          </cell>
          <cell r="C1002" t="str">
            <v>A70027G</v>
          </cell>
          <cell r="D1002">
            <v>0</v>
          </cell>
          <cell r="E1002">
            <v>21710</v>
          </cell>
          <cell r="F1002" t="str">
            <v>ELECTRONICS / COMMUNICATIONS MAINTENANCE SHOP</v>
          </cell>
          <cell r="G1002" t="str">
            <v>A</v>
          </cell>
          <cell r="H1002" t="str">
            <v>ANALYZER,SPECTRUM</v>
          </cell>
          <cell r="I1002" t="str">
            <v>R&amp;S</v>
          </cell>
          <cell r="J1002" t="str">
            <v>FSH6-N</v>
          </cell>
          <cell r="K1002" t="str">
            <v>N</v>
          </cell>
          <cell r="L1002"/>
          <cell r="M1002"/>
        </row>
        <row r="1003">
          <cell r="B1003" t="str">
            <v>A7002</v>
          </cell>
          <cell r="C1003" t="str">
            <v>A70027G</v>
          </cell>
          <cell r="D1003">
            <v>0</v>
          </cell>
          <cell r="E1003">
            <v>21710</v>
          </cell>
          <cell r="F1003" t="str">
            <v>ELECTRONICS / COMMUNICATIONS MAINTENANCE SHOP</v>
          </cell>
          <cell r="G1003" t="str">
            <v>A</v>
          </cell>
          <cell r="H1003" t="str">
            <v>ANALYZER,SPECTRUM</v>
          </cell>
          <cell r="I1003" t="str">
            <v>SPECTRUM IM</v>
          </cell>
          <cell r="J1003" t="str">
            <v>N9344CN</v>
          </cell>
          <cell r="K1003" t="str">
            <v>N</v>
          </cell>
          <cell r="L1003"/>
          <cell r="M1003"/>
        </row>
        <row r="1004">
          <cell r="B1004" t="str">
            <v>A7002</v>
          </cell>
          <cell r="C1004" t="str">
            <v>A70027GA</v>
          </cell>
          <cell r="D1004">
            <v>0</v>
          </cell>
          <cell r="E1004">
            <v>21710</v>
          </cell>
          <cell r="F1004" t="str">
            <v>ELECTRONICS / COMMUNICATIONS MAINTENANCE SHOP</v>
          </cell>
          <cell r="G1004" t="str">
            <v>A</v>
          </cell>
          <cell r="H1004" t="str">
            <v>ANALYZER,SPECTRUM</v>
          </cell>
          <cell r="I1004" t="str">
            <v>R&amp;S</v>
          </cell>
          <cell r="J1004" t="str">
            <v>FSH6-N</v>
          </cell>
          <cell r="K1004" t="str">
            <v>N</v>
          </cell>
          <cell r="L1004"/>
          <cell r="M1004"/>
        </row>
        <row r="1005">
          <cell r="B1005" t="str">
            <v>A7002</v>
          </cell>
          <cell r="C1005" t="str">
            <v>A70027GB</v>
          </cell>
          <cell r="D1005">
            <v>0</v>
          </cell>
          <cell r="E1005">
            <v>21710</v>
          </cell>
          <cell r="F1005" t="str">
            <v>ELECTRONICS / COMMUNICATIONS MAINTENANCE SHOP</v>
          </cell>
          <cell r="G1005" t="str">
            <v>A</v>
          </cell>
          <cell r="H1005" t="str">
            <v>ANALYZER,SPECTRUM</v>
          </cell>
          <cell r="I1005" t="str">
            <v>KEYSIGHT</v>
          </cell>
          <cell r="J1005" t="str">
            <v>N9342CN</v>
          </cell>
          <cell r="K1005" t="str">
            <v>N</v>
          </cell>
          <cell r="L1005"/>
          <cell r="M1005"/>
        </row>
        <row r="1006">
          <cell r="B1006" t="str">
            <v>A7003</v>
          </cell>
          <cell r="C1006" t="str">
            <v>A70037G</v>
          </cell>
          <cell r="D1006">
            <v>0</v>
          </cell>
          <cell r="E1006">
            <v>21710</v>
          </cell>
          <cell r="F1006" t="str">
            <v>ELECTRONICS / COMMUNICATIONS MAINTENANCE SHOP</v>
          </cell>
          <cell r="G1006" t="str">
            <v>A</v>
          </cell>
          <cell r="H1006" t="str">
            <v>IP TEST SET</v>
          </cell>
          <cell r="I1006" t="str">
            <v>JDS</v>
          </cell>
          <cell r="J1006" t="str">
            <v>HST-3000-NV-P1</v>
          </cell>
          <cell r="K1006" t="str">
            <v>N</v>
          </cell>
          <cell r="L1006"/>
          <cell r="M1006"/>
        </row>
        <row r="1007">
          <cell r="B1007" t="str">
            <v>A7003</v>
          </cell>
          <cell r="C1007" t="str">
            <v>A70037GA</v>
          </cell>
          <cell r="D1007">
            <v>0</v>
          </cell>
          <cell r="E1007">
            <v>21710</v>
          </cell>
          <cell r="F1007" t="str">
            <v>ELECTRONICS / COMMUNICATIONS MAINTENANCE SHOP</v>
          </cell>
          <cell r="G1007" t="str">
            <v>A</v>
          </cell>
          <cell r="H1007" t="str">
            <v>IP TEST SET</v>
          </cell>
          <cell r="I1007" t="str">
            <v>JDS</v>
          </cell>
          <cell r="J1007" t="str">
            <v>HST-3000-NV-P1</v>
          </cell>
          <cell r="K1007" t="str">
            <v>N</v>
          </cell>
          <cell r="L1007"/>
          <cell r="M1007"/>
        </row>
        <row r="1008">
          <cell r="B1008" t="str">
            <v>A7004</v>
          </cell>
          <cell r="C1008" t="str">
            <v>A70047G</v>
          </cell>
          <cell r="D1008">
            <v>0</v>
          </cell>
          <cell r="E1008">
            <v>21710</v>
          </cell>
          <cell r="F1008" t="str">
            <v>ELECTRONICS / COMMUNICATIONS MAINTENANCE SHOP</v>
          </cell>
          <cell r="G1008" t="str">
            <v>A</v>
          </cell>
          <cell r="H1008" t="str">
            <v>MICROSCOPE,OPTICAL</v>
          </cell>
          <cell r="I1008" t="str">
            <v>JDSU</v>
          </cell>
          <cell r="J1008" t="str">
            <v>FBP-NAVY-1</v>
          </cell>
          <cell r="K1008" t="str">
            <v>N</v>
          </cell>
          <cell r="L1008"/>
          <cell r="M1008"/>
        </row>
        <row r="1009">
          <cell r="B1009" t="str">
            <v>A7004</v>
          </cell>
          <cell r="C1009" t="str">
            <v>A70047G</v>
          </cell>
          <cell r="D1009">
            <v>0</v>
          </cell>
          <cell r="E1009">
            <v>21710</v>
          </cell>
          <cell r="F1009" t="str">
            <v>ELECTRONICS / COMMUNICATIONS MAINTENANCE SHOP</v>
          </cell>
          <cell r="G1009" t="str">
            <v>A</v>
          </cell>
          <cell r="H1009" t="str">
            <v>MICROSCOPE,OPTICAL</v>
          </cell>
          <cell r="I1009" t="str">
            <v>FLUKE NTWRKS</v>
          </cell>
          <cell r="J1009" t="str">
            <v>FT600/AN</v>
          </cell>
          <cell r="K1009" t="str">
            <v>N</v>
          </cell>
          <cell r="L1009"/>
          <cell r="M1009"/>
        </row>
        <row r="1010">
          <cell r="B1010" t="str">
            <v>A7004</v>
          </cell>
          <cell r="C1010" t="str">
            <v>A70047GA</v>
          </cell>
          <cell r="D1010">
            <v>0</v>
          </cell>
          <cell r="E1010">
            <v>21710</v>
          </cell>
          <cell r="F1010" t="str">
            <v>ELECTRONICS / COMMUNICATIONS MAINTENANCE SHOP</v>
          </cell>
          <cell r="G1010" t="str">
            <v>A</v>
          </cell>
          <cell r="H1010" t="str">
            <v>MICROSCOPE,OPTICAL</v>
          </cell>
          <cell r="I1010" t="str">
            <v>FLUKE NTWRKS</v>
          </cell>
          <cell r="J1010" t="str">
            <v>FT600/AN</v>
          </cell>
          <cell r="K1010" t="str">
            <v>N</v>
          </cell>
          <cell r="L1010"/>
          <cell r="M1010"/>
        </row>
        <row r="1011">
          <cell r="B1011" t="str">
            <v>A7005</v>
          </cell>
          <cell r="C1011" t="str">
            <v>A70057G</v>
          </cell>
          <cell r="D1011">
            <v>0</v>
          </cell>
          <cell r="E1011">
            <v>21710</v>
          </cell>
          <cell r="F1011" t="str">
            <v>ELECTRONICS / COMMUNICATIONS MAINTENANCE SHOP</v>
          </cell>
          <cell r="G1011" t="str">
            <v>A</v>
          </cell>
          <cell r="H1011" t="str">
            <v>ANLYZER, SPECTRUM</v>
          </cell>
          <cell r="I1011" t="str">
            <v>HP</v>
          </cell>
          <cell r="J1011" t="str">
            <v>HP8562A/E51</v>
          </cell>
          <cell r="K1011" t="str">
            <v>N</v>
          </cell>
          <cell r="L1011"/>
          <cell r="M1011"/>
        </row>
        <row r="1012">
          <cell r="B1012" t="str">
            <v>A7005</v>
          </cell>
          <cell r="C1012" t="str">
            <v>A70057G</v>
          </cell>
          <cell r="D1012">
            <v>0</v>
          </cell>
          <cell r="E1012">
            <v>21710</v>
          </cell>
          <cell r="F1012" t="str">
            <v>ELECTRONICS / COMMUNICATIONS MAINTENANCE SHOP</v>
          </cell>
          <cell r="G1012" t="str">
            <v>A</v>
          </cell>
          <cell r="H1012" t="str">
            <v>ANALYZER,SPECTRUM</v>
          </cell>
          <cell r="I1012" t="str">
            <v>ROHDE&amp;SCHWAR</v>
          </cell>
          <cell r="J1012" t="str">
            <v>FSV40-N</v>
          </cell>
          <cell r="K1012" t="str">
            <v>N</v>
          </cell>
          <cell r="L1012"/>
          <cell r="M1012"/>
        </row>
        <row r="1013">
          <cell r="B1013" t="str">
            <v>A7005</v>
          </cell>
          <cell r="C1013" t="str">
            <v>A70057G</v>
          </cell>
          <cell r="D1013">
            <v>0</v>
          </cell>
          <cell r="E1013">
            <v>21710</v>
          </cell>
          <cell r="F1013" t="str">
            <v>ELECTRONICS / COMMUNICATIONS MAINTENANCE SHOP</v>
          </cell>
          <cell r="G1013" t="str">
            <v>A</v>
          </cell>
          <cell r="H1013" t="str">
            <v>ANALYZER,SPECTRUM</v>
          </cell>
          <cell r="I1013" t="str">
            <v>KEYSIGHT</v>
          </cell>
          <cell r="J1013" t="str">
            <v>N9010N</v>
          </cell>
          <cell r="K1013" t="str">
            <v>N</v>
          </cell>
          <cell r="L1013"/>
          <cell r="M1013"/>
        </row>
        <row r="1014">
          <cell r="B1014" t="str">
            <v>A7005</v>
          </cell>
          <cell r="C1014" t="str">
            <v>A70057G</v>
          </cell>
          <cell r="D1014">
            <v>0</v>
          </cell>
          <cell r="E1014">
            <v>21710</v>
          </cell>
          <cell r="F1014" t="str">
            <v>ELECTRONICS / COMMUNICATIONS MAINTENANCE SHOP</v>
          </cell>
          <cell r="G1014" t="str">
            <v>A</v>
          </cell>
          <cell r="H1014" t="str">
            <v>ANALYZER,SPECTRUM</v>
          </cell>
          <cell r="I1014" t="str">
            <v>HP</v>
          </cell>
          <cell r="J1014" t="str">
            <v>HP8562A/H03</v>
          </cell>
          <cell r="K1014" t="str">
            <v>N</v>
          </cell>
          <cell r="L1014"/>
          <cell r="M1014"/>
        </row>
        <row r="1015">
          <cell r="B1015" t="str">
            <v>A7005</v>
          </cell>
          <cell r="C1015" t="str">
            <v>A70057G</v>
          </cell>
          <cell r="D1015">
            <v>0</v>
          </cell>
          <cell r="E1015">
            <v>21710</v>
          </cell>
          <cell r="F1015" t="str">
            <v>ELECTRONICS / COMMUNICATIONS MAINTENANCE SHOP</v>
          </cell>
          <cell r="G1015" t="str">
            <v>A</v>
          </cell>
          <cell r="H1015" t="str">
            <v>ANALYZER,SPECTRUM</v>
          </cell>
          <cell r="I1015" t="str">
            <v>N/A</v>
          </cell>
          <cell r="J1015" t="str">
            <v>E4407S-E57</v>
          </cell>
          <cell r="K1015" t="str">
            <v>N</v>
          </cell>
          <cell r="L1015"/>
          <cell r="M1015"/>
        </row>
        <row r="1016">
          <cell r="B1016" t="str">
            <v>A7005</v>
          </cell>
          <cell r="C1016" t="str">
            <v>A70057G</v>
          </cell>
          <cell r="D1016">
            <v>0</v>
          </cell>
          <cell r="E1016">
            <v>21710</v>
          </cell>
          <cell r="F1016" t="str">
            <v>ELECTRONICS / COMMUNICATIONS MAINTENANCE SHOP</v>
          </cell>
          <cell r="G1016" t="str">
            <v>A</v>
          </cell>
          <cell r="H1016" t="str">
            <v>ANALYZER,SPECTRUM</v>
          </cell>
          <cell r="I1016" t="str">
            <v>ROHDE&amp;SCHWAR</v>
          </cell>
          <cell r="J1016" t="str">
            <v>FSP-38</v>
          </cell>
          <cell r="K1016" t="str">
            <v>N</v>
          </cell>
          <cell r="L1016"/>
          <cell r="M1016"/>
        </row>
        <row r="1017">
          <cell r="B1017" t="str">
            <v>A7009</v>
          </cell>
          <cell r="C1017" t="str">
            <v>A70097G</v>
          </cell>
          <cell r="D1017">
            <v>0</v>
          </cell>
          <cell r="E1017">
            <v>21710</v>
          </cell>
          <cell r="F1017" t="str">
            <v>ELECTRONICS / COMMUNICATIONS MAINTENANCE SHOP</v>
          </cell>
          <cell r="G1017" t="str">
            <v>A</v>
          </cell>
          <cell r="H1017" t="str">
            <v>ANALYZER,SPECTRUM</v>
          </cell>
          <cell r="I1017" t="str">
            <v>AGILENT</v>
          </cell>
          <cell r="J1017" t="str">
            <v>N9342CNTG</v>
          </cell>
          <cell r="K1017" t="str">
            <v>N</v>
          </cell>
          <cell r="L1017"/>
          <cell r="M1017"/>
        </row>
        <row r="1018">
          <cell r="B1018" t="str">
            <v>A7009</v>
          </cell>
          <cell r="C1018" t="str">
            <v>A70097G</v>
          </cell>
          <cell r="D1018">
            <v>0</v>
          </cell>
          <cell r="E1018">
            <v>21710</v>
          </cell>
          <cell r="F1018" t="str">
            <v>ELECTRONICS / COMMUNICATIONS MAINTENANCE SHOP</v>
          </cell>
          <cell r="G1018" t="str">
            <v>A</v>
          </cell>
          <cell r="H1018" t="str">
            <v>ANALYZER,SPECTRUM</v>
          </cell>
          <cell r="I1018" t="str">
            <v>R&amp;S</v>
          </cell>
          <cell r="J1018" t="str">
            <v>FSH6-NTG(CREW)</v>
          </cell>
          <cell r="K1018" t="str">
            <v>N</v>
          </cell>
          <cell r="L1018"/>
          <cell r="M1018"/>
        </row>
        <row r="1019">
          <cell r="B1019" t="str">
            <v>A7010</v>
          </cell>
          <cell r="C1019" t="str">
            <v>A70107G</v>
          </cell>
          <cell r="D1019">
            <v>0</v>
          </cell>
          <cell r="E1019">
            <v>21710</v>
          </cell>
          <cell r="F1019" t="str">
            <v>ELECTRONICS / COMMUNICATIONS MAINTENANCE SHOP</v>
          </cell>
          <cell r="G1019" t="str">
            <v>A</v>
          </cell>
          <cell r="H1019" t="str">
            <v>LOGIC ANALYZER SYST</v>
          </cell>
          <cell r="I1019" t="str">
            <v>TERTRONIX</v>
          </cell>
          <cell r="J1019" t="str">
            <v>AN/PSQ5</v>
          </cell>
          <cell r="K1019" t="str">
            <v>N</v>
          </cell>
          <cell r="L1019"/>
          <cell r="M1019"/>
        </row>
        <row r="1020">
          <cell r="B1020" t="str">
            <v>A7010</v>
          </cell>
          <cell r="C1020" t="str">
            <v>A70107G</v>
          </cell>
          <cell r="D1020">
            <v>0</v>
          </cell>
          <cell r="E1020">
            <v>21710</v>
          </cell>
          <cell r="F1020" t="str">
            <v>ELECTRONICS / COMMUNICATIONS MAINTENANCE SHOP</v>
          </cell>
          <cell r="G1020" t="str">
            <v>A</v>
          </cell>
          <cell r="H1020" t="str">
            <v>ANALYZER,DIGITAL DA</v>
          </cell>
          <cell r="I1020" t="str">
            <v>1LQK8</v>
          </cell>
          <cell r="J1020" t="str">
            <v>1672G-EO1-AXT</v>
          </cell>
          <cell r="K1020" t="str">
            <v>N</v>
          </cell>
          <cell r="L1020"/>
          <cell r="M1020"/>
        </row>
        <row r="1021">
          <cell r="B1021" t="str">
            <v>A7011</v>
          </cell>
          <cell r="C1021" t="str">
            <v>A70117G</v>
          </cell>
          <cell r="D1021">
            <v>0</v>
          </cell>
          <cell r="E1021">
            <v>21710</v>
          </cell>
          <cell r="F1021" t="str">
            <v>ELECTRONICS / COMMUNICATIONS MAINTENANCE SHOP</v>
          </cell>
          <cell r="G1021" t="str">
            <v>A</v>
          </cell>
          <cell r="H1021" t="str">
            <v>TEST SET,ELECTRICAL</v>
          </cell>
          <cell r="I1021" t="str">
            <v>TRIMBLE</v>
          </cell>
          <cell r="J1021" t="str">
            <v>AN/GTM-3B</v>
          </cell>
          <cell r="K1021" t="str">
            <v>N</v>
          </cell>
          <cell r="L1021"/>
          <cell r="M1021"/>
        </row>
        <row r="1022">
          <cell r="B1022" t="str">
            <v>A7021</v>
          </cell>
          <cell r="C1022" t="str">
            <v>A70217G</v>
          </cell>
          <cell r="D1022">
            <v>0</v>
          </cell>
          <cell r="E1022">
            <v>21710</v>
          </cell>
          <cell r="F1022" t="str">
            <v>ELECTRONICS / COMMUNICATIONS MAINTENANCE SHOP</v>
          </cell>
          <cell r="G1022" t="str">
            <v>A</v>
          </cell>
          <cell r="H1022" t="str">
            <v>COUNTER,ELECTRONIC,</v>
          </cell>
          <cell r="I1022" t="str">
            <v>R &amp; S</v>
          </cell>
          <cell r="J1022" t="str">
            <v>PM 6690/AN</v>
          </cell>
          <cell r="K1022" t="str">
            <v>N</v>
          </cell>
          <cell r="L1022"/>
          <cell r="M1022"/>
        </row>
        <row r="1023">
          <cell r="B1023" t="str">
            <v>A7021</v>
          </cell>
          <cell r="C1023" t="str">
            <v>A70217G</v>
          </cell>
          <cell r="D1023">
            <v>0</v>
          </cell>
          <cell r="E1023">
            <v>21710</v>
          </cell>
          <cell r="F1023" t="str">
            <v>ELECTRONICS / COMMUNICATIONS MAINTENANCE SHOP</v>
          </cell>
          <cell r="G1023" t="str">
            <v>A</v>
          </cell>
          <cell r="H1023" t="str">
            <v>COUNTER,ELECTRONIC,</v>
          </cell>
          <cell r="I1023" t="str">
            <v>AGILENT</v>
          </cell>
          <cell r="J1023" t="str">
            <v>53220AN</v>
          </cell>
          <cell r="K1023" t="str">
            <v>N</v>
          </cell>
          <cell r="L1023"/>
          <cell r="M1023"/>
        </row>
        <row r="1024">
          <cell r="B1024" t="str">
            <v>A7021</v>
          </cell>
          <cell r="C1024" t="str">
            <v>A70217G</v>
          </cell>
          <cell r="D1024">
            <v>0</v>
          </cell>
          <cell r="E1024">
            <v>21710</v>
          </cell>
          <cell r="F1024" t="str">
            <v>ELECTRONICS / COMMUNICATIONS MAINTENANCE SHOP</v>
          </cell>
          <cell r="G1024" t="str">
            <v>A</v>
          </cell>
          <cell r="H1024" t="str">
            <v>COUNTER,ELECTRONIC,</v>
          </cell>
          <cell r="I1024" t="str">
            <v>RACAL DANA</v>
          </cell>
          <cell r="J1024" t="str">
            <v>AN/USM459A</v>
          </cell>
          <cell r="K1024" t="str">
            <v>N</v>
          </cell>
          <cell r="L1024"/>
          <cell r="M1024"/>
        </row>
        <row r="1025">
          <cell r="B1025" t="str">
            <v>A7021</v>
          </cell>
          <cell r="C1025" t="str">
            <v>A70217G</v>
          </cell>
          <cell r="D1025">
            <v>0</v>
          </cell>
          <cell r="E1025">
            <v>21710</v>
          </cell>
          <cell r="F1025" t="str">
            <v>ELECTRONICS / COMMUNICATIONS MAINTENANCE SHOP</v>
          </cell>
          <cell r="G1025" t="str">
            <v>A</v>
          </cell>
          <cell r="H1025" t="str">
            <v>COUNTER,ELECTRONIC,</v>
          </cell>
          <cell r="I1025" t="str">
            <v>N/A</v>
          </cell>
          <cell r="J1025" t="str">
            <v>53131A</v>
          </cell>
          <cell r="K1025" t="str">
            <v>N</v>
          </cell>
          <cell r="L1025"/>
          <cell r="M1025"/>
        </row>
        <row r="1026">
          <cell r="B1026" t="str">
            <v>A7025</v>
          </cell>
          <cell r="C1026" t="str">
            <v>A70257G</v>
          </cell>
          <cell r="D1026">
            <v>0</v>
          </cell>
          <cell r="E1026">
            <v>21710</v>
          </cell>
          <cell r="F1026" t="str">
            <v>ELECTRONICS / COMMUNICATIONS MAINTENANCE SHOP</v>
          </cell>
          <cell r="G1026" t="str">
            <v>A</v>
          </cell>
          <cell r="H1026" t="str">
            <v>COUNTER,FREQUENCY</v>
          </cell>
          <cell r="I1026" t="str">
            <v>XL MICROWAVE</v>
          </cell>
          <cell r="J1026" t="str">
            <v>31801</v>
          </cell>
          <cell r="K1026" t="str">
            <v>N</v>
          </cell>
          <cell r="L1026"/>
          <cell r="M1026"/>
        </row>
        <row r="1027">
          <cell r="B1027" t="str">
            <v>A7025</v>
          </cell>
          <cell r="C1027" t="str">
            <v>A70257G</v>
          </cell>
          <cell r="D1027">
            <v>0</v>
          </cell>
          <cell r="E1027">
            <v>21710</v>
          </cell>
          <cell r="F1027" t="str">
            <v>ELECTRONICS / COMMUNICATIONS MAINTENANCE SHOP</v>
          </cell>
          <cell r="G1027" t="str">
            <v>A</v>
          </cell>
          <cell r="H1027" t="str">
            <v>COUNTER,ELECTRONIC,</v>
          </cell>
          <cell r="I1027" t="str">
            <v>AGILENT TECH</v>
          </cell>
          <cell r="J1027" t="str">
            <v>320A-01-SP02</v>
          </cell>
          <cell r="K1027" t="str">
            <v>N</v>
          </cell>
          <cell r="L1027"/>
          <cell r="M1027"/>
        </row>
        <row r="1028">
          <cell r="B1028" t="str">
            <v>A7025</v>
          </cell>
          <cell r="C1028" t="str">
            <v>A70257G</v>
          </cell>
          <cell r="D1028">
            <v>0</v>
          </cell>
          <cell r="E1028">
            <v>21710</v>
          </cell>
          <cell r="F1028" t="str">
            <v>ELECTRONICS / COMMUNICATIONS MAINTENANCE SHOP</v>
          </cell>
          <cell r="G1028" t="str">
            <v>A</v>
          </cell>
          <cell r="H1028" t="str">
            <v>COUNTER,ELECTRONIC,</v>
          </cell>
          <cell r="I1028" t="str">
            <v>AGILENT TECH</v>
          </cell>
          <cell r="J1028" t="str">
            <v>53150A</v>
          </cell>
          <cell r="K1028" t="str">
            <v>N</v>
          </cell>
          <cell r="L1028"/>
          <cell r="M1028"/>
        </row>
        <row r="1029">
          <cell r="B1029" t="str">
            <v>A7025</v>
          </cell>
          <cell r="C1029" t="str">
            <v>A70257G</v>
          </cell>
          <cell r="D1029">
            <v>0</v>
          </cell>
          <cell r="E1029">
            <v>21710</v>
          </cell>
          <cell r="F1029" t="str">
            <v>ELECTRONICS / COMMUNICATIONS MAINTENANCE SHOP</v>
          </cell>
          <cell r="G1029" t="str">
            <v>A</v>
          </cell>
          <cell r="H1029" t="str">
            <v>COUNTER,ELECTRONIC,</v>
          </cell>
          <cell r="I1029" t="str">
            <v>HEWLETT PACK</v>
          </cell>
          <cell r="J1029" t="str">
            <v>5350B</v>
          </cell>
          <cell r="K1029" t="str">
            <v>N</v>
          </cell>
          <cell r="L1029"/>
          <cell r="M1029"/>
        </row>
        <row r="1030">
          <cell r="B1030" t="str">
            <v>A7030</v>
          </cell>
          <cell r="C1030" t="str">
            <v>A70307G</v>
          </cell>
          <cell r="D1030">
            <v>0</v>
          </cell>
          <cell r="E1030">
            <v>21710</v>
          </cell>
          <cell r="F1030" t="str">
            <v>ELECTRONICS / COMMUNICATIONS MAINTENANCE SHOP</v>
          </cell>
          <cell r="G1030" t="str">
            <v>A</v>
          </cell>
          <cell r="H1030" t="str">
            <v>TEST SET,RADAR</v>
          </cell>
          <cell r="I1030" t="str">
            <v>AEROFLEX</v>
          </cell>
          <cell r="J1030" t="str">
            <v>TS-4530()/UPM</v>
          </cell>
          <cell r="K1030" t="str">
            <v>N</v>
          </cell>
          <cell r="L1030"/>
          <cell r="M1030"/>
        </row>
        <row r="1031">
          <cell r="B1031" t="str">
            <v>A7030</v>
          </cell>
          <cell r="C1031" t="str">
            <v>A70307GA</v>
          </cell>
          <cell r="D1031">
            <v>0</v>
          </cell>
          <cell r="E1031">
            <v>21710</v>
          </cell>
          <cell r="F1031" t="str">
            <v>ELECTRONICS / COMMUNICATIONS MAINTENANCE SHOP</v>
          </cell>
          <cell r="G1031" t="str">
            <v>A</v>
          </cell>
          <cell r="H1031" t="str">
            <v>TEST SET,RADAR</v>
          </cell>
          <cell r="I1031" t="str">
            <v>AEROFLEX</v>
          </cell>
          <cell r="J1031" t="str">
            <v>TS-4530()/UPM</v>
          </cell>
          <cell r="K1031" t="str">
            <v>N</v>
          </cell>
          <cell r="L1031"/>
          <cell r="M1031"/>
        </row>
        <row r="1032">
          <cell r="B1032" t="str">
            <v>A7035</v>
          </cell>
          <cell r="C1032" t="str">
            <v>A70357G</v>
          </cell>
          <cell r="D1032">
            <v>0</v>
          </cell>
          <cell r="E1032">
            <v>21710</v>
          </cell>
          <cell r="F1032" t="str">
            <v>ELECTRONICS / COMMUNICATIONS MAINTENANCE SHOP</v>
          </cell>
          <cell r="G1032" t="str">
            <v>A</v>
          </cell>
          <cell r="H1032" t="str">
            <v>CALIBRATOR,FREQUENC</v>
          </cell>
          <cell r="I1032" t="str">
            <v>N/A</v>
          </cell>
          <cell r="J1032" t="str">
            <v>585B</v>
          </cell>
          <cell r="K1032" t="str">
            <v>N</v>
          </cell>
          <cell r="L1032"/>
          <cell r="M1032"/>
        </row>
        <row r="1033">
          <cell r="B1033" t="str">
            <v>A7035</v>
          </cell>
          <cell r="C1033" t="str">
            <v>A70357G</v>
          </cell>
          <cell r="D1033">
            <v>0</v>
          </cell>
          <cell r="E1033">
            <v>21710</v>
          </cell>
          <cell r="F1033" t="str">
            <v>ELECTRONICS / COMMUNICATIONS MAINTENANCE SHOP</v>
          </cell>
          <cell r="G1033" t="str">
            <v>A</v>
          </cell>
          <cell r="H1033" t="str">
            <v>COUNTER,MICROWAVE P</v>
          </cell>
          <cell r="I1033" t="str">
            <v>N/A</v>
          </cell>
          <cell r="J1033" t="str">
            <v>585C-5809</v>
          </cell>
          <cell r="K1033" t="str">
            <v>N</v>
          </cell>
          <cell r="L1033"/>
          <cell r="M1033"/>
        </row>
        <row r="1034">
          <cell r="B1034" t="str">
            <v>A7035</v>
          </cell>
          <cell r="C1034" t="str">
            <v>A70357G</v>
          </cell>
          <cell r="D1034">
            <v>0</v>
          </cell>
          <cell r="E1034">
            <v>21710</v>
          </cell>
          <cell r="F1034" t="str">
            <v>ELECTRONICS / COMMUNICATIONS MAINTENANCE SHOP</v>
          </cell>
          <cell r="G1034" t="str">
            <v>A</v>
          </cell>
          <cell r="H1034" t="str">
            <v>CONVERTER,FREQUENCY</v>
          </cell>
          <cell r="I1034" t="str">
            <v>EIP</v>
          </cell>
          <cell r="J1034" t="str">
            <v>585/5801,02,YO</v>
          </cell>
          <cell r="K1034" t="str">
            <v>N</v>
          </cell>
          <cell r="L1034"/>
          <cell r="M1034"/>
        </row>
        <row r="1035">
          <cell r="B1035" t="str">
            <v>A7036</v>
          </cell>
          <cell r="C1035" t="str">
            <v>A70367G</v>
          </cell>
          <cell r="D1035">
            <v>0</v>
          </cell>
          <cell r="E1035">
            <v>21710</v>
          </cell>
          <cell r="F1035" t="str">
            <v>ELECTRONICS / COMMUNICATIONS MAINTENANCE SHOP</v>
          </cell>
          <cell r="G1035" t="str">
            <v>A</v>
          </cell>
          <cell r="H1035" t="str">
            <v>GENERATOR,FUNCTION,</v>
          </cell>
          <cell r="I1035" t="str">
            <v>AGILENT</v>
          </cell>
          <cell r="J1035" t="str">
            <v>33220A-H01</v>
          </cell>
          <cell r="K1035" t="str">
            <v>N</v>
          </cell>
          <cell r="L1035"/>
          <cell r="M1035"/>
        </row>
        <row r="1036">
          <cell r="B1036" t="str">
            <v>A7036</v>
          </cell>
          <cell r="C1036" t="str">
            <v>A70367G</v>
          </cell>
          <cell r="D1036">
            <v>0</v>
          </cell>
          <cell r="E1036">
            <v>21710</v>
          </cell>
          <cell r="F1036" t="str">
            <v>ELECTRONICS / COMMUNICATIONS MAINTENANCE SHOP</v>
          </cell>
          <cell r="G1036" t="str">
            <v>A</v>
          </cell>
          <cell r="H1036" t="str">
            <v>GENERATOR, FUNCTION, ELEC TEST</v>
          </cell>
          <cell r="I1036" t="str">
            <v>N/A</v>
          </cell>
          <cell r="J1036" t="str">
            <v>188-S-1257</v>
          </cell>
          <cell r="K1036" t="str">
            <v>N</v>
          </cell>
          <cell r="L1036"/>
          <cell r="M1036"/>
        </row>
        <row r="1037">
          <cell r="B1037" t="str">
            <v>A7036</v>
          </cell>
          <cell r="C1037" t="str">
            <v>A70367G</v>
          </cell>
          <cell r="D1037">
            <v>0</v>
          </cell>
          <cell r="E1037">
            <v>21710</v>
          </cell>
          <cell r="F1037" t="str">
            <v>ELECTRONICS / COMMUNICATIONS MAINTENANCE SHOP</v>
          </cell>
          <cell r="G1037" t="str">
            <v>A</v>
          </cell>
          <cell r="H1037" t="str">
            <v>GENERATOR,FUNCTION,</v>
          </cell>
          <cell r="I1037" t="str">
            <v>HEWLETT PACK</v>
          </cell>
          <cell r="J1037" t="str">
            <v>33120A</v>
          </cell>
          <cell r="K1037" t="str">
            <v>N</v>
          </cell>
          <cell r="L1037"/>
          <cell r="M1037"/>
        </row>
        <row r="1038">
          <cell r="B1038" t="str">
            <v>A7036</v>
          </cell>
          <cell r="C1038" t="str">
            <v>A70367G</v>
          </cell>
          <cell r="D1038">
            <v>0</v>
          </cell>
          <cell r="E1038">
            <v>21710</v>
          </cell>
          <cell r="F1038" t="str">
            <v>ELECTRONICS / COMMUNICATIONS MAINTENANCE SHOP</v>
          </cell>
          <cell r="G1038" t="str">
            <v>A</v>
          </cell>
          <cell r="H1038"/>
          <cell r="I1038" t="str">
            <v>AGILENT</v>
          </cell>
          <cell r="J1038" t="str">
            <v>33521AN</v>
          </cell>
          <cell r="K1038" t="str">
            <v>N</v>
          </cell>
          <cell r="L1038"/>
          <cell r="M1038"/>
        </row>
        <row r="1039">
          <cell r="B1039" t="str">
            <v>A7038</v>
          </cell>
          <cell r="C1039" t="str">
            <v>A70387G</v>
          </cell>
          <cell r="D1039">
            <v>0</v>
          </cell>
          <cell r="E1039">
            <v>21710</v>
          </cell>
          <cell r="F1039" t="str">
            <v>ELECTRONICS / COMMUNICATIONS MAINTENANCE SHOP</v>
          </cell>
          <cell r="G1039" t="str">
            <v>A</v>
          </cell>
          <cell r="H1039" t="str">
            <v>GENERATOR,PULSE-SWE</v>
          </cell>
          <cell r="I1039" t="str">
            <v>HEWLETT PACK</v>
          </cell>
          <cell r="J1039" t="str">
            <v>FLUKE 81N</v>
          </cell>
          <cell r="K1039" t="str">
            <v>N</v>
          </cell>
          <cell r="L1039" t="str">
            <v>FR</v>
          </cell>
          <cell r="M1039" t="str">
            <v>C</v>
          </cell>
        </row>
        <row r="1040">
          <cell r="B1040" t="str">
            <v>A7038</v>
          </cell>
          <cell r="C1040" t="str">
            <v>A70387G</v>
          </cell>
          <cell r="D1040">
            <v>0</v>
          </cell>
          <cell r="E1040">
            <v>21710</v>
          </cell>
          <cell r="F1040" t="str">
            <v>ELECTRONICS / COMMUNICATIONS MAINTENANCE SHOP</v>
          </cell>
          <cell r="G1040" t="str">
            <v>A</v>
          </cell>
          <cell r="H1040" t="str">
            <v>GENERATOR, FUNCTION PROGRAMMABLE</v>
          </cell>
          <cell r="I1040" t="str">
            <v>HEWLETT PACK</v>
          </cell>
          <cell r="J1040" t="str">
            <v>TPG-31</v>
          </cell>
          <cell r="K1040"/>
          <cell r="L1040" t="str">
            <v>FR</v>
          </cell>
          <cell r="M1040" t="str">
            <v>C</v>
          </cell>
        </row>
        <row r="1041">
          <cell r="B1041" t="str">
            <v>A7040</v>
          </cell>
          <cell r="C1041" t="str">
            <v>A70407G</v>
          </cell>
          <cell r="D1041">
            <v>0</v>
          </cell>
          <cell r="E1041">
            <v>21710</v>
          </cell>
          <cell r="F1041" t="str">
            <v>ELECTRONICS / COMMUNICATIONS MAINTENANCE SHOP</v>
          </cell>
          <cell r="G1041" t="str">
            <v>A</v>
          </cell>
          <cell r="H1041" t="str">
            <v>GENERATOR, SIGNAL</v>
          </cell>
          <cell r="I1041"/>
          <cell r="J1041" t="str">
            <v>600/6-12</v>
          </cell>
          <cell r="K1041"/>
          <cell r="L1041"/>
          <cell r="M1041"/>
        </row>
        <row r="1042">
          <cell r="B1042" t="str">
            <v>A7040</v>
          </cell>
          <cell r="C1042" t="str">
            <v>A70407G</v>
          </cell>
          <cell r="D1042">
            <v>0</v>
          </cell>
          <cell r="E1042">
            <v>21710</v>
          </cell>
          <cell r="F1042" t="str">
            <v>ELECTRONICS / COMMUNICATIONS MAINTENANCE SHOP</v>
          </cell>
          <cell r="G1042" t="str">
            <v>A</v>
          </cell>
          <cell r="H1042" t="str">
            <v>ADAPTER,TEST</v>
          </cell>
          <cell r="I1042" t="str">
            <v>N/A</v>
          </cell>
          <cell r="J1042" t="str">
            <v>RPM-007N</v>
          </cell>
          <cell r="K1042" t="str">
            <v>N</v>
          </cell>
          <cell r="L1042"/>
          <cell r="M1042"/>
        </row>
        <row r="1043">
          <cell r="B1043" t="str">
            <v>A7046</v>
          </cell>
          <cell r="C1043" t="str">
            <v>A70467G</v>
          </cell>
          <cell r="D1043">
            <v>0</v>
          </cell>
          <cell r="E1043">
            <v>21710</v>
          </cell>
          <cell r="F1043" t="str">
            <v>ELECTRONICS / COMMUNICATIONS MAINTENANCE SHOP</v>
          </cell>
          <cell r="G1043" t="str">
            <v>A</v>
          </cell>
          <cell r="H1043" t="str">
            <v>GENERATOR,SWEEP</v>
          </cell>
          <cell r="I1043" t="str">
            <v>N/A</v>
          </cell>
          <cell r="J1043" t="str">
            <v>68639A/NV</v>
          </cell>
          <cell r="K1043" t="str">
            <v>N</v>
          </cell>
          <cell r="L1043" t="str">
            <v>F7</v>
          </cell>
          <cell r="M1043" t="str">
            <v>C</v>
          </cell>
        </row>
        <row r="1044">
          <cell r="B1044" t="str">
            <v>A7046</v>
          </cell>
          <cell r="C1044" t="str">
            <v>A70467G</v>
          </cell>
          <cell r="D1044">
            <v>0</v>
          </cell>
          <cell r="E1044">
            <v>21710</v>
          </cell>
          <cell r="F1044" t="str">
            <v>ELECTRONICS / COMMUNICATIONS MAINTENANCE SHOP</v>
          </cell>
          <cell r="G1044" t="str">
            <v>A</v>
          </cell>
          <cell r="H1044" t="str">
            <v>GENERATOR,SWEEP</v>
          </cell>
          <cell r="I1044" t="str">
            <v>N/A</v>
          </cell>
          <cell r="J1044" t="str">
            <v>E8257N</v>
          </cell>
          <cell r="K1044" t="str">
            <v>N</v>
          </cell>
          <cell r="L1044" t="str">
            <v>F7</v>
          </cell>
          <cell r="M1044" t="str">
            <v>C</v>
          </cell>
        </row>
        <row r="1045">
          <cell r="B1045" t="str">
            <v>A7046</v>
          </cell>
          <cell r="C1045" t="str">
            <v>A70467G</v>
          </cell>
          <cell r="D1045">
            <v>0</v>
          </cell>
          <cell r="E1045">
            <v>21710</v>
          </cell>
          <cell r="F1045" t="str">
            <v>ELECTRONICS / COMMUNICATIONS MAINTENANCE SHOP</v>
          </cell>
          <cell r="G1045" t="str">
            <v>A</v>
          </cell>
          <cell r="H1045" t="str">
            <v>GENERATOR,SWEEP</v>
          </cell>
          <cell r="I1045" t="str">
            <v>N/A</v>
          </cell>
          <cell r="J1045" t="str">
            <v>68369NV</v>
          </cell>
          <cell r="K1045" t="str">
            <v>N</v>
          </cell>
          <cell r="L1045" t="str">
            <v>F7</v>
          </cell>
          <cell r="M1045" t="str">
            <v>C</v>
          </cell>
        </row>
        <row r="1046">
          <cell r="B1046" t="str">
            <v>A7046</v>
          </cell>
          <cell r="C1046" t="str">
            <v>A70467G</v>
          </cell>
          <cell r="D1046">
            <v>0</v>
          </cell>
          <cell r="E1046">
            <v>21710</v>
          </cell>
          <cell r="F1046" t="str">
            <v>ELECTRONICS / COMMUNICATIONS MAINTENANCE SHOP</v>
          </cell>
          <cell r="G1046" t="str">
            <v>A</v>
          </cell>
          <cell r="H1046" t="str">
            <v>GENERATOR,SIGNAL</v>
          </cell>
          <cell r="I1046" t="str">
            <v>ANRITSU</v>
          </cell>
          <cell r="J1046" t="str">
            <v>68347M</v>
          </cell>
          <cell r="K1046" t="str">
            <v>N</v>
          </cell>
          <cell r="L1046" t="str">
            <v>F7</v>
          </cell>
          <cell r="M1046" t="str">
            <v>C</v>
          </cell>
        </row>
        <row r="1047">
          <cell r="B1047" t="str">
            <v>A7051</v>
          </cell>
          <cell r="C1047" t="str">
            <v>A70517G</v>
          </cell>
          <cell r="D1047">
            <v>0</v>
          </cell>
          <cell r="E1047">
            <v>21710</v>
          </cell>
          <cell r="F1047" t="str">
            <v>ELECTRONICS / COMMUNICATIONS MAINTENANCE SHOP</v>
          </cell>
          <cell r="G1047" t="str">
            <v>A</v>
          </cell>
          <cell r="H1047" t="str">
            <v>METER,POWER FACTOR</v>
          </cell>
          <cell r="I1047" t="str">
            <v>HEWLETT PACK</v>
          </cell>
          <cell r="J1047" t="str">
            <v>E4418B-E23</v>
          </cell>
          <cell r="K1047" t="str">
            <v>N</v>
          </cell>
          <cell r="L1047"/>
          <cell r="M1047"/>
        </row>
        <row r="1048">
          <cell r="B1048" t="str">
            <v>A7051</v>
          </cell>
          <cell r="C1048" t="str">
            <v>A70517G</v>
          </cell>
          <cell r="D1048">
            <v>0</v>
          </cell>
          <cell r="E1048">
            <v>21710</v>
          </cell>
          <cell r="F1048" t="str">
            <v>ELECTRONICS / COMMUNICATIONS MAINTENANCE SHOP</v>
          </cell>
          <cell r="G1048" t="str">
            <v>A</v>
          </cell>
          <cell r="H1048" t="str">
            <v>METER,POWER FACTOR</v>
          </cell>
          <cell r="I1048" t="str">
            <v>AGILENT</v>
          </cell>
          <cell r="J1048" t="str">
            <v>N1913A-E23</v>
          </cell>
          <cell r="K1048" t="str">
            <v>N</v>
          </cell>
          <cell r="L1048"/>
          <cell r="M1048"/>
        </row>
        <row r="1049">
          <cell r="B1049" t="str">
            <v>A7051</v>
          </cell>
          <cell r="C1049" t="str">
            <v>A70517G</v>
          </cell>
          <cell r="D1049">
            <v>0</v>
          </cell>
          <cell r="E1049">
            <v>21710</v>
          </cell>
          <cell r="F1049" t="str">
            <v>ELECTRONICS / COMMUNICATIONS MAINTENANCE SHOP</v>
          </cell>
          <cell r="G1049" t="str">
            <v>A</v>
          </cell>
          <cell r="H1049" t="str">
            <v>METER,POWER FACTOR</v>
          </cell>
          <cell r="I1049" t="str">
            <v>HEWLETT PACK</v>
          </cell>
          <cell r="J1049" t="str">
            <v>437B/E23</v>
          </cell>
          <cell r="K1049" t="str">
            <v>N</v>
          </cell>
          <cell r="L1049"/>
          <cell r="M1049"/>
        </row>
        <row r="1050">
          <cell r="B1050" t="str">
            <v>A7052</v>
          </cell>
          <cell r="C1050" t="str">
            <v>A70527G</v>
          </cell>
          <cell r="D1050">
            <v>0</v>
          </cell>
          <cell r="E1050">
            <v>21710</v>
          </cell>
          <cell r="F1050" t="str">
            <v>ELECTRONICS / COMMUNICATIONS MAINTENANCE SHOP</v>
          </cell>
          <cell r="G1050" t="str">
            <v>A</v>
          </cell>
          <cell r="H1050" t="str">
            <v>GENERATOR,SIGNAL</v>
          </cell>
          <cell r="I1050" t="str">
            <v>HEWLETT PACK</v>
          </cell>
          <cell r="J1050" t="str">
            <v>8643A</v>
          </cell>
          <cell r="K1050" t="str">
            <v>N</v>
          </cell>
          <cell r="L1050" t="str">
            <v>DT</v>
          </cell>
          <cell r="M1050" t="str">
            <v>C</v>
          </cell>
        </row>
        <row r="1051">
          <cell r="B1051" t="str">
            <v>A7053</v>
          </cell>
          <cell r="C1051" t="str">
            <v>A70537G</v>
          </cell>
          <cell r="D1051">
            <v>0</v>
          </cell>
          <cell r="E1051">
            <v>21710</v>
          </cell>
          <cell r="F1051" t="str">
            <v>ELECTRONICS / COMMUNICATIONS MAINTENANCE SHOP</v>
          </cell>
          <cell r="G1051" t="str">
            <v>A</v>
          </cell>
          <cell r="H1051" t="str">
            <v>TEST SET,RADIO FREQ</v>
          </cell>
          <cell r="I1051" t="str">
            <v>AGILENT</v>
          </cell>
          <cell r="J1051" t="str">
            <v>N1911A-E01</v>
          </cell>
          <cell r="K1051" t="str">
            <v>N</v>
          </cell>
          <cell r="L1051"/>
          <cell r="M1051"/>
        </row>
        <row r="1052">
          <cell r="B1052" t="str">
            <v>A7053</v>
          </cell>
          <cell r="C1052" t="str">
            <v>A70537G</v>
          </cell>
          <cell r="D1052">
            <v>0</v>
          </cell>
          <cell r="E1052">
            <v>21710</v>
          </cell>
          <cell r="F1052" t="str">
            <v>ELECTRONICS / COMMUNICATIONS MAINTENANCE SHOP</v>
          </cell>
          <cell r="G1052" t="str">
            <v>A</v>
          </cell>
          <cell r="H1052" t="str">
            <v>TEST SET,RADIO FREQ</v>
          </cell>
          <cell r="I1052" t="str">
            <v>AGILENT</v>
          </cell>
          <cell r="J1052" t="str">
            <v>N1912A-E02</v>
          </cell>
          <cell r="K1052" t="str">
            <v>N</v>
          </cell>
          <cell r="L1052"/>
          <cell r="M1052"/>
        </row>
        <row r="1053">
          <cell r="B1053" t="str">
            <v>A7053</v>
          </cell>
          <cell r="C1053" t="str">
            <v>A70537G</v>
          </cell>
          <cell r="D1053">
            <v>0</v>
          </cell>
          <cell r="E1053">
            <v>21710</v>
          </cell>
          <cell r="F1053" t="str">
            <v>ELECTRONICS / COMMUNICATIONS MAINTENANCE SHOP</v>
          </cell>
          <cell r="G1053" t="str">
            <v>A</v>
          </cell>
          <cell r="H1053" t="str">
            <v>POWER METER,PEAK</v>
          </cell>
          <cell r="I1053" t="str">
            <v>GIGA-TRONICS</v>
          </cell>
          <cell r="J1053" t="str">
            <v>8541351</v>
          </cell>
          <cell r="K1053" t="str">
            <v>N</v>
          </cell>
          <cell r="L1053"/>
          <cell r="M1053"/>
        </row>
        <row r="1054">
          <cell r="B1054" t="str">
            <v>A7055</v>
          </cell>
          <cell r="C1054" t="str">
            <v>A70557G</v>
          </cell>
          <cell r="D1054">
            <v>0</v>
          </cell>
          <cell r="E1054">
            <v>21710</v>
          </cell>
          <cell r="F1054" t="str">
            <v>ELECTRONICS / COMMUNICATIONS MAINTENANCE SHOP</v>
          </cell>
          <cell r="G1054" t="str">
            <v>A</v>
          </cell>
          <cell r="H1054" t="str">
            <v>TEST SET,RADIO FREQ</v>
          </cell>
          <cell r="I1054" t="str">
            <v>70998</v>
          </cell>
          <cell r="J1054" t="str">
            <v>4410A-530</v>
          </cell>
          <cell r="K1054" t="str">
            <v>N</v>
          </cell>
          <cell r="L1054"/>
          <cell r="M1054"/>
        </row>
        <row r="1055">
          <cell r="B1055" t="str">
            <v>A7055</v>
          </cell>
          <cell r="C1055" t="str">
            <v>A70557G</v>
          </cell>
          <cell r="D1055">
            <v>0</v>
          </cell>
          <cell r="E1055">
            <v>21710</v>
          </cell>
          <cell r="F1055" t="str">
            <v>ELECTRONICS / COMMUNICATIONS MAINTENANCE SHOP</v>
          </cell>
          <cell r="G1055" t="str">
            <v>A</v>
          </cell>
          <cell r="H1055" t="str">
            <v>TEST SET,RADIO FREQ</v>
          </cell>
          <cell r="I1055" t="str">
            <v>70998</v>
          </cell>
          <cell r="J1055" t="str">
            <v>4410A520</v>
          </cell>
          <cell r="K1055" t="str">
            <v>N</v>
          </cell>
          <cell r="L1055"/>
          <cell r="M1055"/>
        </row>
        <row r="1056">
          <cell r="B1056" t="str">
            <v>A7055</v>
          </cell>
          <cell r="C1056" t="str">
            <v>A70557G</v>
          </cell>
          <cell r="D1056">
            <v>0</v>
          </cell>
          <cell r="E1056">
            <v>21710</v>
          </cell>
          <cell r="F1056" t="str">
            <v>ELECTRONICS / COMMUNICATIONS MAINTENANCE SHOP</v>
          </cell>
          <cell r="G1056" t="str">
            <v>A</v>
          </cell>
          <cell r="H1056" t="str">
            <v>TEST SET</v>
          </cell>
          <cell r="I1056" t="str">
            <v>BIRD ELEC CO</v>
          </cell>
          <cell r="J1056" t="str">
            <v>TS4161/P</v>
          </cell>
          <cell r="K1056" t="str">
            <v>N</v>
          </cell>
          <cell r="L1056"/>
          <cell r="M1056"/>
        </row>
        <row r="1057">
          <cell r="B1057" t="str">
            <v>A7055</v>
          </cell>
          <cell r="C1057" t="str">
            <v>A70557G</v>
          </cell>
          <cell r="D1057">
            <v>0</v>
          </cell>
          <cell r="E1057">
            <v>21710</v>
          </cell>
          <cell r="F1057" t="str">
            <v>ELECTRONICS / COMMUNICATIONS MAINTENANCE SHOP</v>
          </cell>
          <cell r="G1057" t="str">
            <v>A</v>
          </cell>
          <cell r="H1057" t="str">
            <v>TEST SET,RADIO FREQ</v>
          </cell>
          <cell r="I1057" t="str">
            <v>N/A</v>
          </cell>
          <cell r="J1057" t="str">
            <v>4410A-500</v>
          </cell>
          <cell r="K1057" t="str">
            <v>N</v>
          </cell>
          <cell r="L1057"/>
          <cell r="M1057"/>
        </row>
        <row r="1058">
          <cell r="B1058" t="str">
            <v>A7057</v>
          </cell>
          <cell r="C1058" t="str">
            <v>A70577G</v>
          </cell>
          <cell r="D1058">
            <v>0</v>
          </cell>
          <cell r="E1058">
            <v>21710</v>
          </cell>
          <cell r="F1058" t="str">
            <v>ELECTRONICS / COMMUNICATIONS MAINTENANCE SHOP</v>
          </cell>
          <cell r="G1058" t="str">
            <v>A</v>
          </cell>
          <cell r="H1058" t="str">
            <v>OHMMETER</v>
          </cell>
          <cell r="I1058" t="str">
            <v>M1</v>
          </cell>
          <cell r="J1058" t="str">
            <v>3710</v>
          </cell>
          <cell r="K1058" t="str">
            <v>N</v>
          </cell>
          <cell r="L1058"/>
          <cell r="M1058"/>
        </row>
        <row r="1059">
          <cell r="B1059" t="str">
            <v>A7059</v>
          </cell>
          <cell r="C1059" t="str">
            <v>A70597G</v>
          </cell>
          <cell r="D1059">
            <v>0</v>
          </cell>
          <cell r="E1059">
            <v>21710</v>
          </cell>
          <cell r="F1059" t="str">
            <v>ELECTRONICS / COMMUNICATIONS MAINTENANCE SHOP</v>
          </cell>
          <cell r="G1059" t="str">
            <v>A</v>
          </cell>
          <cell r="H1059" t="str">
            <v>OHMMETER</v>
          </cell>
          <cell r="I1059" t="str">
            <v>PPM</v>
          </cell>
          <cell r="J1059" t="str">
            <v>R1L-C</v>
          </cell>
          <cell r="K1059" t="str">
            <v>N</v>
          </cell>
          <cell r="L1059" t="str">
            <v>F8</v>
          </cell>
          <cell r="M1059" t="str">
            <v>C</v>
          </cell>
        </row>
        <row r="1060">
          <cell r="B1060" t="str">
            <v>A7059</v>
          </cell>
          <cell r="C1060" t="str">
            <v>A70597G</v>
          </cell>
          <cell r="D1060">
            <v>0</v>
          </cell>
          <cell r="E1060">
            <v>21710</v>
          </cell>
          <cell r="F1060" t="str">
            <v>ELECTRONICS / COMMUNICATIONS MAINTENANCE SHOP</v>
          </cell>
          <cell r="G1060" t="str">
            <v>A</v>
          </cell>
          <cell r="H1060" t="str">
            <v>OHMMETER</v>
          </cell>
          <cell r="I1060" t="str">
            <v>AEMC</v>
          </cell>
          <cell r="J1060" t="str">
            <v>6470-BMKIT300FT</v>
          </cell>
          <cell r="K1060" t="str">
            <v>N</v>
          </cell>
          <cell r="L1060" t="str">
            <v>F8</v>
          </cell>
          <cell r="M1060" t="str">
            <v>C</v>
          </cell>
        </row>
        <row r="1061">
          <cell r="B1061" t="str">
            <v>A7059</v>
          </cell>
          <cell r="C1061" t="str">
            <v>A70597GA</v>
          </cell>
          <cell r="D1061">
            <v>0</v>
          </cell>
          <cell r="E1061">
            <v>21710</v>
          </cell>
          <cell r="F1061" t="str">
            <v>ELECTRONICS / COMMUNICATIONS MAINTENANCE SHOP</v>
          </cell>
          <cell r="G1061" t="str">
            <v>A</v>
          </cell>
          <cell r="H1061" t="str">
            <v>OHMMETER</v>
          </cell>
          <cell r="I1061" t="str">
            <v>PPM</v>
          </cell>
          <cell r="J1061" t="str">
            <v>R1L-C</v>
          </cell>
          <cell r="K1061" t="str">
            <v>N</v>
          </cell>
          <cell r="L1061"/>
          <cell r="M1061"/>
        </row>
        <row r="1062">
          <cell r="B1062" t="str">
            <v>A7060</v>
          </cell>
          <cell r="C1062" t="str">
            <v>A70607G</v>
          </cell>
          <cell r="D1062">
            <v>0</v>
          </cell>
          <cell r="E1062">
            <v>21710</v>
          </cell>
          <cell r="F1062" t="str">
            <v>ELECTRONICS / COMMUNICATIONS MAINTENANCE SHOP</v>
          </cell>
          <cell r="G1062" t="str">
            <v>A</v>
          </cell>
          <cell r="H1062" t="str">
            <v>OSCILLOSCOPE</v>
          </cell>
          <cell r="I1062" t="str">
            <v>N/A</v>
          </cell>
          <cell r="J1062" t="str">
            <v>2465B-46</v>
          </cell>
          <cell r="K1062" t="str">
            <v>N</v>
          </cell>
          <cell r="L1062"/>
          <cell r="M1062"/>
        </row>
        <row r="1063">
          <cell r="B1063" t="str">
            <v>A7060</v>
          </cell>
          <cell r="C1063" t="str">
            <v>A70607G</v>
          </cell>
          <cell r="D1063">
            <v>0</v>
          </cell>
          <cell r="E1063">
            <v>21710</v>
          </cell>
          <cell r="F1063" t="str">
            <v>ELECTRONICS / COMMUNICATIONS MAINTENANCE SHOP</v>
          </cell>
          <cell r="G1063" t="str">
            <v>A</v>
          </cell>
          <cell r="H1063" t="str">
            <v>OSCILLOSCOPE</v>
          </cell>
          <cell r="I1063" t="str">
            <v>TEKTRONIX</v>
          </cell>
          <cell r="J1063" t="str">
            <v>TDS-5054B</v>
          </cell>
          <cell r="K1063" t="str">
            <v>N</v>
          </cell>
          <cell r="L1063"/>
          <cell r="M1063"/>
        </row>
        <row r="1064">
          <cell r="B1064" t="str">
            <v>A7060</v>
          </cell>
          <cell r="C1064" t="str">
            <v>A70607G</v>
          </cell>
          <cell r="D1064">
            <v>0</v>
          </cell>
          <cell r="E1064">
            <v>21710</v>
          </cell>
          <cell r="F1064" t="str">
            <v>ELECTRONICS / COMMUNICATIONS MAINTENANCE SHOP</v>
          </cell>
          <cell r="G1064" t="str">
            <v>A</v>
          </cell>
          <cell r="H1064" t="str">
            <v>OSCILLOSCOPE</v>
          </cell>
          <cell r="I1064" t="str">
            <v>AGILENT TECH</v>
          </cell>
          <cell r="J1064" t="str">
            <v>54825N</v>
          </cell>
          <cell r="K1064" t="str">
            <v>N</v>
          </cell>
          <cell r="L1064"/>
          <cell r="M1064"/>
        </row>
        <row r="1065">
          <cell r="B1065" t="str">
            <v>A7060</v>
          </cell>
          <cell r="C1065" t="str">
            <v>A70607G</v>
          </cell>
          <cell r="D1065">
            <v>0</v>
          </cell>
          <cell r="E1065">
            <v>21710</v>
          </cell>
          <cell r="F1065" t="str">
            <v>ELECTRONICS / COMMUNICATIONS MAINTENANCE SHOP</v>
          </cell>
          <cell r="G1065" t="str">
            <v>A</v>
          </cell>
          <cell r="H1065" t="str">
            <v>OSCILLOSCOPE</v>
          </cell>
          <cell r="I1065" t="str">
            <v>AGILENT</v>
          </cell>
          <cell r="J1065" t="str">
            <v>DSO9104AN</v>
          </cell>
          <cell r="K1065" t="str">
            <v>N</v>
          </cell>
          <cell r="L1065"/>
          <cell r="M1065"/>
        </row>
        <row r="1066">
          <cell r="B1066" t="str">
            <v>A7060</v>
          </cell>
          <cell r="C1066" t="str">
            <v>A70607GA</v>
          </cell>
          <cell r="D1066">
            <v>0</v>
          </cell>
          <cell r="E1066">
            <v>21710</v>
          </cell>
          <cell r="F1066" t="str">
            <v>ELECTRONICS / COMMUNICATIONS MAINTENANCE SHOP</v>
          </cell>
          <cell r="G1066" t="str">
            <v>A</v>
          </cell>
          <cell r="H1066" t="str">
            <v>OSCILLOSCOPE</v>
          </cell>
          <cell r="I1066" t="str">
            <v>TEKTRONIX</v>
          </cell>
          <cell r="J1066" t="str">
            <v>TDS-5054B</v>
          </cell>
          <cell r="K1066" t="str">
            <v>N</v>
          </cell>
          <cell r="L1066"/>
          <cell r="M1066"/>
        </row>
        <row r="1067">
          <cell r="B1067" t="str">
            <v>A7061</v>
          </cell>
          <cell r="C1067" t="str">
            <v>A70617G</v>
          </cell>
          <cell r="D1067">
            <v>0</v>
          </cell>
          <cell r="E1067">
            <v>21710</v>
          </cell>
          <cell r="F1067" t="str">
            <v>ELECTRONICS / COMMUNICATIONS MAINTENANCE SHOP</v>
          </cell>
          <cell r="G1067" t="str">
            <v>A</v>
          </cell>
          <cell r="H1067" t="str">
            <v>OSCILLOSCOPE</v>
          </cell>
          <cell r="I1067" t="str">
            <v>TEKTRONIX</v>
          </cell>
          <cell r="J1067" t="str">
            <v>2246A</v>
          </cell>
          <cell r="K1067" t="str">
            <v>N</v>
          </cell>
          <cell r="L1067" t="str">
            <v>DC</v>
          </cell>
          <cell r="M1067" t="str">
            <v>C</v>
          </cell>
        </row>
        <row r="1068">
          <cell r="B1068" t="str">
            <v>A7061</v>
          </cell>
          <cell r="C1068" t="str">
            <v>A70617G</v>
          </cell>
          <cell r="D1068">
            <v>0</v>
          </cell>
          <cell r="E1068">
            <v>21710</v>
          </cell>
          <cell r="F1068" t="str">
            <v>ELECTRONICS / COMMUNICATIONS MAINTENANCE SHOP</v>
          </cell>
          <cell r="G1068" t="str">
            <v>A</v>
          </cell>
          <cell r="H1068" t="str">
            <v>OSCILLOSCOPE</v>
          </cell>
          <cell r="I1068" t="str">
            <v>FLUKE</v>
          </cell>
          <cell r="J1068" t="str">
            <v>FLK199C</v>
          </cell>
          <cell r="K1068" t="str">
            <v>N</v>
          </cell>
          <cell r="L1068" t="str">
            <v>DC</v>
          </cell>
          <cell r="M1068" t="str">
            <v>C</v>
          </cell>
        </row>
        <row r="1069">
          <cell r="B1069" t="str">
            <v>A7061</v>
          </cell>
          <cell r="C1069" t="str">
            <v>A70617G</v>
          </cell>
          <cell r="D1069">
            <v>0</v>
          </cell>
          <cell r="E1069">
            <v>21710</v>
          </cell>
          <cell r="F1069" t="str">
            <v>ELECTRONICS / COMMUNICATIONS MAINTENANCE SHOP</v>
          </cell>
          <cell r="G1069" t="str">
            <v>A</v>
          </cell>
          <cell r="H1069" t="str">
            <v>OSCILLOSCOPE</v>
          </cell>
          <cell r="I1069" t="str">
            <v>FLUKE</v>
          </cell>
          <cell r="J1069" t="str">
            <v>FLK199</v>
          </cell>
          <cell r="K1069" t="str">
            <v>N</v>
          </cell>
          <cell r="L1069" t="str">
            <v>DC</v>
          </cell>
          <cell r="M1069" t="str">
            <v>C</v>
          </cell>
        </row>
        <row r="1070">
          <cell r="B1070" t="str">
            <v>A7061</v>
          </cell>
          <cell r="C1070" t="str">
            <v>A70617G</v>
          </cell>
          <cell r="D1070">
            <v>0</v>
          </cell>
          <cell r="E1070">
            <v>21710</v>
          </cell>
          <cell r="F1070" t="str">
            <v>ELECTRONICS / COMMUNICATIONS MAINTENANCE SHOP</v>
          </cell>
          <cell r="G1070" t="str">
            <v>A</v>
          </cell>
          <cell r="H1070" t="str">
            <v>OSCILLOSCOPE</v>
          </cell>
          <cell r="I1070" t="str">
            <v>FLUKE</v>
          </cell>
          <cell r="J1070" t="str">
            <v>FLK-190-502/AN</v>
          </cell>
          <cell r="K1070" t="str">
            <v>N</v>
          </cell>
          <cell r="L1070" t="str">
            <v>DC</v>
          </cell>
          <cell r="M1070" t="str">
            <v>C</v>
          </cell>
        </row>
        <row r="1071">
          <cell r="B1071" t="str">
            <v>A7061</v>
          </cell>
          <cell r="C1071" t="str">
            <v>A70617GA</v>
          </cell>
          <cell r="D1071">
            <v>0</v>
          </cell>
          <cell r="E1071">
            <v>21710</v>
          </cell>
          <cell r="F1071" t="str">
            <v>ELECTRONICS / COMMUNICATIONS MAINTENANCE SHOP</v>
          </cell>
          <cell r="G1071" t="str">
            <v>A</v>
          </cell>
          <cell r="H1071" t="str">
            <v>OSCILLOSCOPE</v>
          </cell>
          <cell r="I1071" t="str">
            <v>FLUKE</v>
          </cell>
          <cell r="J1071" t="str">
            <v>FLK199C</v>
          </cell>
          <cell r="K1071" t="str">
            <v>N</v>
          </cell>
          <cell r="L1071"/>
          <cell r="M1071"/>
        </row>
        <row r="1072">
          <cell r="B1072" t="str">
            <v>A7072</v>
          </cell>
          <cell r="C1072" t="str">
            <v>A70727G</v>
          </cell>
          <cell r="D1072">
            <v>0</v>
          </cell>
          <cell r="E1072">
            <v>21710</v>
          </cell>
          <cell r="F1072" t="str">
            <v>ELECTRONICS / COMMUNICATIONS MAINTENANCE SHOP</v>
          </cell>
          <cell r="G1072" t="str">
            <v>A</v>
          </cell>
          <cell r="H1072" t="str">
            <v>ADAPTER,TEST</v>
          </cell>
          <cell r="I1072" t="str">
            <v>IRF SYSTEMS</v>
          </cell>
          <cell r="J1072" t="str">
            <v>J4843A/GRM122</v>
          </cell>
          <cell r="K1072" t="str">
            <v>N</v>
          </cell>
          <cell r="L1072" t="str">
            <v>DV</v>
          </cell>
          <cell r="M1072" t="str">
            <v>C</v>
          </cell>
        </row>
        <row r="1073">
          <cell r="B1073" t="str">
            <v>A7072</v>
          </cell>
          <cell r="C1073" t="str">
            <v>A70727G</v>
          </cell>
          <cell r="D1073">
            <v>0</v>
          </cell>
          <cell r="E1073">
            <v>21710</v>
          </cell>
          <cell r="F1073" t="str">
            <v>ELECTRONICS / COMMUNICATIONS MAINTENANCE SHOP</v>
          </cell>
          <cell r="G1073" t="str">
            <v>A</v>
          </cell>
          <cell r="H1073" t="str">
            <v>ADAPTER, TEST, SINCGARS RADIO</v>
          </cell>
          <cell r="I1073" t="str">
            <v>N/A</v>
          </cell>
          <cell r="J1073" t="str">
            <v>J-4843/GRM114B</v>
          </cell>
          <cell r="K1073" t="str">
            <v>N</v>
          </cell>
          <cell r="L1073" t="str">
            <v>DV</v>
          </cell>
          <cell r="M1073" t="str">
            <v>C</v>
          </cell>
        </row>
        <row r="1074">
          <cell r="B1074" t="str">
            <v>A7075</v>
          </cell>
          <cell r="C1074" t="str">
            <v>A70757G</v>
          </cell>
          <cell r="D1074">
            <v>0</v>
          </cell>
          <cell r="E1074">
            <v>21710</v>
          </cell>
          <cell r="F1074" t="str">
            <v>ELECTRONICS / COMMUNICATIONS MAINTENANCE SHOP</v>
          </cell>
          <cell r="G1074" t="str">
            <v>A</v>
          </cell>
          <cell r="H1074" t="str">
            <v>TEST SET,RADAR</v>
          </cell>
          <cell r="I1074" t="str">
            <v>NAVCOM</v>
          </cell>
          <cell r="J1074" t="str">
            <v>AN/UPM155</v>
          </cell>
          <cell r="K1074" t="str">
            <v>N</v>
          </cell>
          <cell r="L1074"/>
          <cell r="M1074"/>
        </row>
        <row r="1075">
          <cell r="B1075" t="str">
            <v>A7075</v>
          </cell>
          <cell r="C1075" t="str">
            <v>A70757G</v>
          </cell>
          <cell r="D1075">
            <v>0</v>
          </cell>
          <cell r="E1075">
            <v>21710</v>
          </cell>
          <cell r="F1075" t="str">
            <v>ELECTRONICS / COMMUNICATIONS MAINTENANCE SHOP</v>
          </cell>
          <cell r="G1075" t="str">
            <v>A</v>
          </cell>
          <cell r="H1075" t="str">
            <v>TEST SET GROUP,RADA</v>
          </cell>
          <cell r="I1075" t="str">
            <v>TELINSTRUMEN</v>
          </cell>
          <cell r="J1075" t="str">
            <v>AN/USM-719</v>
          </cell>
          <cell r="K1075" t="str">
            <v>N</v>
          </cell>
          <cell r="L1075"/>
          <cell r="M1075"/>
        </row>
        <row r="1076">
          <cell r="B1076" t="str">
            <v>A7080</v>
          </cell>
          <cell r="C1076" t="str">
            <v>A70807G</v>
          </cell>
          <cell r="D1076">
            <v>0</v>
          </cell>
          <cell r="E1076">
            <v>21710</v>
          </cell>
          <cell r="F1076" t="str">
            <v>ELECTRONICS / COMMUNICATIONS MAINTENANCE SHOP</v>
          </cell>
          <cell r="G1076" t="str">
            <v>A</v>
          </cell>
          <cell r="H1076" t="str">
            <v>TEST SET,RADIO</v>
          </cell>
          <cell r="I1076" t="str">
            <v>NRL</v>
          </cell>
          <cell r="J1076" t="str">
            <v>3515N</v>
          </cell>
          <cell r="K1076" t="str">
            <v>N</v>
          </cell>
          <cell r="L1076"/>
          <cell r="M1076"/>
        </row>
        <row r="1077">
          <cell r="B1077" t="str">
            <v>A7080</v>
          </cell>
          <cell r="C1077" t="str">
            <v>A70807G</v>
          </cell>
          <cell r="D1077">
            <v>0</v>
          </cell>
          <cell r="E1077">
            <v>21710</v>
          </cell>
          <cell r="F1077" t="str">
            <v>ELECTRONICS / COMMUNICATIONS MAINTENANCE SHOP</v>
          </cell>
          <cell r="G1077" t="str">
            <v>A</v>
          </cell>
          <cell r="H1077" t="str">
            <v>TEST SET,RADIO</v>
          </cell>
          <cell r="I1077" t="str">
            <v>BIRD ELECT</v>
          </cell>
          <cell r="J1077" t="str">
            <v>TS4291/P</v>
          </cell>
          <cell r="K1077" t="str">
            <v>N</v>
          </cell>
          <cell r="L1077"/>
          <cell r="M1077"/>
        </row>
        <row r="1078">
          <cell r="B1078" t="str">
            <v>A7081</v>
          </cell>
          <cell r="C1078" t="str">
            <v>A70817G</v>
          </cell>
          <cell r="D1078">
            <v>0</v>
          </cell>
          <cell r="E1078">
            <v>21710</v>
          </cell>
          <cell r="F1078" t="str">
            <v>ELECTRONICS / COMMUNICATIONS MAINTENANCE SHOP</v>
          </cell>
          <cell r="G1078" t="str">
            <v>A</v>
          </cell>
          <cell r="H1078" t="str">
            <v>TEST SET, TELECOMMUNICATION SYSTEM</v>
          </cell>
          <cell r="I1078" t="str">
            <v>TTC</v>
          </cell>
          <cell r="J1078" t="str">
            <v>FIREBERD6000N</v>
          </cell>
          <cell r="K1078" t="str">
            <v>N</v>
          </cell>
          <cell r="L1078"/>
          <cell r="M1078"/>
        </row>
        <row r="1079">
          <cell r="B1079" t="str">
            <v>A7081</v>
          </cell>
          <cell r="C1079" t="str">
            <v>A70817G</v>
          </cell>
          <cell r="D1079">
            <v>0</v>
          </cell>
          <cell r="E1079">
            <v>21710</v>
          </cell>
          <cell r="F1079" t="str">
            <v>ELECTRONICS / COMMUNICATIONS MAINTENANCE SHOP</v>
          </cell>
          <cell r="G1079" t="str">
            <v>A</v>
          </cell>
          <cell r="H1079" t="str">
            <v>TEST SET,TELECOMMUN</v>
          </cell>
          <cell r="I1079" t="str">
            <v>TELECOMMUNIC</v>
          </cell>
          <cell r="J1079" t="str">
            <v>FB6000-NVY-P1</v>
          </cell>
          <cell r="K1079" t="str">
            <v>N</v>
          </cell>
          <cell r="L1079"/>
          <cell r="M1079"/>
        </row>
        <row r="1080">
          <cell r="B1080" t="str">
            <v>A7081</v>
          </cell>
          <cell r="C1080" t="str">
            <v>A70817G</v>
          </cell>
          <cell r="D1080">
            <v>0</v>
          </cell>
          <cell r="E1080">
            <v>21710</v>
          </cell>
          <cell r="F1080" t="str">
            <v>ELECTRONICS / COMMUNICATIONS MAINTENANCE SHOP</v>
          </cell>
          <cell r="G1080" t="str">
            <v>A</v>
          </cell>
          <cell r="H1080" t="str">
            <v>TEST SET,TELECOMMUN</v>
          </cell>
          <cell r="I1080" t="str">
            <v>JDSU</v>
          </cell>
          <cell r="J1080" t="str">
            <v>TB6000A-MSAM-NV-</v>
          </cell>
          <cell r="K1080" t="str">
            <v>N</v>
          </cell>
          <cell r="L1080"/>
          <cell r="M1080"/>
        </row>
        <row r="1081">
          <cell r="B1081" t="str">
            <v>A7081</v>
          </cell>
          <cell r="C1081" t="str">
            <v>A70817G</v>
          </cell>
          <cell r="D1081">
            <v>0</v>
          </cell>
          <cell r="E1081">
            <v>21710</v>
          </cell>
          <cell r="F1081" t="str">
            <v>ELECTRONICS / COMMUNICATIONS MAINTENANCE SHOP</v>
          </cell>
          <cell r="G1081" t="str">
            <v>A</v>
          </cell>
          <cell r="H1081" t="str">
            <v>TEST SET,TELECOMMUN</v>
          </cell>
          <cell r="I1081" t="str">
            <v>TELECOMM</v>
          </cell>
          <cell r="J1081" t="str">
            <v>FB6000-NVY-P2</v>
          </cell>
          <cell r="K1081" t="str">
            <v>N</v>
          </cell>
          <cell r="L1081"/>
          <cell r="M1081"/>
        </row>
        <row r="1082">
          <cell r="B1082" t="str">
            <v>A7081</v>
          </cell>
          <cell r="C1082" t="str">
            <v>A70817G</v>
          </cell>
          <cell r="D1082">
            <v>0</v>
          </cell>
          <cell r="E1082">
            <v>21710</v>
          </cell>
          <cell r="F1082" t="str">
            <v>ELECTRONICS / COMMUNICATIONS MAINTENANCE SHOP</v>
          </cell>
          <cell r="G1082" t="str">
            <v>A</v>
          </cell>
          <cell r="H1082" t="str">
            <v>TEST SET, TELECOMMUNICATION SYSTEM</v>
          </cell>
          <cell r="I1082" t="str">
            <v>TELECOMM</v>
          </cell>
          <cell r="J1082" t="str">
            <v>FB6000M</v>
          </cell>
          <cell r="K1082" t="str">
            <v>N</v>
          </cell>
          <cell r="L1082"/>
          <cell r="M1082"/>
        </row>
        <row r="1083">
          <cell r="B1083" t="str">
            <v>A7081</v>
          </cell>
          <cell r="C1083" t="str">
            <v>A70817G</v>
          </cell>
          <cell r="D1083">
            <v>0</v>
          </cell>
          <cell r="E1083">
            <v>21710</v>
          </cell>
          <cell r="F1083" t="str">
            <v>ELECTRONICS / COMMUNICATIONS MAINTENANCE SHOP</v>
          </cell>
          <cell r="G1083" t="str">
            <v>A</v>
          </cell>
          <cell r="H1083" t="str">
            <v>TEST SET,TELECOMMUN</v>
          </cell>
          <cell r="I1083" t="str">
            <v>VIAVI</v>
          </cell>
          <cell r="J1083" t="str">
            <v>TB6000AMSAM V2</v>
          </cell>
          <cell r="K1083" t="str">
            <v>N</v>
          </cell>
          <cell r="L1083"/>
          <cell r="M1083"/>
        </row>
        <row r="1084">
          <cell r="B1084" t="str">
            <v>A7081</v>
          </cell>
          <cell r="C1084" t="str">
            <v>A70817G</v>
          </cell>
          <cell r="D1084">
            <v>0</v>
          </cell>
          <cell r="E1084">
            <v>21710</v>
          </cell>
          <cell r="F1084" t="str">
            <v>ELECTRONICS / COMMUNICATIONS MAINTENANCE SHOP</v>
          </cell>
          <cell r="G1084" t="str">
            <v>A</v>
          </cell>
          <cell r="H1084" t="str">
            <v>TEST SET,TELECOMMUN</v>
          </cell>
          <cell r="I1084" t="str">
            <v>JDSU</v>
          </cell>
          <cell r="J1084" t="str">
            <v>FB8000-NV-P1</v>
          </cell>
          <cell r="K1084" t="str">
            <v>N</v>
          </cell>
          <cell r="L1084"/>
          <cell r="M1084"/>
        </row>
        <row r="1085">
          <cell r="B1085" t="str">
            <v>A7081</v>
          </cell>
          <cell r="C1085" t="str">
            <v>A70817GB</v>
          </cell>
          <cell r="D1085">
            <v>0</v>
          </cell>
          <cell r="E1085">
            <v>21710</v>
          </cell>
          <cell r="F1085" t="str">
            <v>ELECTRONICS / COMMUNICATIONS MAINTENANCE SHOP</v>
          </cell>
          <cell r="G1085" t="str">
            <v>A</v>
          </cell>
          <cell r="H1085" t="str">
            <v>TEST SET,TELECOMMUN</v>
          </cell>
          <cell r="I1085" t="str">
            <v>JDSU</v>
          </cell>
          <cell r="J1085" t="str">
            <v>FB8000-NV-P1</v>
          </cell>
          <cell r="K1085" t="str">
            <v>N</v>
          </cell>
          <cell r="L1085"/>
          <cell r="M1085"/>
        </row>
        <row r="1086">
          <cell r="B1086" t="str">
            <v>A7082</v>
          </cell>
          <cell r="C1086" t="str">
            <v>A70827G</v>
          </cell>
          <cell r="D1086">
            <v>0</v>
          </cell>
          <cell r="E1086">
            <v>21710</v>
          </cell>
          <cell r="F1086" t="str">
            <v>ELECTRONICS / COMMUNICATIONS MAINTENANCE SHOP</v>
          </cell>
          <cell r="G1086" t="str">
            <v>A</v>
          </cell>
          <cell r="H1086" t="str">
            <v>TEST SET,RADIO</v>
          </cell>
          <cell r="I1086" t="str">
            <v>IFR SYSTEMS,</v>
          </cell>
          <cell r="J1086" t="str">
            <v>TS4317/GRM</v>
          </cell>
          <cell r="K1086"/>
          <cell r="L1086" t="str">
            <v>EC</v>
          </cell>
          <cell r="M1086" t="str">
            <v>C</v>
          </cell>
        </row>
        <row r="1087">
          <cell r="B1087" t="str">
            <v>A7083</v>
          </cell>
          <cell r="C1087" t="str">
            <v>A70837G</v>
          </cell>
          <cell r="D1087">
            <v>0</v>
          </cell>
          <cell r="E1087">
            <v>21710</v>
          </cell>
          <cell r="F1087" t="str">
            <v>ELECTRONICS / COMMUNICATIONS MAINTENANCE SHOP</v>
          </cell>
          <cell r="G1087" t="str">
            <v>A</v>
          </cell>
          <cell r="H1087" t="str">
            <v>ANALYZER,WIDE AREA</v>
          </cell>
          <cell r="I1087"/>
          <cell r="J1087" t="str">
            <v>OPVS2-GIG/PV/RD/</v>
          </cell>
          <cell r="K1087" t="str">
            <v>N</v>
          </cell>
          <cell r="L1087"/>
          <cell r="M1087"/>
        </row>
        <row r="1088">
          <cell r="B1088" t="str">
            <v>A7083</v>
          </cell>
          <cell r="C1088" t="str">
            <v>A70837G</v>
          </cell>
          <cell r="D1088">
            <v>0</v>
          </cell>
          <cell r="E1088">
            <v>21710</v>
          </cell>
          <cell r="F1088" t="str">
            <v>ELECTRONICS / COMMUNICATIONS MAINTENANCE SHOP</v>
          </cell>
          <cell r="G1088" t="str">
            <v>A</v>
          </cell>
          <cell r="H1088" t="str">
            <v>ANALYZER,WIDE AREA</v>
          </cell>
          <cell r="I1088" t="str">
            <v>N/A</v>
          </cell>
          <cell r="J1088" t="str">
            <v>OPV-GIG-PSVS/RHD</v>
          </cell>
          <cell r="K1088" t="str">
            <v>N</v>
          </cell>
          <cell r="L1088"/>
          <cell r="M1088"/>
        </row>
        <row r="1089">
          <cell r="B1089" t="str">
            <v>A7083</v>
          </cell>
          <cell r="C1089" t="str">
            <v>A70837G</v>
          </cell>
          <cell r="D1089">
            <v>0</v>
          </cell>
          <cell r="E1089">
            <v>21710</v>
          </cell>
          <cell r="F1089" t="str">
            <v>ELECTRONICS / COMMUNICATIONS MAINTENANCE SHOP</v>
          </cell>
          <cell r="G1089" t="str">
            <v>A</v>
          </cell>
          <cell r="H1089" t="str">
            <v>ANALYZER,WIDE AREA</v>
          </cell>
          <cell r="I1089" t="str">
            <v>N/A</v>
          </cell>
          <cell r="J1089" t="str">
            <v>OPVS2-GIG/PV/RD/</v>
          </cell>
          <cell r="K1089" t="str">
            <v>N</v>
          </cell>
          <cell r="L1089"/>
          <cell r="M1089"/>
        </row>
        <row r="1090">
          <cell r="B1090" t="str">
            <v>A7084</v>
          </cell>
          <cell r="C1090" t="str">
            <v>A70847G</v>
          </cell>
          <cell r="D1090">
            <v>0</v>
          </cell>
          <cell r="E1090">
            <v>21710</v>
          </cell>
          <cell r="F1090" t="str">
            <v>ELECTRONICS / COMMUNICATIONS MAINTENANCE SHOP</v>
          </cell>
          <cell r="G1090" t="str">
            <v>A</v>
          </cell>
          <cell r="H1090" t="str">
            <v>ANALYZER, NETWORK</v>
          </cell>
          <cell r="I1090" t="str">
            <v>FLUKE</v>
          </cell>
          <cell r="J1090" t="str">
            <v>686/AN</v>
          </cell>
          <cell r="K1090" t="str">
            <v>N</v>
          </cell>
          <cell r="L1090" t="str">
            <v>EJ</v>
          </cell>
          <cell r="M1090" t="str">
            <v>C</v>
          </cell>
        </row>
        <row r="1091">
          <cell r="B1091" t="str">
            <v>A7084</v>
          </cell>
          <cell r="C1091" t="str">
            <v>A70847G</v>
          </cell>
          <cell r="D1091">
            <v>0</v>
          </cell>
          <cell r="E1091">
            <v>21710</v>
          </cell>
          <cell r="F1091" t="str">
            <v>ELECTRONICS / COMMUNICATIONS MAINTENANCE SHOP</v>
          </cell>
          <cell r="G1091" t="str">
            <v>A</v>
          </cell>
          <cell r="H1091" t="str">
            <v>ANALYZER,NETWORK</v>
          </cell>
          <cell r="I1091" t="str">
            <v>FLUKE</v>
          </cell>
          <cell r="J1091" t="str">
            <v>ES2-700/AN</v>
          </cell>
          <cell r="K1091" t="str">
            <v>N</v>
          </cell>
          <cell r="L1091" t="str">
            <v>EJ</v>
          </cell>
          <cell r="M1091" t="str">
            <v>C</v>
          </cell>
        </row>
        <row r="1092">
          <cell r="B1092" t="str">
            <v>A7084</v>
          </cell>
          <cell r="C1092" t="str">
            <v>A70847G</v>
          </cell>
          <cell r="D1092">
            <v>0</v>
          </cell>
          <cell r="E1092">
            <v>21710</v>
          </cell>
          <cell r="F1092" t="str">
            <v>ELECTRONICS / COMMUNICATIONS MAINTENANCE SHOP</v>
          </cell>
          <cell r="G1092" t="str">
            <v>A</v>
          </cell>
          <cell r="H1092" t="str">
            <v>ANALYZER,NETWORK</v>
          </cell>
          <cell r="I1092" t="str">
            <v>FLUKE</v>
          </cell>
          <cell r="J1092" t="str">
            <v>ITS2PRO-1/AN</v>
          </cell>
          <cell r="K1092" t="str">
            <v>N</v>
          </cell>
          <cell r="L1092" t="str">
            <v>EJ</v>
          </cell>
          <cell r="M1092" t="str">
            <v>C</v>
          </cell>
        </row>
        <row r="1093">
          <cell r="B1093" t="str">
            <v>A7084</v>
          </cell>
          <cell r="C1093" t="str">
            <v>A70847G</v>
          </cell>
          <cell r="D1093">
            <v>0</v>
          </cell>
          <cell r="E1093">
            <v>21710</v>
          </cell>
          <cell r="F1093" t="str">
            <v>ELECTRONICS / COMMUNICATIONS MAINTENANCE SHOP</v>
          </cell>
          <cell r="G1093" t="str">
            <v>A</v>
          </cell>
          <cell r="H1093" t="str">
            <v>TEST SET,TRANSMISSI</v>
          </cell>
          <cell r="I1093" t="str">
            <v>N/A</v>
          </cell>
          <cell r="J1093" t="str">
            <v>675/BL</v>
          </cell>
          <cell r="K1093" t="str">
            <v>N</v>
          </cell>
          <cell r="L1093" t="str">
            <v>EJ</v>
          </cell>
          <cell r="M1093" t="str">
            <v>C</v>
          </cell>
        </row>
        <row r="1094">
          <cell r="B1094" t="str">
            <v>A7086</v>
          </cell>
          <cell r="C1094" t="str">
            <v>A70867G</v>
          </cell>
          <cell r="D1094">
            <v>0</v>
          </cell>
          <cell r="E1094">
            <v>21710</v>
          </cell>
          <cell r="F1094" t="str">
            <v>ELECTRONICS / COMMUNICATIONS MAINTENANCE SHOP</v>
          </cell>
          <cell r="G1094" t="str">
            <v>A</v>
          </cell>
          <cell r="H1094" t="str">
            <v>REFLECTOMETER,OPTIC</v>
          </cell>
          <cell r="I1094" t="str">
            <v>JDSU/ACTERNA</v>
          </cell>
          <cell r="J1094" t="str">
            <v>TB6000</v>
          </cell>
          <cell r="K1094" t="str">
            <v>N</v>
          </cell>
          <cell r="L1094"/>
          <cell r="M1094"/>
        </row>
        <row r="1095">
          <cell r="B1095" t="str">
            <v>A7086</v>
          </cell>
          <cell r="C1095" t="str">
            <v>A70867G</v>
          </cell>
          <cell r="D1095">
            <v>0</v>
          </cell>
          <cell r="E1095">
            <v>21710</v>
          </cell>
          <cell r="F1095" t="str">
            <v>ELECTRONICS / COMMUNICATIONS MAINTENANCE SHOP</v>
          </cell>
          <cell r="G1095" t="str">
            <v>A</v>
          </cell>
          <cell r="H1095" t="str">
            <v>REFLECTOMETER,OPTIC</v>
          </cell>
          <cell r="I1095" t="str">
            <v>ACTERNA</v>
          </cell>
          <cell r="J1095" t="str">
            <v>MTS-NV-P3</v>
          </cell>
          <cell r="K1095" t="str">
            <v>N</v>
          </cell>
          <cell r="L1095"/>
          <cell r="M1095"/>
        </row>
        <row r="1096">
          <cell r="B1096" t="str">
            <v>A7086</v>
          </cell>
          <cell r="C1096" t="str">
            <v>A70867G</v>
          </cell>
          <cell r="D1096">
            <v>0</v>
          </cell>
          <cell r="E1096">
            <v>21710</v>
          </cell>
          <cell r="F1096" t="str">
            <v>ELECTRONICS / COMMUNICATIONS MAINTENANCE SHOP</v>
          </cell>
          <cell r="G1096" t="str">
            <v>A</v>
          </cell>
          <cell r="H1096" t="str">
            <v>REFLECTOMETER,OPTIC</v>
          </cell>
          <cell r="I1096" t="str">
            <v>JDSU/ACTERNA</v>
          </cell>
          <cell r="J1096" t="str">
            <v>TB4000-NV-C</v>
          </cell>
          <cell r="K1096" t="str">
            <v>N</v>
          </cell>
          <cell r="L1096"/>
          <cell r="M1096"/>
        </row>
        <row r="1097">
          <cell r="B1097" t="str">
            <v>A7086</v>
          </cell>
          <cell r="C1097" t="str">
            <v>A70867G</v>
          </cell>
          <cell r="D1097">
            <v>0</v>
          </cell>
          <cell r="E1097">
            <v>21710</v>
          </cell>
          <cell r="F1097" t="str">
            <v>ELECTRONICS / COMMUNICATIONS MAINTENANCE SHOP</v>
          </cell>
          <cell r="G1097" t="str">
            <v>A</v>
          </cell>
          <cell r="H1097" t="str">
            <v>REFLECTOMETER,OPTIC</v>
          </cell>
          <cell r="I1097" t="str">
            <v>ANRITSU</v>
          </cell>
          <cell r="J1097" t="str">
            <v>MW9070NV</v>
          </cell>
          <cell r="K1097" t="str">
            <v>N</v>
          </cell>
          <cell r="L1097"/>
          <cell r="M1097"/>
        </row>
        <row r="1098">
          <cell r="B1098" t="str">
            <v>A7086</v>
          </cell>
          <cell r="C1098" t="str">
            <v>A70867G</v>
          </cell>
          <cell r="D1098">
            <v>0</v>
          </cell>
          <cell r="E1098">
            <v>21710</v>
          </cell>
          <cell r="F1098" t="str">
            <v>ELECTRONICS / COMMUNICATIONS MAINTENANCE SHOP</v>
          </cell>
          <cell r="G1098" t="str">
            <v>A</v>
          </cell>
          <cell r="H1098" t="str">
            <v>REFLECTOMETER,OPTIC</v>
          </cell>
          <cell r="I1098" t="str">
            <v>VIAVI</v>
          </cell>
          <cell r="J1098" t="str">
            <v>T-BERD 2000</v>
          </cell>
          <cell r="K1098" t="str">
            <v>N</v>
          </cell>
          <cell r="L1098"/>
          <cell r="M1098"/>
        </row>
        <row r="1099">
          <cell r="B1099" t="str">
            <v>A7087</v>
          </cell>
          <cell r="C1099" t="str">
            <v>A70877G</v>
          </cell>
          <cell r="D1099">
            <v>0</v>
          </cell>
          <cell r="E1099">
            <v>21710</v>
          </cell>
          <cell r="F1099" t="str">
            <v>ELECTRONICS / COMMUNICATIONS MAINTENANCE SHOP</v>
          </cell>
          <cell r="G1099" t="str">
            <v>A</v>
          </cell>
          <cell r="H1099" t="str">
            <v>TEST SET,TELECOMMUN</v>
          </cell>
          <cell r="I1099" t="str">
            <v>HALCYON</v>
          </cell>
          <cell r="J1099" t="str">
            <v>704A-430</v>
          </cell>
          <cell r="K1099" t="str">
            <v>N</v>
          </cell>
          <cell r="L1099"/>
          <cell r="M1099"/>
        </row>
        <row r="1100">
          <cell r="B1100" t="str">
            <v>A7087</v>
          </cell>
          <cell r="C1100" t="str">
            <v>A70877G</v>
          </cell>
          <cell r="D1100">
            <v>0</v>
          </cell>
          <cell r="E1100">
            <v>21710</v>
          </cell>
          <cell r="F1100" t="str">
            <v>ELECTRONICS / COMMUNICATIONS MAINTENANCE SHOP</v>
          </cell>
          <cell r="G1100" t="str">
            <v>A</v>
          </cell>
          <cell r="H1100" t="str">
            <v>TEST SET,TELEPHONE</v>
          </cell>
          <cell r="I1100" t="str">
            <v>HALCYON</v>
          </cell>
          <cell r="J1100" t="str">
            <v>704A-PKG2/NV</v>
          </cell>
          <cell r="K1100" t="str">
            <v>N</v>
          </cell>
          <cell r="L1100"/>
          <cell r="M1100"/>
        </row>
        <row r="1101">
          <cell r="B1101" t="str">
            <v>A7087</v>
          </cell>
          <cell r="C1101" t="str">
            <v>A70877G</v>
          </cell>
          <cell r="D1101">
            <v>0</v>
          </cell>
          <cell r="E1101">
            <v>21710</v>
          </cell>
          <cell r="F1101" t="str">
            <v>ELECTRONICS / COMMUNICATIONS MAINTENANCE SHOP</v>
          </cell>
          <cell r="G1101" t="str">
            <v>A</v>
          </cell>
          <cell r="H1101" t="str">
            <v>TEST SET,TELECOMMUN</v>
          </cell>
          <cell r="I1101" t="str">
            <v>CXR TELECOM</v>
          </cell>
          <cell r="J1101" t="str">
            <v>5200-17</v>
          </cell>
          <cell r="K1101" t="str">
            <v>N</v>
          </cell>
          <cell r="L1101"/>
          <cell r="M1101"/>
        </row>
        <row r="1102">
          <cell r="B1102" t="str">
            <v>A7087</v>
          </cell>
          <cell r="C1102" t="str">
            <v>A70877G</v>
          </cell>
          <cell r="D1102">
            <v>0</v>
          </cell>
          <cell r="E1102">
            <v>21710</v>
          </cell>
          <cell r="F1102" t="str">
            <v>ELECTRONICS / COMMUNICATIONS MAINTENANCE SHOP</v>
          </cell>
          <cell r="G1102" t="str">
            <v>A</v>
          </cell>
          <cell r="H1102" t="str">
            <v>TEST SET,TELEPHONE</v>
          </cell>
          <cell r="I1102" t="str">
            <v>HALCYON</v>
          </cell>
          <cell r="J1102" t="str">
            <v>704A-NTS1/NV</v>
          </cell>
          <cell r="K1102" t="str">
            <v>N</v>
          </cell>
          <cell r="L1102"/>
          <cell r="M1102"/>
        </row>
        <row r="1103">
          <cell r="B1103" t="str">
            <v>A7090</v>
          </cell>
          <cell r="C1103" t="str">
            <v>A70907G</v>
          </cell>
          <cell r="D1103">
            <v>0</v>
          </cell>
          <cell r="E1103">
            <v>21710</v>
          </cell>
          <cell r="F1103" t="str">
            <v>ELECTRONICS / COMMUNICATIONS MAINTENANCE SHOP</v>
          </cell>
          <cell r="G1103" t="str">
            <v>A</v>
          </cell>
          <cell r="H1103" t="str">
            <v>TEST SET,ELECTRICAL</v>
          </cell>
          <cell r="I1103" t="str">
            <v>TEKTRONIX</v>
          </cell>
          <cell r="J1103" t="str">
            <v>ME562/P</v>
          </cell>
          <cell r="K1103" t="str">
            <v>N</v>
          </cell>
          <cell r="L1103" t="str">
            <v>F5</v>
          </cell>
          <cell r="M1103" t="str">
            <v>C</v>
          </cell>
        </row>
        <row r="1104">
          <cell r="B1104" t="str">
            <v>A7090</v>
          </cell>
          <cell r="C1104" t="str">
            <v>A70907G</v>
          </cell>
          <cell r="D1104">
            <v>0</v>
          </cell>
          <cell r="E1104">
            <v>21710</v>
          </cell>
          <cell r="F1104" t="str">
            <v>ELECTRONICS / COMMUNICATIONS MAINTENANCE SHOP</v>
          </cell>
          <cell r="G1104" t="str">
            <v>A</v>
          </cell>
          <cell r="H1104" t="str">
            <v>TDR CABLE TESTER</v>
          </cell>
          <cell r="I1104" t="str">
            <v>MOHR</v>
          </cell>
          <cell r="J1104" t="str">
            <v>CT100</v>
          </cell>
          <cell r="K1104" t="str">
            <v>N</v>
          </cell>
          <cell r="L1104" t="str">
            <v>F5</v>
          </cell>
          <cell r="M1104" t="str">
            <v>C</v>
          </cell>
        </row>
        <row r="1105">
          <cell r="B1105" t="str">
            <v>A7100</v>
          </cell>
          <cell r="C1105" t="str">
            <v>A71007G</v>
          </cell>
          <cell r="D1105">
            <v>0</v>
          </cell>
          <cell r="E1105">
            <v>21710</v>
          </cell>
          <cell r="F1105" t="str">
            <v>ELECTRONICS / COMMUNICATIONS MAINTENANCE SHOP</v>
          </cell>
          <cell r="G1105" t="str">
            <v>A</v>
          </cell>
          <cell r="H1105" t="str">
            <v>CAMERA SYSTEM,DIGIT</v>
          </cell>
          <cell r="I1105" t="str">
            <v>INTEGDATAINC</v>
          </cell>
          <cell r="J1105" t="str">
            <v>CMAR434-01</v>
          </cell>
          <cell r="K1105"/>
          <cell r="L1105" t="str">
            <v>LT</v>
          </cell>
          <cell r="M1105" t="str">
            <v>C</v>
          </cell>
        </row>
        <row r="1106">
          <cell r="B1106" t="str">
            <v>A7100</v>
          </cell>
          <cell r="C1106" t="str">
            <v>A71007G</v>
          </cell>
          <cell r="D1106">
            <v>0</v>
          </cell>
          <cell r="E1106">
            <v>21710</v>
          </cell>
          <cell r="F1106" t="str">
            <v>ELECTRONICS / COMMUNICATIONS MAINTENANCE SHOP</v>
          </cell>
          <cell r="G1106" t="str">
            <v>A</v>
          </cell>
          <cell r="H1106" t="str">
            <v>CAMERA SYSTEM,DIGIT</v>
          </cell>
          <cell r="I1106" t="str">
            <v>DELL</v>
          </cell>
          <cell r="J1106" t="str">
            <v>CSAS V3</v>
          </cell>
          <cell r="K1106"/>
          <cell r="L1106" t="str">
            <v>LT</v>
          </cell>
          <cell r="M1106" t="str">
            <v>C</v>
          </cell>
        </row>
        <row r="1107">
          <cell r="B1107" t="str">
            <v>A7100</v>
          </cell>
          <cell r="C1107" t="str">
            <v>A71007G</v>
          </cell>
          <cell r="D1107">
            <v>0</v>
          </cell>
          <cell r="E1107">
            <v>21710</v>
          </cell>
          <cell r="F1107" t="str">
            <v>ELECTRONICS / COMMUNICATIONS MAINTENANCE SHOP</v>
          </cell>
          <cell r="G1107" t="str">
            <v>A</v>
          </cell>
          <cell r="H1107" t="str">
            <v>CAMERA SYSTEM,DIGIT</v>
          </cell>
          <cell r="I1107" t="str">
            <v>CANON</v>
          </cell>
          <cell r="J1107" t="str">
            <v>CSASV2</v>
          </cell>
          <cell r="K1107"/>
          <cell r="L1107" t="str">
            <v>LT</v>
          </cell>
          <cell r="M1107" t="str">
            <v>C</v>
          </cell>
        </row>
        <row r="1108">
          <cell r="B1108" t="str">
            <v>A7104</v>
          </cell>
          <cell r="C1108" t="str">
            <v>A71047G</v>
          </cell>
          <cell r="D1108">
            <v>0</v>
          </cell>
          <cell r="E1108">
            <v>21710</v>
          </cell>
          <cell r="F1108" t="str">
            <v>ELECTRONICS / COMMUNICATIONS MAINTENANCE SHOP</v>
          </cell>
          <cell r="G1108" t="str">
            <v>A</v>
          </cell>
          <cell r="H1108" t="str">
            <v>VISUAL INFORMATION</v>
          </cell>
          <cell r="I1108" t="str">
            <v>80063</v>
          </cell>
          <cell r="J1108" t="str">
            <v>VIIES-1</v>
          </cell>
          <cell r="K1108"/>
          <cell r="L1108" t="str">
            <v>LQ</v>
          </cell>
          <cell r="M1108" t="str">
            <v>C</v>
          </cell>
        </row>
        <row r="1109">
          <cell r="B1109" t="str">
            <v>A7104</v>
          </cell>
          <cell r="C1109" t="str">
            <v>A71047G</v>
          </cell>
          <cell r="D1109">
            <v>0</v>
          </cell>
          <cell r="E1109">
            <v>21710</v>
          </cell>
          <cell r="F1109" t="str">
            <v>ELECTRONICS / COMMUNICATIONS MAINTENANCE SHOP</v>
          </cell>
          <cell r="G1109" t="str">
            <v>A</v>
          </cell>
          <cell r="H1109" t="str">
            <v>VISUAL INFORMATION</v>
          </cell>
          <cell r="I1109" t="str">
            <v>80063</v>
          </cell>
          <cell r="J1109" t="str">
            <v>VIIES-2</v>
          </cell>
          <cell r="K1109" t="str">
            <v>N</v>
          </cell>
          <cell r="L1109" t="str">
            <v>LQ</v>
          </cell>
          <cell r="M1109" t="str">
            <v>C</v>
          </cell>
        </row>
        <row r="1110">
          <cell r="B1110" t="str">
            <v>A7104</v>
          </cell>
          <cell r="C1110" t="str">
            <v>A71047GA</v>
          </cell>
          <cell r="D1110">
            <v>0</v>
          </cell>
          <cell r="E1110">
            <v>21710</v>
          </cell>
          <cell r="F1110" t="str">
            <v>ELECTRONICS / COMMUNICATIONS MAINTENANCE SHOP</v>
          </cell>
          <cell r="G1110" t="str">
            <v>A</v>
          </cell>
          <cell r="H1110" t="str">
            <v>VISUAL INFORMATION</v>
          </cell>
          <cell r="I1110" t="str">
            <v>80063</v>
          </cell>
          <cell r="J1110" t="str">
            <v>VIIES-2</v>
          </cell>
          <cell r="K1110" t="str">
            <v>N</v>
          </cell>
          <cell r="L1110"/>
          <cell r="M1110"/>
        </row>
        <row r="1111">
          <cell r="B1111" t="str">
            <v>A7105</v>
          </cell>
          <cell r="C1111" t="str">
            <v>A71057G</v>
          </cell>
          <cell r="D1111">
            <v>0</v>
          </cell>
          <cell r="E1111">
            <v>21710</v>
          </cell>
          <cell r="F1111" t="str">
            <v>ELECTRONICS / COMMUNICATIONS MAINTENANCE SHOP</v>
          </cell>
          <cell r="G1111" t="str">
            <v>A</v>
          </cell>
          <cell r="H1111" t="str">
            <v>COMBAT VIDEO ACQU</v>
          </cell>
          <cell r="I1111" t="str">
            <v>56472</v>
          </cell>
          <cell r="J1111" t="str">
            <v>CVMC/0001</v>
          </cell>
          <cell r="K1111"/>
          <cell r="L1111" t="str">
            <v>LP</v>
          </cell>
          <cell r="M1111" t="str">
            <v>C</v>
          </cell>
        </row>
        <row r="1112">
          <cell r="B1112" t="str">
            <v>A7105</v>
          </cell>
          <cell r="C1112" t="str">
            <v>A71057G</v>
          </cell>
          <cell r="D1112">
            <v>0</v>
          </cell>
          <cell r="E1112">
            <v>21710</v>
          </cell>
          <cell r="F1112" t="str">
            <v>ELECTRONICS / COMMUNICATIONS MAINTENANCE SHOP</v>
          </cell>
          <cell r="G1112" t="str">
            <v>A</v>
          </cell>
          <cell r="H1112" t="str">
            <v>COMBAT VIDEO ACQUIS</v>
          </cell>
          <cell r="I1112" t="str">
            <v>3D1S1</v>
          </cell>
          <cell r="J1112" t="str">
            <v xml:space="preserve"> CVAS V3</v>
          </cell>
          <cell r="K1112"/>
          <cell r="L1112" t="str">
            <v>LP</v>
          </cell>
          <cell r="M1112" t="str">
            <v>C</v>
          </cell>
        </row>
        <row r="1113">
          <cell r="B1113" t="str">
            <v>A7105</v>
          </cell>
          <cell r="C1113" t="str">
            <v>A71057G</v>
          </cell>
          <cell r="D1113">
            <v>0</v>
          </cell>
          <cell r="E1113">
            <v>21710</v>
          </cell>
          <cell r="F1113" t="str">
            <v>ELECTRONICS / COMMUNICATIONS MAINTENANCE SHOP</v>
          </cell>
          <cell r="G1113" t="str">
            <v>A</v>
          </cell>
          <cell r="H1113" t="str">
            <v>COMBAT VIDEO ACQUIS</v>
          </cell>
          <cell r="I1113" t="str">
            <v>80063</v>
          </cell>
          <cell r="J1113" t="str">
            <v>CVASV2</v>
          </cell>
          <cell r="K1113"/>
          <cell r="L1113" t="str">
            <v>LP</v>
          </cell>
          <cell r="M1113" t="str">
            <v>C</v>
          </cell>
        </row>
        <row r="1114">
          <cell r="B1114" t="str">
            <v>A7108</v>
          </cell>
          <cell r="C1114" t="str">
            <v>A71087G</v>
          </cell>
          <cell r="D1114">
            <v>0</v>
          </cell>
          <cell r="E1114">
            <v>21710</v>
          </cell>
          <cell r="F1114" t="str">
            <v>ELECTRONICS / COMMUNICATIONS MAINTENANCE SHOP</v>
          </cell>
          <cell r="G1114" t="str">
            <v>A</v>
          </cell>
          <cell r="H1114" t="str">
            <v>THERMAL SYSTEM CAMERA (TSC)</v>
          </cell>
          <cell r="I1114"/>
          <cell r="J1114"/>
          <cell r="K1114" t="str">
            <v>N</v>
          </cell>
          <cell r="L1114"/>
          <cell r="M1114"/>
        </row>
        <row r="1115">
          <cell r="B1115" t="str">
            <v>A7111</v>
          </cell>
          <cell r="C1115" t="str">
            <v>A71117G</v>
          </cell>
          <cell r="D1115">
            <v>0</v>
          </cell>
          <cell r="E1115">
            <v>21710</v>
          </cell>
          <cell r="F1115" t="str">
            <v>ELECTRONICS / COMMUNICATIONS MAINTENANCE SHOP</v>
          </cell>
          <cell r="G1115" t="str">
            <v>A</v>
          </cell>
          <cell r="H1115" t="str">
            <v>NIGHT VISION SYSTEM</v>
          </cell>
          <cell r="I1115" t="str">
            <v>01MF2</v>
          </cell>
          <cell r="J1115" t="str">
            <v>NVSC-1</v>
          </cell>
          <cell r="K1115"/>
          <cell r="L1115" t="str">
            <v>LU</v>
          </cell>
          <cell r="M1115" t="str">
            <v>C</v>
          </cell>
        </row>
        <row r="1116">
          <cell r="B1116" t="str">
            <v>A7112</v>
          </cell>
          <cell r="C1116" t="str">
            <v>A71127G</v>
          </cell>
          <cell r="D1116">
            <v>0</v>
          </cell>
          <cell r="E1116">
            <v>21710</v>
          </cell>
          <cell r="F1116" t="str">
            <v>ELECTRONICS / COMMUNICATIONS MAINTENANCE SHOP</v>
          </cell>
          <cell r="G1116" t="str">
            <v>A</v>
          </cell>
          <cell r="H1116" t="str">
            <v>COMBAT IMAGERY SEAR</v>
          </cell>
          <cell r="I1116" t="str">
            <v>80063</v>
          </cell>
          <cell r="J1116" t="str">
            <v>CISAD</v>
          </cell>
          <cell r="K1116"/>
          <cell r="L1116"/>
          <cell r="M1116"/>
        </row>
        <row r="1117">
          <cell r="B1117" t="str">
            <v>A7113</v>
          </cell>
          <cell r="C1117" t="str">
            <v>A71137G</v>
          </cell>
          <cell r="D1117">
            <v>0</v>
          </cell>
          <cell r="E1117">
            <v>21710</v>
          </cell>
          <cell r="F1117" t="str">
            <v>ELECTRONICS / COMMUNICATIONS MAINTENANCE SHOP</v>
          </cell>
          <cell r="G1117" t="str">
            <v>A</v>
          </cell>
          <cell r="H1117" t="str">
            <v>COMBAT STILL ACQUISITION SYSTEM ADVANCED (CSASA)</v>
          </cell>
          <cell r="I1117"/>
          <cell r="J1117"/>
          <cell r="K1117"/>
          <cell r="L1117"/>
          <cell r="M1117"/>
        </row>
        <row r="1118">
          <cell r="B1118" t="str">
            <v>A7200</v>
          </cell>
          <cell r="C1118" t="str">
            <v>A72007G</v>
          </cell>
          <cell r="D1118">
            <v>0</v>
          </cell>
          <cell r="E1118">
            <v>21710</v>
          </cell>
          <cell r="F1118" t="str">
            <v>ELECTRONICS / COMMUNICATIONS MAINTENANCE SHOP</v>
          </cell>
          <cell r="G1118" t="str">
            <v>A</v>
          </cell>
          <cell r="H1118" t="str">
            <v>PUBLIC AFFAIRS LAPT</v>
          </cell>
          <cell r="I1118" t="str">
            <v>DELL</v>
          </cell>
          <cell r="J1118" t="str">
            <v>VENUE 11 PRO</v>
          </cell>
          <cell r="K1118"/>
          <cell r="L1118"/>
          <cell r="M1118"/>
        </row>
        <row r="1119">
          <cell r="B1119" t="str">
            <v>A7200</v>
          </cell>
          <cell r="C1119" t="str">
            <v>A72007GA</v>
          </cell>
          <cell r="D1119">
            <v>0</v>
          </cell>
          <cell r="E1119">
            <v>21710</v>
          </cell>
          <cell r="F1119" t="str">
            <v>ELECTRONICS / COMMUNICATIONS MAINTENANCE SHOP</v>
          </cell>
          <cell r="G1119" t="str">
            <v>A</v>
          </cell>
          <cell r="H1119" t="str">
            <v>PUBLIC AFFAIRS LAPT</v>
          </cell>
          <cell r="I1119" t="str">
            <v>DELL</v>
          </cell>
          <cell r="J1119" t="str">
            <v>VENUE 11 PRO</v>
          </cell>
          <cell r="K1119"/>
          <cell r="L1119"/>
          <cell r="M1119"/>
        </row>
        <row r="1120">
          <cell r="B1120" t="str">
            <v>A7201</v>
          </cell>
          <cell r="C1120" t="str">
            <v>A72017G</v>
          </cell>
          <cell r="D1120">
            <v>0</v>
          </cell>
          <cell r="E1120">
            <v>21710</v>
          </cell>
          <cell r="F1120" t="str">
            <v>ELECTRONICS / COMMUNICATIONS MAINTENANCE SHOP</v>
          </cell>
          <cell r="G1120" t="str">
            <v>A</v>
          </cell>
          <cell r="H1120" t="str">
            <v>PUBLIC AFFAIRS COMB</v>
          </cell>
          <cell r="I1120" t="str">
            <v>61058</v>
          </cell>
          <cell r="J1120" t="str">
            <v>PACCFES06</v>
          </cell>
          <cell r="K1120" t="str">
            <v>N</v>
          </cell>
          <cell r="L1120"/>
          <cell r="M1120"/>
        </row>
        <row r="1121">
          <cell r="B1121" t="str">
            <v>A7202</v>
          </cell>
          <cell r="C1121" t="str">
            <v>A72027G</v>
          </cell>
          <cell r="D1121">
            <v>0</v>
          </cell>
          <cell r="E1121">
            <v>21710</v>
          </cell>
          <cell r="F1121" t="str">
            <v>ELECTRONICS / COMMUNICATIONS MAINTENANCE SHOP</v>
          </cell>
          <cell r="G1121" t="str">
            <v>A</v>
          </cell>
          <cell r="H1121" t="str">
            <v>PUBLIC AFFAIRS VIDE</v>
          </cell>
          <cell r="I1121"/>
          <cell r="J1121"/>
          <cell r="K1121"/>
          <cell r="L1121"/>
          <cell r="M1121"/>
        </row>
        <row r="1122">
          <cell r="B1122" t="str">
            <v>A7203</v>
          </cell>
          <cell r="C1122" t="str">
            <v>A72037G</v>
          </cell>
          <cell r="D1122">
            <v>0</v>
          </cell>
          <cell r="E1122">
            <v>21710</v>
          </cell>
          <cell r="F1122" t="str">
            <v>ELECTRONICS / COMMUNICATIONS MAINTENANCE SHOP</v>
          </cell>
          <cell r="G1122" t="str">
            <v>A</v>
          </cell>
          <cell r="H1122" t="str">
            <v>PUBLIC AFFAIRS CONT</v>
          </cell>
          <cell r="I1122" t="str">
            <v>CANON</v>
          </cell>
          <cell r="J1122" t="str">
            <v>5260B002</v>
          </cell>
          <cell r="K1122"/>
          <cell r="L1122" t="str">
            <v>E3</v>
          </cell>
          <cell r="M1122" t="str">
            <v>C</v>
          </cell>
        </row>
        <row r="1123">
          <cell r="B1123" t="str">
            <v>A7203</v>
          </cell>
          <cell r="C1123" t="str">
            <v>A72037G</v>
          </cell>
          <cell r="D1123">
            <v>0</v>
          </cell>
          <cell r="E1123">
            <v>21710</v>
          </cell>
          <cell r="F1123" t="str">
            <v>ELECTRONICS / COMMUNICATIONS MAINTENANCE SHOP</v>
          </cell>
          <cell r="G1123" t="str">
            <v>A</v>
          </cell>
          <cell r="H1123" t="str">
            <v>PUBLIC AFFAIRS CONT</v>
          </cell>
          <cell r="I1123"/>
          <cell r="J1123"/>
          <cell r="K1123"/>
          <cell r="L1123" t="str">
            <v>E3</v>
          </cell>
          <cell r="M1123" t="str">
            <v>C</v>
          </cell>
        </row>
        <row r="1124">
          <cell r="B1124" t="str">
            <v>A7204</v>
          </cell>
          <cell r="C1124" t="str">
            <v>A72047G</v>
          </cell>
          <cell r="D1124">
            <v>0</v>
          </cell>
          <cell r="E1124">
            <v>21710</v>
          </cell>
          <cell r="F1124" t="str">
            <v>ELECTRONICS / COMMUNICATIONS MAINTENANCE SHOP</v>
          </cell>
          <cell r="G1124" t="str">
            <v>A</v>
          </cell>
          <cell r="H1124" t="str">
            <v>PUBLIC AFFAIRS LIVE</v>
          </cell>
          <cell r="I1124" t="str">
            <v>TAMPA MICRO</v>
          </cell>
          <cell r="J1124" t="str">
            <v>95CM MANPACK</v>
          </cell>
          <cell r="K1124" t="str">
            <v>N</v>
          </cell>
          <cell r="L1124"/>
          <cell r="M1124"/>
        </row>
        <row r="1125">
          <cell r="B1125" t="str">
            <v>A7205</v>
          </cell>
          <cell r="C1125" t="str">
            <v>A72057G</v>
          </cell>
          <cell r="D1125">
            <v>0</v>
          </cell>
          <cell r="E1125">
            <v>21710</v>
          </cell>
          <cell r="F1125" t="str">
            <v>ELECTRONICS / COMMUNICATIONS MAINTENANCE SHOP</v>
          </cell>
          <cell r="G1125" t="str">
            <v>A</v>
          </cell>
          <cell r="H1125" t="str">
            <v>NIGHT VISION SYSTEM</v>
          </cell>
          <cell r="I1125"/>
          <cell r="J1125"/>
          <cell r="K1125"/>
          <cell r="L1125"/>
          <cell r="M1125"/>
        </row>
        <row r="1126">
          <cell r="B1126" t="str">
            <v>A7206</v>
          </cell>
          <cell r="C1126" t="str">
            <v>A72067G</v>
          </cell>
          <cell r="D1126">
            <v>0</v>
          </cell>
          <cell r="E1126">
            <v>21710</v>
          </cell>
          <cell r="F1126" t="str">
            <v>ELECTRONICS / COMMUNICATIONS MAINTENANCE SHOP</v>
          </cell>
          <cell r="G1126" t="str">
            <v>A</v>
          </cell>
          <cell r="H1126" t="str">
            <v>PUBLIC AFFAIRS SECO</v>
          </cell>
          <cell r="I1126"/>
          <cell r="J1126"/>
          <cell r="K1126"/>
          <cell r="L1126"/>
          <cell r="M1126"/>
        </row>
        <row r="1127">
          <cell r="B1127" t="str">
            <v>A7210</v>
          </cell>
          <cell r="C1127" t="str">
            <v>A72107G</v>
          </cell>
          <cell r="D1127">
            <v>0</v>
          </cell>
          <cell r="E1127">
            <v>21710</v>
          </cell>
          <cell r="F1127" t="str">
            <v>ELECTRONICS / COMMUNICATIONS MAINTENANCE SHOP</v>
          </cell>
          <cell r="G1127" t="str">
            <v>A</v>
          </cell>
          <cell r="H1127" t="str">
            <v>MAINTENANCE KIT,ELE</v>
          </cell>
          <cell r="I1127" t="str">
            <v>OVZE6</v>
          </cell>
          <cell r="J1127" t="str">
            <v>AT-PS-001</v>
          </cell>
          <cell r="K1127" t="str">
            <v>N</v>
          </cell>
          <cell r="L1127"/>
          <cell r="M1127"/>
        </row>
        <row r="1128">
          <cell r="B1128" t="str">
            <v>A7210</v>
          </cell>
          <cell r="C1128" t="str">
            <v>A72107G</v>
          </cell>
          <cell r="D1128">
            <v>0</v>
          </cell>
          <cell r="E1128">
            <v>21710</v>
          </cell>
          <cell r="F1128" t="str">
            <v>ELECTRONICS / COMMUNICATIONS MAINTENANCE SHOP</v>
          </cell>
          <cell r="G1128" t="str">
            <v>A</v>
          </cell>
          <cell r="H1128" t="str">
            <v>ELECTRONIC LOAD</v>
          </cell>
          <cell r="I1128" t="str">
            <v>N/A</v>
          </cell>
          <cell r="J1128" t="str">
            <v>PEL 2K-1</v>
          </cell>
          <cell r="K1128" t="str">
            <v>N</v>
          </cell>
          <cell r="L1128"/>
          <cell r="M1128"/>
        </row>
        <row r="1129">
          <cell r="B1129" t="str">
            <v>A7300</v>
          </cell>
          <cell r="C1129" t="str">
            <v>A73007G</v>
          </cell>
          <cell r="D1129">
            <v>0</v>
          </cell>
          <cell r="E1129">
            <v>21710</v>
          </cell>
          <cell r="F1129" t="str">
            <v>ELECTRONICS / COMMUNICATIONS MAINTENANCE SHOP</v>
          </cell>
          <cell r="G1129" t="str">
            <v>A</v>
          </cell>
          <cell r="H1129" t="str">
            <v>SUPPORT SYSTEM,TACT</v>
          </cell>
          <cell r="I1129" t="str">
            <v>LOCKHEED</v>
          </cell>
          <cell r="J1129" t="str">
            <v>AN/MYM-2</v>
          </cell>
          <cell r="K1129" t="str">
            <v>N</v>
          </cell>
          <cell r="L1129"/>
          <cell r="M1129"/>
        </row>
        <row r="1130">
          <cell r="B1130" t="str">
            <v>A7300</v>
          </cell>
          <cell r="C1130" t="str">
            <v>A73007GA</v>
          </cell>
          <cell r="D1130">
            <v>0</v>
          </cell>
          <cell r="E1130">
            <v>21710</v>
          </cell>
          <cell r="F1130" t="str">
            <v>ELECTRONICS / COMMUNICATIONS MAINTENANCE SHOP</v>
          </cell>
          <cell r="G1130" t="str">
            <v>A</v>
          </cell>
          <cell r="H1130" t="str">
            <v>SUPPORT SYSTEM,TACT</v>
          </cell>
          <cell r="I1130" t="str">
            <v>LOCKHEED</v>
          </cell>
          <cell r="J1130" t="str">
            <v>AN/MYM-2</v>
          </cell>
          <cell r="K1130" t="str">
            <v>N</v>
          </cell>
          <cell r="L1130"/>
          <cell r="M1130"/>
        </row>
        <row r="1131">
          <cell r="B1131" t="str">
            <v>A7400</v>
          </cell>
          <cell r="C1131" t="str">
            <v>A74007G</v>
          </cell>
          <cell r="D1131">
            <v>0</v>
          </cell>
          <cell r="E1131">
            <v>21710</v>
          </cell>
          <cell r="F1131" t="str">
            <v>ELECTRONICS / COMMUNICATIONS MAINTENANCE SHOP</v>
          </cell>
          <cell r="G1131" t="str">
            <v>A</v>
          </cell>
          <cell r="H1131" t="str">
            <v>DATA ANALYSIS CONTR</v>
          </cell>
          <cell r="I1131" t="str">
            <v>NWAS MS-43</v>
          </cell>
          <cell r="J1131" t="str">
            <v>CALTECS</v>
          </cell>
          <cell r="K1131" t="str">
            <v>N</v>
          </cell>
          <cell r="L1131" t="str">
            <v>ED</v>
          </cell>
          <cell r="M1131" t="str">
            <v>C</v>
          </cell>
        </row>
        <row r="1132">
          <cell r="B1132" t="str">
            <v>A7400</v>
          </cell>
          <cell r="C1132" t="str">
            <v>A74007G</v>
          </cell>
          <cell r="D1132">
            <v>0</v>
          </cell>
          <cell r="E1132">
            <v>21710</v>
          </cell>
          <cell r="F1132" t="str">
            <v>ELECTRONICS / COMMUNICATIONS MAINTENANCE SHOP</v>
          </cell>
          <cell r="G1132" t="str">
            <v>A</v>
          </cell>
          <cell r="H1132" t="str">
            <v>CALIBRATION CONTROL GROUP</v>
          </cell>
          <cell r="I1132" t="str">
            <v>NSWC MS-13</v>
          </cell>
          <cell r="J1132"/>
          <cell r="K1132"/>
          <cell r="L1132" t="str">
            <v>ED</v>
          </cell>
          <cell r="M1132" t="str">
            <v>C</v>
          </cell>
        </row>
        <row r="1133">
          <cell r="B1133" t="str">
            <v>A7400</v>
          </cell>
          <cell r="C1133" t="str">
            <v>A74007GA</v>
          </cell>
          <cell r="D1133">
            <v>0</v>
          </cell>
          <cell r="E1133">
            <v>21710</v>
          </cell>
          <cell r="F1133" t="str">
            <v>ELECTRONICS / COMMUNICATIONS MAINTENANCE SHOP</v>
          </cell>
          <cell r="G1133" t="str">
            <v>A</v>
          </cell>
          <cell r="H1133" t="str">
            <v>DATA ANALYSIS CONTR</v>
          </cell>
          <cell r="I1133" t="str">
            <v>NWAS MS-43</v>
          </cell>
          <cell r="J1133" t="str">
            <v>CALTECS</v>
          </cell>
          <cell r="K1133" t="str">
            <v>N</v>
          </cell>
          <cell r="L1133"/>
          <cell r="M1133"/>
        </row>
        <row r="1134">
          <cell r="B1134" t="str">
            <v>A7401</v>
          </cell>
          <cell r="C1134" t="str">
            <v>A74017G</v>
          </cell>
          <cell r="D1134">
            <v>0</v>
          </cell>
          <cell r="E1134">
            <v>21710</v>
          </cell>
          <cell r="F1134" t="str">
            <v>ELECTRONICS / COMMUNICATIONS MAINTENANCE SHOP</v>
          </cell>
          <cell r="G1134" t="str">
            <v>A</v>
          </cell>
          <cell r="H1134" t="str">
            <v>CALIBRATION SET,SEC</v>
          </cell>
          <cell r="I1134" t="str">
            <v>N/A</v>
          </cell>
          <cell r="J1134" t="str">
            <v>M04733</v>
          </cell>
          <cell r="K1134" t="str">
            <v>N</v>
          </cell>
          <cell r="L1134" t="str">
            <v>DK</v>
          </cell>
          <cell r="M1134" t="str">
            <v>C</v>
          </cell>
        </row>
        <row r="1135">
          <cell r="B1135" t="str">
            <v>A7402</v>
          </cell>
          <cell r="C1135" t="str">
            <v>A74027G</v>
          </cell>
          <cell r="D1135">
            <v>0</v>
          </cell>
          <cell r="E1135">
            <v>21710</v>
          </cell>
          <cell r="F1135" t="str">
            <v>ELECTRONICS / COMMUNICATIONS MAINTENANCE SHOP</v>
          </cell>
          <cell r="G1135" t="str">
            <v>A</v>
          </cell>
          <cell r="H1135" t="str">
            <v>CALIBRATION SET,SEC</v>
          </cell>
          <cell r="I1135" t="str">
            <v>USMC MCLB</v>
          </cell>
          <cell r="J1135" t="str">
            <v>TS04733</v>
          </cell>
          <cell r="K1135" t="str">
            <v>N</v>
          </cell>
          <cell r="L1135" t="str">
            <v>HK</v>
          </cell>
          <cell r="M1135" t="str">
            <v>C</v>
          </cell>
        </row>
        <row r="1136">
          <cell r="B1136" t="str">
            <v>A7403</v>
          </cell>
          <cell r="C1136" t="str">
            <v>A74037G</v>
          </cell>
          <cell r="D1136">
            <v>0</v>
          </cell>
          <cell r="E1136">
            <v>21710</v>
          </cell>
          <cell r="F1136" t="str">
            <v>ELECTRONICS / COMMUNICATIONS MAINTENANCE SHOP</v>
          </cell>
          <cell r="G1136" t="str">
            <v>A</v>
          </cell>
          <cell r="H1136" t="str">
            <v>CALIBRATION SET,SEC</v>
          </cell>
          <cell r="I1136" t="str">
            <v>N/A</v>
          </cell>
          <cell r="J1136" t="str">
            <v>ATSS-286191/A</v>
          </cell>
          <cell r="K1136" t="str">
            <v>N</v>
          </cell>
          <cell r="L1136"/>
          <cell r="M1136"/>
        </row>
        <row r="1137">
          <cell r="B1137" t="str">
            <v>A7404</v>
          </cell>
          <cell r="C1137" t="str">
            <v>A74047G</v>
          </cell>
          <cell r="D1137">
            <v>0</v>
          </cell>
          <cell r="E1137">
            <v>21710</v>
          </cell>
          <cell r="F1137" t="str">
            <v>ELECTRONICS / COMMUNICATIONS MAINTENANCE SHOP</v>
          </cell>
          <cell r="G1137" t="str">
            <v>A</v>
          </cell>
          <cell r="H1137" t="str">
            <v>CALIBRATION SET,SEC</v>
          </cell>
          <cell r="I1137" t="str">
            <v>N/A</v>
          </cell>
          <cell r="J1137" t="str">
            <v>MCS-287174</v>
          </cell>
          <cell r="K1137" t="str">
            <v>N</v>
          </cell>
          <cell r="L1137"/>
          <cell r="M1137"/>
        </row>
        <row r="1138">
          <cell r="B1138" t="str">
            <v>A7410</v>
          </cell>
          <cell r="C1138" t="str">
            <v>A74107G</v>
          </cell>
          <cell r="D1138">
            <v>0</v>
          </cell>
          <cell r="E1138">
            <v>21710</v>
          </cell>
          <cell r="F1138" t="str">
            <v>ELECTRONICS / COMMUNICATIONS MAINTENANCE SHOP</v>
          </cell>
          <cell r="G1138" t="str">
            <v>A</v>
          </cell>
          <cell r="H1138" t="str">
            <v>CALIBRATOR,ELECTRIC</v>
          </cell>
          <cell r="I1138" t="str">
            <v>89536</v>
          </cell>
          <cell r="J1138" t="str">
            <v>5520A/6-USMC</v>
          </cell>
          <cell r="K1138" t="str">
            <v>N</v>
          </cell>
          <cell r="L1138" t="str">
            <v>HC</v>
          </cell>
          <cell r="M1138" t="str">
            <v>C</v>
          </cell>
        </row>
        <row r="1139">
          <cell r="B1139" t="str">
            <v>A7410</v>
          </cell>
          <cell r="C1139" t="str">
            <v>A74107G</v>
          </cell>
          <cell r="D1139">
            <v>0</v>
          </cell>
          <cell r="E1139">
            <v>21710</v>
          </cell>
          <cell r="F1139" t="str">
            <v>ELECTRONICS / COMMUNICATIONS MAINTENANCE SHOP</v>
          </cell>
          <cell r="G1139" t="str">
            <v>A</v>
          </cell>
          <cell r="H1139" t="str">
            <v>CALIBRATOR,ELECTRIC</v>
          </cell>
          <cell r="I1139" t="str">
            <v>N/A</v>
          </cell>
          <cell r="J1139" t="str">
            <v>5520A</v>
          </cell>
          <cell r="K1139" t="str">
            <v>N</v>
          </cell>
          <cell r="L1139" t="str">
            <v>HC</v>
          </cell>
          <cell r="M1139" t="str">
            <v>C</v>
          </cell>
        </row>
        <row r="1140">
          <cell r="B1140" t="str">
            <v>A7410</v>
          </cell>
          <cell r="C1140" t="str">
            <v>A74107GA</v>
          </cell>
          <cell r="D1140">
            <v>0</v>
          </cell>
          <cell r="E1140">
            <v>21710</v>
          </cell>
          <cell r="F1140" t="str">
            <v>ELECTRONICS / COMMUNICATIONS MAINTENANCE SHOP</v>
          </cell>
          <cell r="G1140" t="str">
            <v>A</v>
          </cell>
          <cell r="H1140" t="str">
            <v>CALIBRATOR,ELECTRIC</v>
          </cell>
          <cell r="I1140" t="str">
            <v>89536</v>
          </cell>
          <cell r="J1140" t="str">
            <v>5520A/6-USMC</v>
          </cell>
          <cell r="K1140" t="str">
            <v>N</v>
          </cell>
          <cell r="L1140"/>
          <cell r="M1140"/>
        </row>
        <row r="1141">
          <cell r="B1141" t="str">
            <v>A7411</v>
          </cell>
          <cell r="C1141" t="str">
            <v>A74117G</v>
          </cell>
          <cell r="D1141">
            <v>0</v>
          </cell>
          <cell r="E1141">
            <v>21710</v>
          </cell>
          <cell r="F1141" t="str">
            <v>ELECTRONICS / COMMUNICATIONS MAINTENANCE SHOP</v>
          </cell>
          <cell r="G1141" t="str">
            <v>A</v>
          </cell>
          <cell r="H1141" t="str">
            <v>CALIBRATOR,OSCILLOS</v>
          </cell>
          <cell r="I1141" t="str">
            <v>FLUKE CORP</v>
          </cell>
          <cell r="J1141" t="str">
            <v>5820A</v>
          </cell>
          <cell r="K1141" t="str">
            <v>N</v>
          </cell>
          <cell r="L1141" t="str">
            <v>G2</v>
          </cell>
          <cell r="M1141" t="str">
            <v>C</v>
          </cell>
        </row>
        <row r="1142">
          <cell r="B1142" t="str">
            <v>A7411</v>
          </cell>
          <cell r="C1142" t="str">
            <v>A74117GA</v>
          </cell>
          <cell r="D1142">
            <v>0</v>
          </cell>
          <cell r="E1142">
            <v>21710</v>
          </cell>
          <cell r="F1142" t="str">
            <v>ELECTRONICS / COMMUNICATIONS MAINTENANCE SHOP</v>
          </cell>
          <cell r="G1142" t="str">
            <v>A</v>
          </cell>
          <cell r="H1142" t="str">
            <v>CALIBRATOR,OSCILLOS</v>
          </cell>
          <cell r="I1142" t="str">
            <v>FLUKE CORP</v>
          </cell>
          <cell r="J1142" t="str">
            <v>5820A</v>
          </cell>
          <cell r="K1142" t="str">
            <v>N</v>
          </cell>
          <cell r="L1142"/>
          <cell r="M1142"/>
        </row>
        <row r="1143">
          <cell r="B1143" t="str">
            <v>A7420</v>
          </cell>
          <cell r="C1143" t="str">
            <v>A74207G</v>
          </cell>
          <cell r="D1143">
            <v>0</v>
          </cell>
          <cell r="E1143">
            <v>21710</v>
          </cell>
          <cell r="F1143" t="str">
            <v>ELECTRONICS / COMMUNICATIONS MAINTENANCE SHOP</v>
          </cell>
          <cell r="G1143" t="str">
            <v>A</v>
          </cell>
          <cell r="H1143" t="str">
            <v>MAINTENANCE FACILIT</v>
          </cell>
          <cell r="I1143" t="str">
            <v>NSWC CORONA</v>
          </cell>
          <cell r="J1143" t="str">
            <v>AN/TSM 214</v>
          </cell>
          <cell r="K1143" t="str">
            <v>N</v>
          </cell>
          <cell r="L1143" t="str">
            <v>FQ</v>
          </cell>
          <cell r="M1143" t="str">
            <v>C</v>
          </cell>
        </row>
        <row r="1144">
          <cell r="B1144" t="str">
            <v>A7420</v>
          </cell>
          <cell r="C1144" t="str">
            <v>A74207G</v>
          </cell>
          <cell r="D1144">
            <v>0</v>
          </cell>
          <cell r="E1144">
            <v>21710</v>
          </cell>
          <cell r="F1144" t="str">
            <v>ELECTRONICS / COMMUNICATIONS MAINTENANCE SHOP</v>
          </cell>
          <cell r="G1144" t="str">
            <v>A</v>
          </cell>
          <cell r="H1144" t="str">
            <v>MAINTENANCE FACILIT</v>
          </cell>
          <cell r="I1144" t="str">
            <v>N/A</v>
          </cell>
          <cell r="J1144" t="str">
            <v>AN/TSM-214A</v>
          </cell>
          <cell r="K1144" t="str">
            <v>N</v>
          </cell>
          <cell r="L1144" t="str">
            <v>FQ</v>
          </cell>
          <cell r="M1144" t="str">
            <v>C</v>
          </cell>
        </row>
        <row r="1145">
          <cell r="B1145" t="str">
            <v>A7500</v>
          </cell>
          <cell r="C1145" t="str">
            <v>A75007G</v>
          </cell>
          <cell r="D1145">
            <v>0</v>
          </cell>
          <cell r="E1145">
            <v>21710</v>
          </cell>
          <cell r="F1145" t="str">
            <v>ELECTRONICS / COMMUNICATIONS MAINTENANCE SHOP</v>
          </cell>
          <cell r="G1145" t="str">
            <v>A</v>
          </cell>
          <cell r="H1145" t="str">
            <v>PROGRAM SET,APPLICA</v>
          </cell>
          <cell r="I1145"/>
          <cell r="J1145" t="str">
            <v>AN/TSM-220</v>
          </cell>
          <cell r="K1145"/>
          <cell r="L1145"/>
          <cell r="M1145"/>
        </row>
        <row r="1146">
          <cell r="B1146" t="str">
            <v>A7501</v>
          </cell>
          <cell r="C1146" t="str">
            <v>A75017G</v>
          </cell>
          <cell r="D1146">
            <v>0</v>
          </cell>
          <cell r="E1146">
            <v>21710</v>
          </cell>
          <cell r="F1146" t="str">
            <v>ELECTRONICS / COMMUNICATIONS MAINTENANCE SHOP</v>
          </cell>
          <cell r="G1146" t="str">
            <v>A</v>
          </cell>
          <cell r="H1146" t="str">
            <v>TEST STATION,ELECTR</v>
          </cell>
          <cell r="I1146" t="str">
            <v>N/A</v>
          </cell>
          <cell r="J1146" t="str">
            <v>AN/USM-646</v>
          </cell>
          <cell r="K1146" t="str">
            <v>N</v>
          </cell>
          <cell r="L1146" t="str">
            <v>E4</v>
          </cell>
          <cell r="M1146" t="str">
            <v>C</v>
          </cell>
        </row>
        <row r="1147">
          <cell r="B1147" t="str">
            <v>A7501</v>
          </cell>
          <cell r="C1147" t="str">
            <v>A75017G</v>
          </cell>
          <cell r="D1147">
            <v>0</v>
          </cell>
          <cell r="E1147">
            <v>21710</v>
          </cell>
          <cell r="F1147" t="str">
            <v>ELECTRONICS / COMMUNICATIONS MAINTENANCE SHOP</v>
          </cell>
          <cell r="G1147" t="str">
            <v>A</v>
          </cell>
          <cell r="H1147" t="str">
            <v>TEST STATION,ELECTR</v>
          </cell>
          <cell r="I1147" t="str">
            <v>N/A</v>
          </cell>
          <cell r="J1147" t="str">
            <v>AN/USM-674(V)3</v>
          </cell>
          <cell r="K1147" t="str">
            <v>N</v>
          </cell>
          <cell r="L1147" t="str">
            <v>E4</v>
          </cell>
          <cell r="M1147" t="str">
            <v>C</v>
          </cell>
        </row>
        <row r="1148">
          <cell r="B1148" t="str">
            <v>A7501</v>
          </cell>
          <cell r="C1148" t="str">
            <v>A75017G</v>
          </cell>
          <cell r="D1148">
            <v>0</v>
          </cell>
          <cell r="E1148">
            <v>21710</v>
          </cell>
          <cell r="F1148" t="str">
            <v>ELECTRONICS / COMMUNICATIONS MAINTENANCE SHOP</v>
          </cell>
          <cell r="G1148" t="str">
            <v>A</v>
          </cell>
          <cell r="H1148" t="str">
            <v>TEST STATION,ELECTR</v>
          </cell>
          <cell r="I1148" t="str">
            <v>N/A</v>
          </cell>
          <cell r="J1148" t="str">
            <v>AN/USM-674(V)4</v>
          </cell>
          <cell r="K1148" t="str">
            <v>N</v>
          </cell>
          <cell r="L1148" t="str">
            <v>E4</v>
          </cell>
          <cell r="M1148" t="str">
            <v>C</v>
          </cell>
        </row>
        <row r="1149">
          <cell r="B1149" t="str">
            <v>A7501</v>
          </cell>
          <cell r="C1149" t="str">
            <v>A75017G</v>
          </cell>
          <cell r="D1149">
            <v>0</v>
          </cell>
          <cell r="E1149">
            <v>21710</v>
          </cell>
          <cell r="F1149" t="str">
            <v>ELECTRONICS / COMMUNICATIONS MAINTENANCE SHOP</v>
          </cell>
          <cell r="G1149" t="str">
            <v>A</v>
          </cell>
          <cell r="H1149" t="str">
            <v>TEST STATION,ELECTR</v>
          </cell>
          <cell r="I1149" t="str">
            <v>N/A</v>
          </cell>
          <cell r="J1149" t="str">
            <v>AN/USM-674(V)2</v>
          </cell>
          <cell r="K1149" t="str">
            <v>N</v>
          </cell>
          <cell r="L1149" t="str">
            <v>E4</v>
          </cell>
          <cell r="M1149" t="str">
            <v>C</v>
          </cell>
        </row>
        <row r="1150">
          <cell r="B1150" t="str">
            <v>A7501</v>
          </cell>
          <cell r="C1150" t="str">
            <v>A75017G</v>
          </cell>
          <cell r="D1150">
            <v>0</v>
          </cell>
          <cell r="E1150">
            <v>21710</v>
          </cell>
          <cell r="F1150" t="str">
            <v>ELECTRONICS / COMMUNICATIONS MAINTENANCE SHOP</v>
          </cell>
          <cell r="G1150" t="str">
            <v>A</v>
          </cell>
          <cell r="H1150" t="str">
            <v>TEST STATION,ELECTR</v>
          </cell>
          <cell r="I1150" t="str">
            <v>50225</v>
          </cell>
          <cell r="J1150" t="str">
            <v>AN/USM-674(V)1</v>
          </cell>
          <cell r="K1150" t="str">
            <v>N</v>
          </cell>
          <cell r="L1150" t="str">
            <v>E4</v>
          </cell>
          <cell r="M1150" t="str">
            <v>C</v>
          </cell>
        </row>
        <row r="1151">
          <cell r="B1151" t="str">
            <v>A7503</v>
          </cell>
          <cell r="C1151" t="str">
            <v>A75037G</v>
          </cell>
          <cell r="D1151">
            <v>0</v>
          </cell>
          <cell r="E1151">
            <v>21710</v>
          </cell>
          <cell r="F1151" t="str">
            <v>ELECTRONICS / COMMUNICATIONS MAINTENANCE SHOP</v>
          </cell>
          <cell r="G1151" t="str">
            <v>A</v>
          </cell>
          <cell r="H1151" t="str">
            <v>PROGRAM SET,APPLICA</v>
          </cell>
          <cell r="I1151" t="str">
            <v>N/A</v>
          </cell>
          <cell r="J1151" t="str">
            <v>AN/PSM-112</v>
          </cell>
          <cell r="K1151"/>
          <cell r="L1151"/>
          <cell r="M1151"/>
        </row>
        <row r="1152">
          <cell r="B1152" t="str">
            <v>A7503</v>
          </cell>
          <cell r="C1152" t="str">
            <v>A75037G</v>
          </cell>
          <cell r="D1152">
            <v>0</v>
          </cell>
          <cell r="E1152">
            <v>21710</v>
          </cell>
          <cell r="F1152" t="str">
            <v>ELECTRONICS / COMMUNICATIONS MAINTENANCE SHOP</v>
          </cell>
          <cell r="G1152" t="str">
            <v>A</v>
          </cell>
          <cell r="H1152" t="str">
            <v>PROGRAM SET,APPLICA</v>
          </cell>
          <cell r="I1152" t="str">
            <v>N/A</v>
          </cell>
          <cell r="J1152" t="str">
            <v>AN/PSM-112</v>
          </cell>
          <cell r="K1152"/>
          <cell r="L1152"/>
          <cell r="M1152"/>
        </row>
        <row r="1153">
          <cell r="B1153" t="str">
            <v>A7504</v>
          </cell>
          <cell r="C1153" t="str">
            <v>A75047G</v>
          </cell>
          <cell r="D1153">
            <v>0</v>
          </cell>
          <cell r="E1153">
            <v>21710</v>
          </cell>
          <cell r="F1153" t="str">
            <v>ELECTRONICS / COMMUNICATIONS MAINTENANCE SHOP</v>
          </cell>
          <cell r="G1153" t="str">
            <v>A</v>
          </cell>
          <cell r="H1153" t="str">
            <v>MAINTENANCE KIT,ELE</v>
          </cell>
          <cell r="I1153" t="str">
            <v>PANASONIC</v>
          </cell>
          <cell r="J1153" t="str">
            <v>CF-19</v>
          </cell>
          <cell r="K1153" t="str">
            <v>N</v>
          </cell>
          <cell r="L1153"/>
          <cell r="M1153"/>
        </row>
        <row r="1154">
          <cell r="B1154" t="str">
            <v>A7504</v>
          </cell>
          <cell r="C1154" t="str">
            <v>A75047G</v>
          </cell>
          <cell r="D1154">
            <v>0</v>
          </cell>
          <cell r="E1154">
            <v>21710</v>
          </cell>
          <cell r="F1154" t="str">
            <v>ELECTRONICS / COMMUNICATIONS MAINTENANCE SHOP</v>
          </cell>
          <cell r="G1154" t="str">
            <v>A</v>
          </cell>
          <cell r="H1154" t="str">
            <v>ELECTRONIC MAINTENA</v>
          </cell>
          <cell r="I1154" t="str">
            <v>PANASONIC</v>
          </cell>
          <cell r="J1154" t="str">
            <v>08015A1000</v>
          </cell>
          <cell r="K1154" t="str">
            <v>N</v>
          </cell>
          <cell r="L1154"/>
          <cell r="M1154"/>
        </row>
        <row r="1155">
          <cell r="B1155" t="str">
            <v>A7504</v>
          </cell>
          <cell r="C1155" t="str">
            <v>A75047GA</v>
          </cell>
          <cell r="D1155">
            <v>0</v>
          </cell>
          <cell r="E1155">
            <v>21710</v>
          </cell>
          <cell r="F1155" t="str">
            <v>ELECTRONICS / COMMUNICATIONS MAINTENANCE SHOP</v>
          </cell>
          <cell r="G1155" t="str">
            <v>A</v>
          </cell>
          <cell r="H1155" t="str">
            <v>MAINTENANCE KIT,ELE</v>
          </cell>
          <cell r="I1155" t="str">
            <v>PANASONIC</v>
          </cell>
          <cell r="J1155" t="str">
            <v>CF-19</v>
          </cell>
          <cell r="K1155" t="str">
            <v>N</v>
          </cell>
          <cell r="L1155"/>
          <cell r="M1155"/>
        </row>
        <row r="1156">
          <cell r="B1156" t="str">
            <v>A7506</v>
          </cell>
          <cell r="C1156" t="str">
            <v>A75067G</v>
          </cell>
          <cell r="D1156">
            <v>0</v>
          </cell>
          <cell r="E1156">
            <v>21710</v>
          </cell>
          <cell r="F1156" t="str">
            <v>ELECTRONICS / COMMUNICATIONS MAINTENANCE SHOP</v>
          </cell>
          <cell r="G1156" t="str">
            <v>A</v>
          </cell>
          <cell r="H1156" t="str">
            <v>PROGRAM SET,APPLICA</v>
          </cell>
          <cell r="I1156" t="str">
            <v>N/A</v>
          </cell>
          <cell r="J1156" t="str">
            <v>AN/PSM-116</v>
          </cell>
          <cell r="K1156" t="str">
            <v>N</v>
          </cell>
          <cell r="L1156"/>
          <cell r="M1156"/>
        </row>
        <row r="1157">
          <cell r="B1157" t="str">
            <v>A7507</v>
          </cell>
          <cell r="C1157" t="str">
            <v>A75077G</v>
          </cell>
          <cell r="D1157">
            <v>0</v>
          </cell>
          <cell r="E1157">
            <v>21710</v>
          </cell>
          <cell r="F1157" t="str">
            <v>ELECTRONICS / COMMUNICATIONS MAINTENANCE SHOP</v>
          </cell>
          <cell r="G1157" t="str">
            <v>A</v>
          </cell>
          <cell r="H1157" t="str">
            <v>PROGRAM SET,APPLICA</v>
          </cell>
          <cell r="I1157" t="str">
            <v>N/A</v>
          </cell>
          <cell r="J1157" t="str">
            <v>AN/PSM-117</v>
          </cell>
          <cell r="K1157" t="str">
            <v>N</v>
          </cell>
          <cell r="L1157"/>
          <cell r="M1157"/>
        </row>
        <row r="1158">
          <cell r="B1158" t="str">
            <v>A7508</v>
          </cell>
          <cell r="C1158" t="str">
            <v>A75087G</v>
          </cell>
          <cell r="D1158">
            <v>0</v>
          </cell>
          <cell r="E1158">
            <v>21710</v>
          </cell>
          <cell r="F1158" t="str">
            <v>ELECTRONICS / COMMUNICATIONS MAINTENANCE SHOP</v>
          </cell>
          <cell r="G1158" t="str">
            <v>A</v>
          </cell>
          <cell r="H1158" t="str">
            <v>TEST PROGRAM SET</v>
          </cell>
          <cell r="I1158" t="str">
            <v>N/A</v>
          </cell>
          <cell r="J1158" t="str">
            <v>AN/PSM-119</v>
          </cell>
          <cell r="K1158" t="str">
            <v>N</v>
          </cell>
          <cell r="L1158"/>
          <cell r="M1158"/>
        </row>
        <row r="1159">
          <cell r="B1159" t="str">
            <v>A7509</v>
          </cell>
          <cell r="C1159" t="str">
            <v>A75097G</v>
          </cell>
          <cell r="D1159">
            <v>0</v>
          </cell>
          <cell r="E1159">
            <v>21710</v>
          </cell>
          <cell r="F1159" t="str">
            <v>ELECTRONICS / COMMUNICATIONS MAINTENANCE SHOP</v>
          </cell>
          <cell r="G1159" t="str">
            <v>A</v>
          </cell>
          <cell r="H1159" t="str">
            <v>VIPER T RF-EO TEST</v>
          </cell>
          <cell r="I1159" t="str">
            <v>N/A</v>
          </cell>
          <cell r="J1159" t="str">
            <v>AN/USM-717(V)1</v>
          </cell>
          <cell r="K1159"/>
          <cell r="L1159"/>
          <cell r="M1159"/>
        </row>
        <row r="1160">
          <cell r="B1160" t="str">
            <v>A7511</v>
          </cell>
          <cell r="C1160" t="str">
            <v>A75117G</v>
          </cell>
          <cell r="D1160">
            <v>0</v>
          </cell>
          <cell r="E1160">
            <v>21710</v>
          </cell>
          <cell r="F1160" t="str">
            <v>ELECTRONICS / COMMUNICATIONS MAINTENANCE SHOP</v>
          </cell>
          <cell r="G1160" t="str">
            <v>A</v>
          </cell>
          <cell r="H1160" t="str">
            <v>PROGRAM SET,APPLICA</v>
          </cell>
          <cell r="I1160" t="str">
            <v>01365</v>
          </cell>
          <cell r="J1160" t="str">
            <v>AN/PSM105</v>
          </cell>
          <cell r="K1160" t="str">
            <v>N</v>
          </cell>
          <cell r="L1160"/>
          <cell r="M1160"/>
        </row>
        <row r="1161">
          <cell r="B1161" t="str">
            <v>A7512</v>
          </cell>
          <cell r="C1161" t="str">
            <v>A75127G</v>
          </cell>
          <cell r="D1161">
            <v>0</v>
          </cell>
          <cell r="E1161">
            <v>21710</v>
          </cell>
          <cell r="F1161" t="str">
            <v>ELECTRONICS / COMMUNICATIONS MAINTENANCE SHOP</v>
          </cell>
          <cell r="G1161" t="str">
            <v>A</v>
          </cell>
          <cell r="H1161" t="str">
            <v>PROGRAM SET,APPLICA</v>
          </cell>
          <cell r="I1161" t="str">
            <v>N/A</v>
          </cell>
          <cell r="J1161" t="str">
            <v>AN/PSM107</v>
          </cell>
          <cell r="K1161" t="str">
            <v>N</v>
          </cell>
          <cell r="L1161"/>
          <cell r="M1161"/>
        </row>
        <row r="1162">
          <cell r="B1162" t="str">
            <v>A7513</v>
          </cell>
          <cell r="C1162" t="str">
            <v>A75137G</v>
          </cell>
          <cell r="D1162">
            <v>0</v>
          </cell>
          <cell r="E1162">
            <v>21710</v>
          </cell>
          <cell r="F1162" t="str">
            <v>ELECTRONICS / COMMUNICATIONS MAINTENANCE SHOP</v>
          </cell>
          <cell r="G1162" t="str">
            <v>A</v>
          </cell>
          <cell r="H1162" t="str">
            <v>PROGRAM SET,APPLICA</v>
          </cell>
          <cell r="I1162" t="str">
            <v>01365</v>
          </cell>
          <cell r="J1162" t="str">
            <v>AN/PSM110</v>
          </cell>
          <cell r="K1162" t="str">
            <v>N</v>
          </cell>
          <cell r="L1162"/>
          <cell r="M1162"/>
        </row>
        <row r="1163">
          <cell r="B1163" t="str">
            <v>A7514</v>
          </cell>
          <cell r="C1163" t="str">
            <v>A75147G</v>
          </cell>
          <cell r="D1163">
            <v>0</v>
          </cell>
          <cell r="E1163">
            <v>21710</v>
          </cell>
          <cell r="F1163" t="str">
            <v>ELECTRONICS / COMMUNICATIONS MAINTENANCE SHOP</v>
          </cell>
          <cell r="G1163" t="str">
            <v>A</v>
          </cell>
          <cell r="H1163" t="str">
            <v>COMPUTER SYSTEM,DIG</v>
          </cell>
          <cell r="I1163" t="str">
            <v>N/A</v>
          </cell>
          <cell r="J1163" t="str">
            <v>08015A3000</v>
          </cell>
          <cell r="K1163" t="str">
            <v>N</v>
          </cell>
          <cell r="L1163"/>
          <cell r="M1163"/>
        </row>
        <row r="1164">
          <cell r="B1164" t="str">
            <v>A7515</v>
          </cell>
          <cell r="C1164" t="str">
            <v>A75157G</v>
          </cell>
          <cell r="D1164">
            <v>0</v>
          </cell>
          <cell r="E1164">
            <v>21710</v>
          </cell>
          <cell r="F1164" t="str">
            <v>ELECTRONICS / COMMUNICATIONS MAINTENANCE SHOP</v>
          </cell>
          <cell r="G1164" t="str">
            <v>A</v>
          </cell>
          <cell r="H1164" t="str">
            <v>COMPUTER SYSTEM,DIG</v>
          </cell>
          <cell r="I1164" t="str">
            <v>N/A</v>
          </cell>
          <cell r="J1164" t="str">
            <v>08015A4000</v>
          </cell>
          <cell r="K1164" t="str">
            <v>N</v>
          </cell>
          <cell r="L1164"/>
          <cell r="M1164"/>
        </row>
        <row r="1165">
          <cell r="B1165" t="str">
            <v>A7516</v>
          </cell>
          <cell r="C1165" t="str">
            <v>A75167G</v>
          </cell>
          <cell r="D1165">
            <v>0</v>
          </cell>
          <cell r="E1165">
            <v>21710</v>
          </cell>
          <cell r="F1165" t="str">
            <v>ELECTRONICS / COMMUNICATIONS MAINTENANCE SHOP</v>
          </cell>
          <cell r="G1165" t="str">
            <v>A</v>
          </cell>
          <cell r="H1165" t="str">
            <v>DISTRIBUTING SYSTEM</v>
          </cell>
          <cell r="I1165" t="str">
            <v>N/A</v>
          </cell>
          <cell r="J1165" t="str">
            <v>08015A2000</v>
          </cell>
          <cell r="K1165" t="str">
            <v>N</v>
          </cell>
          <cell r="L1165"/>
          <cell r="M1165"/>
        </row>
        <row r="1166">
          <cell r="B1166" t="str">
            <v>A7517</v>
          </cell>
          <cell r="C1166" t="str">
            <v>A75177G</v>
          </cell>
          <cell r="D1166">
            <v>0</v>
          </cell>
          <cell r="E1166">
            <v>21710</v>
          </cell>
          <cell r="F1166" t="str">
            <v>ELECTRONICS / COMMUNICATIONS MAINTENANCE SHOP</v>
          </cell>
          <cell r="G1166" t="str">
            <v>A</v>
          </cell>
          <cell r="H1166" t="str">
            <v>TEST SET,RADIO</v>
          </cell>
          <cell r="I1166" t="str">
            <v>N/A</v>
          </cell>
          <cell r="J1166" t="str">
            <v>AN/USM-718</v>
          </cell>
          <cell r="K1166" t="str">
            <v>N</v>
          </cell>
          <cell r="L1166" t="str">
            <v>N3</v>
          </cell>
          <cell r="M1166" t="str">
            <v>C</v>
          </cell>
        </row>
        <row r="1167">
          <cell r="B1167" t="str">
            <v>A7517</v>
          </cell>
          <cell r="C1167" t="str">
            <v>A75177G</v>
          </cell>
          <cell r="D1167">
            <v>0</v>
          </cell>
          <cell r="E1167">
            <v>21710</v>
          </cell>
          <cell r="F1167" t="str">
            <v>ELECTRONICS / COMMUNICATIONS MAINTENANCE SHOP</v>
          </cell>
          <cell r="G1167" t="str">
            <v>A</v>
          </cell>
          <cell r="H1167" t="str">
            <v>TEST SET,RADIO</v>
          </cell>
          <cell r="I1167" t="str">
            <v>N/A</v>
          </cell>
          <cell r="J1167" t="str">
            <v>AN/USM-718A</v>
          </cell>
          <cell r="K1167" t="str">
            <v>N</v>
          </cell>
          <cell r="L1167" t="str">
            <v>N3</v>
          </cell>
          <cell r="M1167" t="str">
            <v>C</v>
          </cell>
        </row>
        <row r="1168">
          <cell r="B1168" t="str">
            <v>A7518</v>
          </cell>
          <cell r="C1168" t="str">
            <v>A75187G</v>
          </cell>
          <cell r="D1168">
            <v>0</v>
          </cell>
          <cell r="E1168">
            <v>21710</v>
          </cell>
          <cell r="F1168" t="str">
            <v>ELECTRONICS / COMMUNICATIONS MAINTENANCE SHOP</v>
          </cell>
          <cell r="G1168" t="str">
            <v>A</v>
          </cell>
          <cell r="H1168" t="str">
            <v>PROGRAM SET,APPLICA</v>
          </cell>
          <cell r="I1168" t="str">
            <v>N/A</v>
          </cell>
          <cell r="J1168" t="str">
            <v>AN/PSM-115</v>
          </cell>
          <cell r="K1168"/>
          <cell r="L1168"/>
          <cell r="M1168"/>
        </row>
        <row r="1169">
          <cell r="B1169" t="str">
            <v>A7519</v>
          </cell>
          <cell r="C1169" t="str">
            <v>A75197G</v>
          </cell>
          <cell r="D1169">
            <v>0</v>
          </cell>
          <cell r="E1169">
            <v>21710</v>
          </cell>
          <cell r="F1169" t="str">
            <v>ELECTRONICS / COMMUNICATIONS MAINTENANCE SHOP</v>
          </cell>
          <cell r="G1169" t="str">
            <v>A</v>
          </cell>
          <cell r="H1169" t="str">
            <v>TEST SET,ELECTRONIC</v>
          </cell>
          <cell r="I1169" t="str">
            <v>N/A</v>
          </cell>
          <cell r="J1169" t="str">
            <v>AN/PSM-118</v>
          </cell>
          <cell r="K1169" t="str">
            <v>N</v>
          </cell>
          <cell r="L1169"/>
          <cell r="M1169"/>
        </row>
        <row r="1170">
          <cell r="B1170" t="str">
            <v>A7520</v>
          </cell>
          <cell r="C1170" t="str">
            <v>A75207G</v>
          </cell>
          <cell r="D1170">
            <v>0</v>
          </cell>
          <cell r="E1170">
            <v>21710</v>
          </cell>
          <cell r="F1170" t="str">
            <v>ELECTRONICS / COMMUNICATIONS MAINTENANCE SHOP</v>
          </cell>
          <cell r="G1170" t="str">
            <v>A</v>
          </cell>
          <cell r="H1170" t="str">
            <v>PROGRAM SET,APPLICA</v>
          </cell>
          <cell r="I1170"/>
          <cell r="J1170" t="str">
            <v>14014A0000</v>
          </cell>
          <cell r="K1170"/>
          <cell r="L1170"/>
          <cell r="M1170"/>
        </row>
        <row r="1171">
          <cell r="B1171" t="str">
            <v>A7521</v>
          </cell>
          <cell r="C1171" t="str">
            <v>A75217G</v>
          </cell>
          <cell r="D1171">
            <v>0</v>
          </cell>
          <cell r="E1171">
            <v>21710</v>
          </cell>
          <cell r="F1171" t="str">
            <v>ELECTRONICS / COMMUNICATIONS MAINTENANCE SHOP</v>
          </cell>
          <cell r="G1171" t="str">
            <v>A</v>
          </cell>
          <cell r="H1171" t="str">
            <v>PROGRAM SET,APPLICA</v>
          </cell>
          <cell r="I1171" t="str">
            <v>N/A</v>
          </cell>
          <cell r="J1171" t="str">
            <v>06023A0000</v>
          </cell>
          <cell r="K1171" t="str">
            <v>N</v>
          </cell>
          <cell r="L1171"/>
          <cell r="M1171"/>
        </row>
        <row r="1172">
          <cell r="B1172" t="str">
            <v>A7522</v>
          </cell>
          <cell r="C1172" t="str">
            <v>A75227G</v>
          </cell>
          <cell r="D1172">
            <v>0</v>
          </cell>
          <cell r="E1172">
            <v>21710</v>
          </cell>
          <cell r="F1172" t="str">
            <v>ELECTRONICS / COMMUNICATIONS MAINTENANCE SHOP</v>
          </cell>
          <cell r="G1172" t="str">
            <v>A</v>
          </cell>
          <cell r="H1172" t="str">
            <v>PROGRAM SET,APPLICA</v>
          </cell>
          <cell r="I1172" t="str">
            <v>N/A</v>
          </cell>
          <cell r="J1172" t="str">
            <v>08014A0000</v>
          </cell>
          <cell r="K1172" t="str">
            <v>N</v>
          </cell>
          <cell r="L1172"/>
          <cell r="M1172"/>
        </row>
        <row r="1173">
          <cell r="B1173" t="str">
            <v>A7523</v>
          </cell>
          <cell r="C1173" t="str">
            <v>A75237G</v>
          </cell>
          <cell r="D1173">
            <v>0</v>
          </cell>
          <cell r="E1173">
            <v>21710</v>
          </cell>
          <cell r="F1173" t="str">
            <v>ELECTRONICS / COMMUNICATIONS MAINTENANCE SHOP</v>
          </cell>
          <cell r="G1173" t="str">
            <v>A</v>
          </cell>
          <cell r="H1173" t="str">
            <v>COLLIMATOR SET,INFR</v>
          </cell>
          <cell r="I1173"/>
          <cell r="J1173" t="str">
            <v>VEO-2 SYSTEM</v>
          </cell>
          <cell r="K1173"/>
          <cell r="L1173"/>
          <cell r="M1173"/>
        </row>
        <row r="1174">
          <cell r="B1174" t="str">
            <v>A7524</v>
          </cell>
          <cell r="C1174" t="str">
            <v>A75247G</v>
          </cell>
          <cell r="D1174">
            <v>0</v>
          </cell>
          <cell r="E1174">
            <v>21710</v>
          </cell>
          <cell r="F1174" t="str">
            <v>ELECTRONICS / COMMUNICATIONS MAINTENANCE SHOP</v>
          </cell>
          <cell r="G1174" t="str">
            <v>A</v>
          </cell>
          <cell r="H1174" t="str">
            <v>PROGRAM SET,APPLICA</v>
          </cell>
          <cell r="I1174" t="str">
            <v>N/A</v>
          </cell>
          <cell r="J1174" t="str">
            <v>11020A0000</v>
          </cell>
          <cell r="K1174"/>
          <cell r="L1174"/>
          <cell r="M1174"/>
        </row>
        <row r="1175">
          <cell r="B1175" t="str">
            <v>A7525</v>
          </cell>
          <cell r="C1175" t="str">
            <v>A75257G</v>
          </cell>
          <cell r="D1175">
            <v>0</v>
          </cell>
          <cell r="E1175">
            <v>21710</v>
          </cell>
          <cell r="F1175" t="str">
            <v>ELECTRONICS / COMMUNICATIONS MAINTENANCE SHOP</v>
          </cell>
          <cell r="G1175" t="str">
            <v>A</v>
          </cell>
          <cell r="H1175" t="str">
            <v>PROGRAM SET,APPLICA</v>
          </cell>
          <cell r="I1175" t="str">
            <v>N/A</v>
          </cell>
          <cell r="J1175" t="str">
            <v>10020B0000</v>
          </cell>
          <cell r="K1175" t="str">
            <v>N</v>
          </cell>
          <cell r="L1175"/>
          <cell r="M1175"/>
        </row>
        <row r="1176">
          <cell r="B1176" t="str">
            <v>A7527</v>
          </cell>
          <cell r="C1176" t="str">
            <v>A75277G</v>
          </cell>
          <cell r="D1176">
            <v>0</v>
          </cell>
          <cell r="E1176">
            <v>21710</v>
          </cell>
          <cell r="F1176" t="str">
            <v>ELECTRONICS / COMMUNICATIONS MAINTENANCE SHOP</v>
          </cell>
          <cell r="G1176" t="str">
            <v>A</v>
          </cell>
          <cell r="H1176" t="str">
            <v>ADVANCED TEST PROGR</v>
          </cell>
          <cell r="I1176" t="str">
            <v>N/A</v>
          </cell>
          <cell r="J1176"/>
          <cell r="K1176"/>
          <cell r="L1176"/>
          <cell r="M1176"/>
        </row>
        <row r="1177">
          <cell r="B1177" t="str">
            <v>A7528</v>
          </cell>
          <cell r="C1177" t="str">
            <v>A75287G</v>
          </cell>
          <cell r="D1177">
            <v>0</v>
          </cell>
          <cell r="E1177">
            <v>21710</v>
          </cell>
          <cell r="F1177" t="str">
            <v>ELECTRONICS / COMMUNICATIONS MAINTENANCE SHOP</v>
          </cell>
          <cell r="G1177" t="str">
            <v>A</v>
          </cell>
          <cell r="H1177" t="str">
            <v>PROGRAM SET,APPLICA</v>
          </cell>
          <cell r="I1177" t="str">
            <v>N/A</v>
          </cell>
          <cell r="J1177" t="str">
            <v>AN/PSM-113</v>
          </cell>
          <cell r="K1177"/>
          <cell r="L1177"/>
          <cell r="M1177"/>
        </row>
        <row r="1178">
          <cell r="B1178" t="str">
            <v>A7529</v>
          </cell>
          <cell r="C1178" t="str">
            <v>A75297G</v>
          </cell>
          <cell r="D1178">
            <v>0</v>
          </cell>
          <cell r="E1178">
            <v>21710</v>
          </cell>
          <cell r="F1178" t="str">
            <v>ELECTRONICS / COMMUNICATIONS MAINTENANCE SHOP</v>
          </cell>
          <cell r="G1178" t="str">
            <v>A</v>
          </cell>
          <cell r="H1178" t="str">
            <v>PROGRAM SET,APPLICA</v>
          </cell>
          <cell r="I1178" t="str">
            <v>N/A</v>
          </cell>
          <cell r="J1178" t="str">
            <v>AN/PSM-130</v>
          </cell>
          <cell r="K1178"/>
          <cell r="L1178"/>
          <cell r="M1178"/>
        </row>
        <row r="1179">
          <cell r="B1179" t="str">
            <v>A7530</v>
          </cell>
          <cell r="C1179" t="str">
            <v>A75307G</v>
          </cell>
          <cell r="D1179">
            <v>0</v>
          </cell>
          <cell r="E1179">
            <v>21710</v>
          </cell>
          <cell r="F1179" t="str">
            <v>ELECTRONICS / COMMUNICATIONS MAINTENANCE SHOP</v>
          </cell>
          <cell r="G1179" t="str">
            <v>A</v>
          </cell>
          <cell r="H1179" t="str">
            <v>PROGRAM SET,APPLICA</v>
          </cell>
          <cell r="I1179" t="str">
            <v>N/A</v>
          </cell>
          <cell r="J1179" t="str">
            <v>14005A0000</v>
          </cell>
          <cell r="K1179"/>
          <cell r="L1179"/>
          <cell r="M1179"/>
        </row>
        <row r="1180">
          <cell r="B1180" t="str">
            <v>A7531</v>
          </cell>
          <cell r="C1180" t="str">
            <v>A75317G</v>
          </cell>
          <cell r="D1180">
            <v>0</v>
          </cell>
          <cell r="E1180">
            <v>21710</v>
          </cell>
          <cell r="F1180" t="str">
            <v>ELECTRONICS / COMMUNICATIONS MAINTENANCE SHOP</v>
          </cell>
          <cell r="G1180" t="str">
            <v>A</v>
          </cell>
          <cell r="H1180" t="str">
            <v>PROGRAM SET,APPLICA</v>
          </cell>
          <cell r="I1180" t="str">
            <v>N/A</v>
          </cell>
          <cell r="J1180"/>
          <cell r="K1180"/>
          <cell r="L1180"/>
          <cell r="M1180"/>
        </row>
        <row r="1181">
          <cell r="B1181" t="str">
            <v>A7532</v>
          </cell>
          <cell r="C1181" t="str">
            <v>A75327G</v>
          </cell>
          <cell r="D1181">
            <v>0</v>
          </cell>
          <cell r="E1181">
            <v>21710</v>
          </cell>
          <cell r="F1181" t="str">
            <v>ELECTRONICS / COMMUNICATIONS MAINTENANCE SHOP</v>
          </cell>
          <cell r="G1181" t="str">
            <v>A</v>
          </cell>
          <cell r="H1181" t="str">
            <v>MAINTENANCE KIT,ELE</v>
          </cell>
          <cell r="I1181"/>
          <cell r="J1181" t="str">
            <v>MK-3445/U</v>
          </cell>
          <cell r="K1181"/>
          <cell r="L1181"/>
          <cell r="M1181"/>
        </row>
        <row r="1182">
          <cell r="B1182" t="str">
            <v>A7533</v>
          </cell>
          <cell r="C1182" t="str">
            <v>A75337G</v>
          </cell>
          <cell r="D1182">
            <v>0</v>
          </cell>
          <cell r="E1182">
            <v>21710</v>
          </cell>
          <cell r="F1182" t="str">
            <v>ELECTRONICS / COMMUNICATIONS MAINTENANCE SHOP</v>
          </cell>
          <cell r="G1182" t="str">
            <v>A</v>
          </cell>
          <cell r="H1182" t="str">
            <v>PROGRAM SET,APPLICA</v>
          </cell>
          <cell r="I1182"/>
          <cell r="J1182" t="str">
            <v>AN/TSM-221</v>
          </cell>
          <cell r="K1182"/>
          <cell r="L1182"/>
          <cell r="M1182"/>
        </row>
        <row r="1183">
          <cell r="B1183" t="str">
            <v>A7540</v>
          </cell>
          <cell r="C1183" t="str">
            <v>A75407G</v>
          </cell>
          <cell r="D1183">
            <v>0</v>
          </cell>
          <cell r="E1183">
            <v>21710</v>
          </cell>
          <cell r="F1183" t="str">
            <v>ELECTRONICS / COMMUNICATIONS MAINTENANCE SHOP</v>
          </cell>
          <cell r="G1183" t="str">
            <v>A</v>
          </cell>
          <cell r="H1183" t="str">
            <v>MAINTENANCE KIT,ELE</v>
          </cell>
          <cell r="I1183" t="str">
            <v>01365</v>
          </cell>
          <cell r="J1183" t="str">
            <v>MK2902A/TPQ</v>
          </cell>
          <cell r="K1183" t="str">
            <v>N</v>
          </cell>
          <cell r="L1183" t="str">
            <v>E6</v>
          </cell>
          <cell r="M1183" t="str">
            <v>C</v>
          </cell>
        </row>
        <row r="1184">
          <cell r="B1184" t="str">
            <v>A7540</v>
          </cell>
          <cell r="C1184" t="str">
            <v>A75407G</v>
          </cell>
          <cell r="D1184">
            <v>0</v>
          </cell>
          <cell r="E1184">
            <v>21710</v>
          </cell>
          <cell r="F1184" t="str">
            <v>ELECTRONICS / COMMUNICATIONS MAINTENANCE SHOP</v>
          </cell>
          <cell r="G1184" t="str">
            <v>A</v>
          </cell>
          <cell r="H1184" t="str">
            <v>MAINTENANCE KIT,ELE</v>
          </cell>
          <cell r="I1184" t="str">
            <v>01363</v>
          </cell>
          <cell r="J1184" t="str">
            <v>MK2902/TPQ</v>
          </cell>
          <cell r="K1184" t="str">
            <v>N</v>
          </cell>
          <cell r="L1184" t="str">
            <v>E6</v>
          </cell>
          <cell r="M1184" t="str">
            <v>C</v>
          </cell>
        </row>
        <row r="1185">
          <cell r="B1185" t="str">
            <v>A7540</v>
          </cell>
          <cell r="C1185" t="str">
            <v>A75407GA</v>
          </cell>
          <cell r="D1185">
            <v>0</v>
          </cell>
          <cell r="E1185">
            <v>21710</v>
          </cell>
          <cell r="F1185" t="str">
            <v>ELECTRONICS / COMMUNICATIONS MAINTENANCE SHOP</v>
          </cell>
          <cell r="G1185" t="str">
            <v>A</v>
          </cell>
          <cell r="H1185" t="str">
            <v>MAINTENANCE KIT,ELE</v>
          </cell>
          <cell r="I1185" t="str">
            <v>01365</v>
          </cell>
          <cell r="J1185" t="str">
            <v>MK2902A/TPQ</v>
          </cell>
          <cell r="K1185" t="str">
            <v>N</v>
          </cell>
          <cell r="L1185"/>
          <cell r="M1185"/>
        </row>
        <row r="1186">
          <cell r="B1186" t="str">
            <v>A7545</v>
          </cell>
          <cell r="C1186" t="str">
            <v>A75457G</v>
          </cell>
          <cell r="D1186">
            <v>0</v>
          </cell>
          <cell r="E1186">
            <v>21710</v>
          </cell>
          <cell r="F1186" t="str">
            <v>ELECTRONICS / COMMUNICATIONS MAINTENANCE SHOP</v>
          </cell>
          <cell r="G1186" t="str">
            <v>A</v>
          </cell>
          <cell r="H1186" t="str">
            <v>MAINT KIT,ELEC EQUI</v>
          </cell>
          <cell r="I1186"/>
          <cell r="J1186" t="str">
            <v>MK2970/USC</v>
          </cell>
          <cell r="K1186"/>
          <cell r="L1186" t="str">
            <v>GM</v>
          </cell>
          <cell r="M1186" t="str">
            <v>C</v>
          </cell>
        </row>
        <row r="1187">
          <cell r="B1187" t="str">
            <v>A7550</v>
          </cell>
          <cell r="C1187" t="str">
            <v>A75507G</v>
          </cell>
          <cell r="D1187">
            <v>0</v>
          </cell>
          <cell r="E1187">
            <v>21710</v>
          </cell>
          <cell r="F1187" t="str">
            <v>ELECTRONICS / COMMUNICATIONS MAINTENANCE SHOP</v>
          </cell>
          <cell r="G1187" t="str">
            <v>A</v>
          </cell>
          <cell r="H1187" t="str">
            <v>APPLICATION PROGRAM</v>
          </cell>
          <cell r="I1187" t="str">
            <v>N/A</v>
          </cell>
          <cell r="J1187" t="str">
            <v>AN/PSM-111</v>
          </cell>
          <cell r="K1187" t="str">
            <v>N</v>
          </cell>
          <cell r="L1187"/>
          <cell r="M1187"/>
        </row>
        <row r="1188">
          <cell r="B1188" t="str">
            <v>A7590</v>
          </cell>
          <cell r="C1188" t="str">
            <v>A75907G</v>
          </cell>
          <cell r="D1188">
            <v>0</v>
          </cell>
          <cell r="E1188">
            <v>21710</v>
          </cell>
          <cell r="F1188" t="str">
            <v>ELECTRONICS / COMMUNICATIONS MAINTENANCE SHOP</v>
          </cell>
          <cell r="G1188" t="str">
            <v>A</v>
          </cell>
          <cell r="H1188" t="str">
            <v>PROGRAM SET,APPLICA</v>
          </cell>
          <cell r="I1188" t="str">
            <v>01365</v>
          </cell>
          <cell r="J1188" t="str">
            <v>02005A0000</v>
          </cell>
          <cell r="K1188" t="str">
            <v>N</v>
          </cell>
          <cell r="L1188"/>
          <cell r="M1188"/>
        </row>
        <row r="1189">
          <cell r="B1189" t="str">
            <v>A7593</v>
          </cell>
          <cell r="C1189" t="str">
            <v>A75937G</v>
          </cell>
          <cell r="D1189">
            <v>0</v>
          </cell>
          <cell r="E1189">
            <v>21710</v>
          </cell>
          <cell r="F1189" t="str">
            <v>ELECTRONICS / COMMUNICATIONS MAINTENANCE SHOP</v>
          </cell>
          <cell r="G1189" t="str">
            <v>A</v>
          </cell>
          <cell r="H1189" t="str">
            <v>LAV-25 PROGRAM SET</v>
          </cell>
          <cell r="I1189" t="str">
            <v>N/A</v>
          </cell>
          <cell r="J1189" t="str">
            <v>AN/PSM104</v>
          </cell>
          <cell r="K1189" t="str">
            <v>N</v>
          </cell>
          <cell r="L1189"/>
          <cell r="M1189"/>
        </row>
        <row r="1190">
          <cell r="B1190" t="str">
            <v>A7595</v>
          </cell>
          <cell r="C1190" t="str">
            <v>A75957G</v>
          </cell>
          <cell r="D1190">
            <v>0</v>
          </cell>
          <cell r="E1190">
            <v>21710</v>
          </cell>
          <cell r="F1190" t="str">
            <v>ELECTRONICS / COMMUNICATIONS MAINTENANCE SHOP</v>
          </cell>
          <cell r="G1190" t="str">
            <v>A</v>
          </cell>
          <cell r="H1190" t="str">
            <v>THIRD ECHELON TEST</v>
          </cell>
          <cell r="I1190"/>
          <cell r="J1190" t="str">
            <v>AN/USM-657(V)</v>
          </cell>
          <cell r="K1190"/>
          <cell r="L1190"/>
          <cell r="M1190"/>
        </row>
        <row r="1191">
          <cell r="B1191" t="str">
            <v>A7595</v>
          </cell>
          <cell r="C1191" t="str">
            <v>A75957G</v>
          </cell>
          <cell r="D1191">
            <v>0</v>
          </cell>
          <cell r="E1191">
            <v>21710</v>
          </cell>
          <cell r="F1191" t="str">
            <v>ELECTRONICS / COMMUNICATIONS MAINTENANCE SHOP</v>
          </cell>
          <cell r="G1191" t="str">
            <v>A</v>
          </cell>
          <cell r="H1191" t="str">
            <v>THIRD ECHELON TEST</v>
          </cell>
          <cell r="I1191" t="str">
            <v>MANTECH SYS</v>
          </cell>
          <cell r="J1191" t="str">
            <v>AN/USM657(V)1</v>
          </cell>
          <cell r="K1191" t="str">
            <v>N</v>
          </cell>
          <cell r="L1191"/>
          <cell r="M1191"/>
        </row>
        <row r="1192">
          <cell r="B1192" t="str">
            <v>A7596</v>
          </cell>
          <cell r="C1192" t="str">
            <v>A75967G</v>
          </cell>
          <cell r="D1192">
            <v>0</v>
          </cell>
          <cell r="E1192">
            <v>21710</v>
          </cell>
          <cell r="F1192" t="str">
            <v>ELECTRONICS / COMMUNICATIONS MAINTENANCE SHOP</v>
          </cell>
          <cell r="G1192" t="str">
            <v>A</v>
          </cell>
          <cell r="H1192" t="str">
            <v>THIRD ECHELON TEST</v>
          </cell>
          <cell r="I1192" t="str">
            <v>MANTECH SYS</v>
          </cell>
          <cell r="J1192" t="str">
            <v>AN/USM-657A(V)2</v>
          </cell>
          <cell r="K1192" t="str">
            <v>N</v>
          </cell>
          <cell r="L1192" t="str">
            <v>N4</v>
          </cell>
          <cell r="M1192" t="str">
            <v>C</v>
          </cell>
        </row>
        <row r="1193">
          <cell r="B1193" t="str">
            <v>A7596</v>
          </cell>
          <cell r="C1193" t="str">
            <v>A75967G</v>
          </cell>
          <cell r="D1193">
            <v>0</v>
          </cell>
          <cell r="E1193">
            <v>21710</v>
          </cell>
          <cell r="F1193" t="str">
            <v>ELECTRONICS / COMMUNICATIONS MAINTENANCE SHOP</v>
          </cell>
          <cell r="G1193" t="str">
            <v>A</v>
          </cell>
          <cell r="H1193" t="str">
            <v>THIRD ECHELON TEST</v>
          </cell>
          <cell r="I1193" t="str">
            <v>MANTECH SYS</v>
          </cell>
          <cell r="J1193" t="str">
            <v>AN/USM-717(V)2</v>
          </cell>
          <cell r="K1193" t="str">
            <v>N</v>
          </cell>
          <cell r="L1193" t="str">
            <v>N4</v>
          </cell>
          <cell r="M1193" t="str">
            <v>C</v>
          </cell>
        </row>
        <row r="1194">
          <cell r="B1194" t="str">
            <v>A7596</v>
          </cell>
          <cell r="C1194" t="str">
            <v>A75967G</v>
          </cell>
          <cell r="D1194">
            <v>0</v>
          </cell>
          <cell r="E1194">
            <v>21710</v>
          </cell>
          <cell r="F1194" t="str">
            <v>ELECTRONICS / COMMUNICATIONS MAINTENANCE SHOP</v>
          </cell>
          <cell r="G1194" t="str">
            <v>A</v>
          </cell>
          <cell r="H1194" t="str">
            <v>THIRD ECHELON TEST</v>
          </cell>
          <cell r="I1194" t="str">
            <v>MANTECH SYS</v>
          </cell>
          <cell r="J1194" t="str">
            <v>AN/USM-657B(V)2</v>
          </cell>
          <cell r="K1194" t="str">
            <v>N</v>
          </cell>
          <cell r="L1194" t="str">
            <v>N4</v>
          </cell>
          <cell r="M1194" t="str">
            <v>C</v>
          </cell>
        </row>
        <row r="1195">
          <cell r="B1195" t="str">
            <v>A7596</v>
          </cell>
          <cell r="C1195" t="str">
            <v>A75967G</v>
          </cell>
          <cell r="D1195">
            <v>0</v>
          </cell>
          <cell r="E1195">
            <v>21710</v>
          </cell>
          <cell r="F1195" t="str">
            <v>ELECTRONICS / COMMUNICATIONS MAINTENANCE SHOP</v>
          </cell>
          <cell r="G1195" t="str">
            <v>A</v>
          </cell>
          <cell r="H1195" t="str">
            <v>THIRD ECHELON TEST</v>
          </cell>
          <cell r="I1195" t="str">
            <v>MANTECH SYS</v>
          </cell>
          <cell r="J1195" t="str">
            <v>93006B0000</v>
          </cell>
          <cell r="K1195" t="str">
            <v>N</v>
          </cell>
          <cell r="L1195" t="str">
            <v>N4</v>
          </cell>
          <cell r="M1195" t="str">
            <v>C</v>
          </cell>
        </row>
        <row r="1196">
          <cell r="B1196" t="str">
            <v>A7597</v>
          </cell>
          <cell r="C1196" t="str">
            <v>A75977G</v>
          </cell>
          <cell r="D1196">
            <v>0</v>
          </cell>
          <cell r="E1196">
            <v>21710</v>
          </cell>
          <cell r="F1196" t="str">
            <v>ELECTRONICS / COMMUNICATIONS MAINTENANCE SHOP</v>
          </cell>
          <cell r="G1196" t="str">
            <v>A</v>
          </cell>
          <cell r="H1196" t="str">
            <v>THIRD ECHELON TEST</v>
          </cell>
          <cell r="I1196" t="str">
            <v>MANTECH SYS</v>
          </cell>
          <cell r="J1196" t="str">
            <v>AN/USM-657B(V)3</v>
          </cell>
          <cell r="K1196" t="str">
            <v>N</v>
          </cell>
          <cell r="L1196" t="str">
            <v>N2</v>
          </cell>
          <cell r="M1196" t="str">
            <v>C</v>
          </cell>
        </row>
        <row r="1197">
          <cell r="B1197" t="str">
            <v>A7597</v>
          </cell>
          <cell r="C1197" t="str">
            <v>A75977G</v>
          </cell>
          <cell r="D1197">
            <v>0</v>
          </cell>
          <cell r="E1197">
            <v>21710</v>
          </cell>
          <cell r="F1197" t="str">
            <v>ELECTRONICS / COMMUNICATIONS MAINTENANCE SHOP</v>
          </cell>
          <cell r="G1197" t="str">
            <v>A</v>
          </cell>
          <cell r="H1197" t="str">
            <v>TEST SYSTEM,3RD ECH</v>
          </cell>
          <cell r="I1197" t="str">
            <v>MANTECH SYS</v>
          </cell>
          <cell r="J1197" t="str">
            <v>AN/USM-657A(V)3</v>
          </cell>
          <cell r="K1197" t="str">
            <v>N</v>
          </cell>
          <cell r="L1197" t="str">
            <v>N2</v>
          </cell>
          <cell r="M1197" t="str">
            <v>C</v>
          </cell>
        </row>
        <row r="1198">
          <cell r="B1198" t="str">
            <v>A7597</v>
          </cell>
          <cell r="C1198" t="str">
            <v>A75977G</v>
          </cell>
          <cell r="D1198">
            <v>0</v>
          </cell>
          <cell r="E1198">
            <v>21710</v>
          </cell>
          <cell r="F1198" t="str">
            <v>ELECTRONICS / COMMUNICATIONS MAINTENANCE SHOP</v>
          </cell>
          <cell r="G1198" t="str">
            <v>A</v>
          </cell>
          <cell r="H1198" t="str">
            <v>TEST STATION,ELECTR</v>
          </cell>
          <cell r="I1198" t="str">
            <v>MANTECH SYS</v>
          </cell>
          <cell r="J1198" t="str">
            <v>AN/USM-717(V)3</v>
          </cell>
          <cell r="K1198" t="str">
            <v>N</v>
          </cell>
          <cell r="L1198" t="str">
            <v>N2</v>
          </cell>
          <cell r="M1198" t="str">
            <v>C</v>
          </cell>
        </row>
        <row r="1199">
          <cell r="B1199" t="str">
            <v>A7597</v>
          </cell>
          <cell r="C1199" t="str">
            <v>A75977G</v>
          </cell>
          <cell r="D1199">
            <v>0</v>
          </cell>
          <cell r="E1199">
            <v>21710</v>
          </cell>
          <cell r="F1199" t="str">
            <v>ELECTRONICS / COMMUNICATIONS MAINTENANCE SHOP</v>
          </cell>
          <cell r="G1199" t="str">
            <v>A</v>
          </cell>
          <cell r="H1199" t="str">
            <v>THIRD ECHELON TEST</v>
          </cell>
          <cell r="I1199" t="str">
            <v>MANTECH SYS</v>
          </cell>
          <cell r="J1199" t="str">
            <v>AN/USM657(V)3</v>
          </cell>
          <cell r="K1199" t="str">
            <v>N</v>
          </cell>
          <cell r="L1199" t="str">
            <v>N2</v>
          </cell>
          <cell r="M1199" t="str">
            <v>C</v>
          </cell>
        </row>
        <row r="1200">
          <cell r="B1200" t="str">
            <v>A7700</v>
          </cell>
          <cell r="C1200" t="str">
            <v>A77007G</v>
          </cell>
          <cell r="D1200">
            <v>0</v>
          </cell>
          <cell r="E1200">
            <v>21710</v>
          </cell>
          <cell r="F1200" t="str">
            <v>ELECTRONICS / COMMUNICATIONS MAINTENANCE SHOP</v>
          </cell>
          <cell r="G1200" t="str">
            <v>A</v>
          </cell>
          <cell r="H1200" t="str">
            <v>ANALYZER-CHARGER,BA</v>
          </cell>
          <cell r="I1200" t="str">
            <v>CHRISTIE ELE</v>
          </cell>
          <cell r="J1200" t="str">
            <v>PP8333/U</v>
          </cell>
          <cell r="K1200" t="str">
            <v>N</v>
          </cell>
          <cell r="L1200" t="str">
            <v>7W</v>
          </cell>
          <cell r="M1200" t="str">
            <v>C</v>
          </cell>
        </row>
        <row r="1201">
          <cell r="B1201" t="str">
            <v>A7705</v>
          </cell>
          <cell r="C1201" t="str">
            <v>A77057G</v>
          </cell>
          <cell r="D1201">
            <v>0</v>
          </cell>
          <cell r="E1201">
            <v>21710</v>
          </cell>
          <cell r="F1201" t="str">
            <v>ELECTRONICS / COMMUNICATIONS MAINTENANCE SHOP</v>
          </cell>
          <cell r="G1201" t="str">
            <v>A</v>
          </cell>
          <cell r="H1201" t="str">
            <v>POWER SUPPLY 18-30V</v>
          </cell>
          <cell r="I1201" t="str">
            <v>GE AVIATIONS</v>
          </cell>
          <cell r="J1201" t="str">
            <v>PP8474/G</v>
          </cell>
          <cell r="K1201" t="str">
            <v>N</v>
          </cell>
          <cell r="L1201" t="str">
            <v>7O</v>
          </cell>
          <cell r="M1201" t="str">
            <v>C</v>
          </cell>
        </row>
        <row r="1202">
          <cell r="B1202" t="str">
            <v>A7705</v>
          </cell>
          <cell r="C1202" t="str">
            <v>A77057G</v>
          </cell>
          <cell r="D1202">
            <v>0</v>
          </cell>
          <cell r="E1202">
            <v>21710</v>
          </cell>
          <cell r="F1202" t="str">
            <v>ELECTRONICS / COMMUNICATIONS MAINTENANCE SHOP</v>
          </cell>
          <cell r="G1202" t="str">
            <v>A</v>
          </cell>
          <cell r="H1202" t="str">
            <v>POWER SUPPLY</v>
          </cell>
          <cell r="I1202" t="str">
            <v>AEROSPACE AV</v>
          </cell>
          <cell r="J1202" t="str">
            <v>PP8474/G</v>
          </cell>
          <cell r="K1202" t="str">
            <v>N</v>
          </cell>
          <cell r="L1202" t="str">
            <v>7O</v>
          </cell>
          <cell r="M1202" t="str">
            <v>C</v>
          </cell>
        </row>
        <row r="1203">
          <cell r="B1203" t="str">
            <v>A7705</v>
          </cell>
          <cell r="C1203" t="str">
            <v>A77057GA</v>
          </cell>
          <cell r="D1203">
            <v>0</v>
          </cell>
          <cell r="E1203">
            <v>21710</v>
          </cell>
          <cell r="F1203" t="str">
            <v>ELECTRONICS / COMMUNICATIONS MAINTENANCE SHOP</v>
          </cell>
          <cell r="G1203" t="str">
            <v>A</v>
          </cell>
          <cell r="H1203" t="str">
            <v>POWER SUPPLY</v>
          </cell>
          <cell r="I1203" t="str">
            <v>AEROSPACE AV</v>
          </cell>
          <cell r="J1203" t="str">
            <v>PP8474/G</v>
          </cell>
          <cell r="K1203" t="str">
            <v>N</v>
          </cell>
          <cell r="L1203"/>
          <cell r="M1203"/>
        </row>
        <row r="1204">
          <cell r="B1204" t="str">
            <v>A7705</v>
          </cell>
          <cell r="C1204" t="str">
            <v>A77057GB</v>
          </cell>
          <cell r="D1204">
            <v>0</v>
          </cell>
          <cell r="E1204">
            <v>21710</v>
          </cell>
          <cell r="F1204" t="str">
            <v>ELECTRONICS / COMMUNICATIONS MAINTENANCE SHOP</v>
          </cell>
          <cell r="G1204" t="str">
            <v>A</v>
          </cell>
          <cell r="H1204" t="str">
            <v>POWER SUPPLY 18-30V</v>
          </cell>
          <cell r="I1204" t="str">
            <v>GE AVIATIONS</v>
          </cell>
          <cell r="J1204" t="str">
            <v>PP8474/G</v>
          </cell>
          <cell r="K1204" t="str">
            <v>N</v>
          </cell>
          <cell r="L1204"/>
          <cell r="M1204"/>
        </row>
        <row r="1205">
          <cell r="B1205" t="str">
            <v>A7706</v>
          </cell>
          <cell r="C1205" t="str">
            <v>A77067G</v>
          </cell>
          <cell r="D1205">
            <v>0</v>
          </cell>
          <cell r="E1205">
            <v>21710</v>
          </cell>
          <cell r="F1205" t="str">
            <v>ELECTRONICS / COMMUNICATIONS MAINTENANCE SHOP</v>
          </cell>
          <cell r="G1205" t="str">
            <v>A</v>
          </cell>
          <cell r="H1205" t="str">
            <v>POWER SUPPLY</v>
          </cell>
          <cell r="I1205" t="str">
            <v>TESTMART</v>
          </cell>
          <cell r="J1205" t="str">
            <v>MODEL XHR40-25M</v>
          </cell>
          <cell r="K1205" t="str">
            <v>N</v>
          </cell>
          <cell r="L1205" t="str">
            <v>7P</v>
          </cell>
          <cell r="M1205" t="str">
            <v>C</v>
          </cell>
        </row>
        <row r="1206">
          <cell r="B1206" t="str">
            <v>A7706</v>
          </cell>
          <cell r="C1206" t="str">
            <v>A77067G</v>
          </cell>
          <cell r="D1206">
            <v>0</v>
          </cell>
          <cell r="E1206">
            <v>21710</v>
          </cell>
          <cell r="F1206" t="str">
            <v>ELECTRONICS / COMMUNICATIONS MAINTENANCE SHOP</v>
          </cell>
          <cell r="G1206" t="str">
            <v>A</v>
          </cell>
          <cell r="H1206" t="str">
            <v>POWER SUPPLY</v>
          </cell>
          <cell r="I1206" t="str">
            <v>XANTREX TECH</v>
          </cell>
          <cell r="J1206" t="str">
            <v>XHR40-25M106</v>
          </cell>
          <cell r="K1206" t="str">
            <v>N</v>
          </cell>
          <cell r="L1206" t="str">
            <v>7P</v>
          </cell>
          <cell r="M1206" t="str">
            <v>C</v>
          </cell>
        </row>
        <row r="1207">
          <cell r="B1207" t="str">
            <v>A7706</v>
          </cell>
          <cell r="C1207" t="str">
            <v>A77067G</v>
          </cell>
          <cell r="D1207">
            <v>0</v>
          </cell>
          <cell r="E1207">
            <v>21710</v>
          </cell>
          <cell r="F1207" t="str">
            <v>ELECTRONICS / COMMUNICATIONS MAINTENANCE SHOP</v>
          </cell>
          <cell r="G1207" t="str">
            <v>A</v>
          </cell>
          <cell r="H1207" t="str">
            <v>POWER SUPPLY</v>
          </cell>
          <cell r="I1207" t="str">
            <v>XANTREX TECH</v>
          </cell>
          <cell r="J1207" t="str">
            <v>XHR40-25CE</v>
          </cell>
          <cell r="K1207" t="str">
            <v>N</v>
          </cell>
          <cell r="L1207" t="str">
            <v>7P</v>
          </cell>
          <cell r="M1207" t="str">
            <v>C</v>
          </cell>
        </row>
        <row r="1208">
          <cell r="B1208" t="str">
            <v>A7706</v>
          </cell>
          <cell r="C1208" t="str">
            <v>A77067GA</v>
          </cell>
          <cell r="D1208">
            <v>0</v>
          </cell>
          <cell r="E1208">
            <v>21710</v>
          </cell>
          <cell r="F1208" t="str">
            <v>ELECTRONICS / COMMUNICATIONS MAINTENANCE SHOP</v>
          </cell>
          <cell r="G1208" t="str">
            <v>A</v>
          </cell>
          <cell r="H1208" t="str">
            <v>POWER SUPPLY</v>
          </cell>
          <cell r="I1208" t="str">
            <v>XANTREX TECH</v>
          </cell>
          <cell r="J1208" t="str">
            <v>XHR40-25CE</v>
          </cell>
          <cell r="K1208" t="str">
            <v>N</v>
          </cell>
          <cell r="L1208"/>
          <cell r="M1208"/>
        </row>
        <row r="1209">
          <cell r="B1209" t="str">
            <v>A7706</v>
          </cell>
          <cell r="C1209" t="str">
            <v>A77067GB</v>
          </cell>
          <cell r="D1209">
            <v>0</v>
          </cell>
          <cell r="E1209">
            <v>21710</v>
          </cell>
          <cell r="F1209" t="str">
            <v>ELECTRONICS / COMMUNICATIONS MAINTENANCE SHOP</v>
          </cell>
          <cell r="G1209" t="str">
            <v>A</v>
          </cell>
          <cell r="H1209" t="str">
            <v>POWER SUPPLY</v>
          </cell>
          <cell r="I1209" t="str">
            <v>XANTREX TECH</v>
          </cell>
          <cell r="J1209" t="str">
            <v>XHR40-25M106</v>
          </cell>
          <cell r="K1209" t="str">
            <v>N</v>
          </cell>
          <cell r="L1209"/>
          <cell r="M1209"/>
        </row>
        <row r="1210">
          <cell r="B1210" t="str">
            <v>A7800</v>
          </cell>
          <cell r="C1210" t="str">
            <v>A78007G</v>
          </cell>
          <cell r="D1210">
            <v>0</v>
          </cell>
          <cell r="E1210">
            <v>21710</v>
          </cell>
          <cell r="F1210" t="str">
            <v>ELECTRONICS / COMMUNICATIONS MAINTENANCE SHOP</v>
          </cell>
          <cell r="G1210" t="str">
            <v>A</v>
          </cell>
          <cell r="H1210" t="str">
            <v>TEST STATION,ELECTR</v>
          </cell>
          <cell r="I1210" t="str">
            <v>VARIOUS</v>
          </cell>
          <cell r="J1210" t="str">
            <v>MCCF01CS04</v>
          </cell>
          <cell r="K1210" t="str">
            <v>N</v>
          </cell>
          <cell r="L1210"/>
          <cell r="M1210"/>
        </row>
        <row r="1211">
          <cell r="B1211" t="str">
            <v>A7800</v>
          </cell>
          <cell r="C1211" t="str">
            <v>A78007GA</v>
          </cell>
          <cell r="D1211">
            <v>0</v>
          </cell>
          <cell r="E1211">
            <v>21710</v>
          </cell>
          <cell r="F1211" t="str">
            <v>ELECTRONICS / COMMUNICATIONS MAINTENANCE SHOP</v>
          </cell>
          <cell r="G1211" t="str">
            <v>A</v>
          </cell>
          <cell r="H1211" t="str">
            <v>TEST STATION,ELECTR</v>
          </cell>
          <cell r="I1211" t="str">
            <v>VARIOUS</v>
          </cell>
          <cell r="J1211" t="str">
            <v>MCCF01CS04</v>
          </cell>
          <cell r="K1211" t="str">
            <v>N</v>
          </cell>
          <cell r="L1211"/>
          <cell r="M1211"/>
        </row>
        <row r="1212">
          <cell r="B1212" t="str">
            <v>A7801</v>
          </cell>
          <cell r="C1212" t="str">
            <v>A78017G</v>
          </cell>
          <cell r="D1212">
            <v>0</v>
          </cell>
          <cell r="E1212">
            <v>21710</v>
          </cell>
          <cell r="F1212" t="str">
            <v>ELECTRONICS / COMMUNICATIONS MAINTENANCE SHOP</v>
          </cell>
          <cell r="G1212" t="str">
            <v>A</v>
          </cell>
          <cell r="H1212" t="str">
            <v>TEST STATION,ELECTR</v>
          </cell>
          <cell r="I1212" t="str">
            <v>VARIOUS</v>
          </cell>
          <cell r="J1212" t="str">
            <v>MCCF02CS03</v>
          </cell>
          <cell r="K1212" t="str">
            <v>N</v>
          </cell>
          <cell r="L1212"/>
          <cell r="M1212"/>
        </row>
        <row r="1213">
          <cell r="B1213" t="str">
            <v>A7801</v>
          </cell>
          <cell r="C1213" t="str">
            <v>A78017GA</v>
          </cell>
          <cell r="D1213">
            <v>0</v>
          </cell>
          <cell r="E1213">
            <v>21710</v>
          </cell>
          <cell r="F1213" t="str">
            <v>ELECTRONICS / COMMUNICATIONS MAINTENANCE SHOP</v>
          </cell>
          <cell r="G1213" t="str">
            <v>A</v>
          </cell>
          <cell r="H1213" t="str">
            <v>TEST STATION,ELECTR</v>
          </cell>
          <cell r="I1213" t="str">
            <v>VARIOUS</v>
          </cell>
          <cell r="J1213" t="str">
            <v>MCCF02CS03</v>
          </cell>
          <cell r="K1213" t="str">
            <v>N</v>
          </cell>
          <cell r="L1213"/>
          <cell r="M1213"/>
        </row>
        <row r="1214">
          <cell r="B1214" t="str">
            <v>A7802</v>
          </cell>
          <cell r="C1214" t="str">
            <v>A78027G</v>
          </cell>
          <cell r="D1214">
            <v>0</v>
          </cell>
          <cell r="E1214">
            <v>21710</v>
          </cell>
          <cell r="F1214" t="str">
            <v>ELECTRONICS / COMMUNICATIONS MAINTENANCE SHOP</v>
          </cell>
          <cell r="G1214" t="str">
            <v>A</v>
          </cell>
          <cell r="H1214" t="str">
            <v>TEST STATION,ELECTR</v>
          </cell>
          <cell r="I1214" t="str">
            <v>N/A</v>
          </cell>
          <cell r="J1214" t="str">
            <v>MCCF03CS02</v>
          </cell>
          <cell r="K1214" t="str">
            <v>N</v>
          </cell>
          <cell r="L1214"/>
          <cell r="M1214"/>
        </row>
        <row r="1215">
          <cell r="B1215" t="str">
            <v>A7802</v>
          </cell>
          <cell r="C1215" t="str">
            <v>A78027GA</v>
          </cell>
          <cell r="D1215">
            <v>0</v>
          </cell>
          <cell r="E1215">
            <v>21710</v>
          </cell>
          <cell r="F1215" t="str">
            <v>ELECTRONICS / COMMUNICATIONS MAINTENANCE SHOP</v>
          </cell>
          <cell r="G1215" t="str">
            <v>A</v>
          </cell>
          <cell r="H1215" t="str">
            <v>TEST STATION,ELECTR</v>
          </cell>
          <cell r="I1215" t="str">
            <v>N/A</v>
          </cell>
          <cell r="J1215" t="str">
            <v>MCCF03CS02</v>
          </cell>
          <cell r="K1215" t="str">
            <v>N</v>
          </cell>
          <cell r="L1215"/>
          <cell r="M1215"/>
        </row>
        <row r="1216">
          <cell r="B1216" t="str">
            <v>A7803</v>
          </cell>
          <cell r="C1216" t="str">
            <v>A78037G</v>
          </cell>
          <cell r="D1216">
            <v>0</v>
          </cell>
          <cell r="E1216">
            <v>21710</v>
          </cell>
          <cell r="F1216" t="str">
            <v>ELECTRONICS / COMMUNICATIONS MAINTENANCE SHOP</v>
          </cell>
          <cell r="G1216" t="str">
            <v>A</v>
          </cell>
          <cell r="H1216" t="str">
            <v>TEST STATION,ELECTR</v>
          </cell>
          <cell r="I1216" t="str">
            <v>VARIOUS</v>
          </cell>
          <cell r="J1216" t="str">
            <v>MCCF03CS03</v>
          </cell>
          <cell r="K1216" t="str">
            <v>N</v>
          </cell>
          <cell r="L1216"/>
          <cell r="M1216"/>
        </row>
        <row r="1217">
          <cell r="B1217" t="str">
            <v>A7803</v>
          </cell>
          <cell r="C1217" t="str">
            <v>A78037GA</v>
          </cell>
          <cell r="D1217">
            <v>0</v>
          </cell>
          <cell r="E1217">
            <v>21710</v>
          </cell>
          <cell r="F1217" t="str">
            <v>ELECTRONICS / COMMUNICATIONS MAINTENANCE SHOP</v>
          </cell>
          <cell r="G1217" t="str">
            <v>A</v>
          </cell>
          <cell r="H1217" t="str">
            <v>TEST STATION,ELECTR</v>
          </cell>
          <cell r="I1217" t="str">
            <v>VARIOUS</v>
          </cell>
          <cell r="J1217" t="str">
            <v>MCCF03CS03</v>
          </cell>
          <cell r="K1217" t="str">
            <v>N</v>
          </cell>
          <cell r="L1217"/>
          <cell r="M1217"/>
        </row>
        <row r="1218">
          <cell r="B1218" t="str">
            <v>A7804</v>
          </cell>
          <cell r="C1218" t="str">
            <v>A78047G</v>
          </cell>
          <cell r="D1218">
            <v>0</v>
          </cell>
          <cell r="E1218">
            <v>21710</v>
          </cell>
          <cell r="F1218" t="str">
            <v>ELECTRONICS / COMMUNICATIONS MAINTENANCE SHOP</v>
          </cell>
          <cell r="G1218" t="str">
            <v>A</v>
          </cell>
          <cell r="H1218" t="str">
            <v>TEST STATION,ELECTR</v>
          </cell>
          <cell r="I1218" t="str">
            <v>VARIOUS</v>
          </cell>
          <cell r="J1218" t="str">
            <v>MCCF02CS02</v>
          </cell>
          <cell r="K1218" t="str">
            <v>N</v>
          </cell>
          <cell r="L1218"/>
          <cell r="M1218"/>
        </row>
        <row r="1219">
          <cell r="B1219" t="str">
            <v>A7804</v>
          </cell>
          <cell r="C1219" t="str">
            <v>A78047GA</v>
          </cell>
          <cell r="D1219">
            <v>0</v>
          </cell>
          <cell r="E1219">
            <v>21710</v>
          </cell>
          <cell r="F1219" t="str">
            <v>ELECTRONICS / COMMUNICATIONS MAINTENANCE SHOP</v>
          </cell>
          <cell r="G1219" t="str">
            <v>A</v>
          </cell>
          <cell r="H1219" t="str">
            <v>TEST STATION,ELECTR</v>
          </cell>
          <cell r="I1219" t="str">
            <v>VARIOUS</v>
          </cell>
          <cell r="J1219" t="str">
            <v>MCCF02CS02</v>
          </cell>
          <cell r="K1219" t="str">
            <v>N</v>
          </cell>
          <cell r="L1219"/>
          <cell r="M1219"/>
        </row>
        <row r="1220">
          <cell r="B1220" t="str">
            <v>A7805</v>
          </cell>
          <cell r="C1220" t="str">
            <v>A78057G</v>
          </cell>
          <cell r="D1220">
            <v>0</v>
          </cell>
          <cell r="E1220">
            <v>21710</v>
          </cell>
          <cell r="F1220" t="str">
            <v>ELECTRONICS / COMMUNICATIONS MAINTENANCE SHOP</v>
          </cell>
          <cell r="G1220" t="str">
            <v>A</v>
          </cell>
          <cell r="H1220" t="str">
            <v>TEST STATION,ELECTR</v>
          </cell>
          <cell r="I1220" t="str">
            <v>NWAS,MS43</v>
          </cell>
          <cell r="J1220" t="str">
            <v>MCCF01CS01</v>
          </cell>
          <cell r="K1220" t="str">
            <v>N</v>
          </cell>
          <cell r="L1220"/>
          <cell r="M1220"/>
        </row>
        <row r="1221">
          <cell r="B1221" t="str">
            <v>A7805</v>
          </cell>
          <cell r="C1221" t="str">
            <v>A78057GA</v>
          </cell>
          <cell r="D1221">
            <v>0</v>
          </cell>
          <cell r="E1221">
            <v>21710</v>
          </cell>
          <cell r="F1221" t="str">
            <v>ELECTRONICS / COMMUNICATIONS MAINTENANCE SHOP</v>
          </cell>
          <cell r="G1221" t="str">
            <v>A</v>
          </cell>
          <cell r="H1221" t="str">
            <v>TEST STATION,ELECTR</v>
          </cell>
          <cell r="I1221" t="str">
            <v>NWAS,MS43</v>
          </cell>
          <cell r="J1221" t="str">
            <v>MCCF01CS01</v>
          </cell>
          <cell r="K1221" t="str">
            <v>N</v>
          </cell>
          <cell r="L1221"/>
          <cell r="M1221"/>
        </row>
        <row r="1222">
          <cell r="B1222" t="str">
            <v>A7806</v>
          </cell>
          <cell r="C1222" t="str">
            <v>A78067G</v>
          </cell>
          <cell r="D1222">
            <v>0</v>
          </cell>
          <cell r="E1222">
            <v>21710</v>
          </cell>
          <cell r="F1222" t="str">
            <v>ELECTRONICS / COMMUNICATIONS MAINTENANCE SHOP</v>
          </cell>
          <cell r="G1222" t="str">
            <v>A</v>
          </cell>
          <cell r="H1222" t="str">
            <v>TEST STATION,ELECTR</v>
          </cell>
          <cell r="I1222" t="str">
            <v>VARIOUS</v>
          </cell>
          <cell r="J1222" t="str">
            <v>MCCF03CS01</v>
          </cell>
          <cell r="K1222" t="str">
            <v>N</v>
          </cell>
          <cell r="L1222"/>
          <cell r="M1222"/>
        </row>
        <row r="1223">
          <cell r="B1223" t="str">
            <v>A7806</v>
          </cell>
          <cell r="C1223" t="str">
            <v>A78067GA</v>
          </cell>
          <cell r="D1223">
            <v>0</v>
          </cell>
          <cell r="E1223">
            <v>21710</v>
          </cell>
          <cell r="F1223" t="str">
            <v>ELECTRONICS / COMMUNICATIONS MAINTENANCE SHOP</v>
          </cell>
          <cell r="G1223" t="str">
            <v>A</v>
          </cell>
          <cell r="H1223" t="str">
            <v>TEST STATION,ELECTR</v>
          </cell>
          <cell r="I1223" t="str">
            <v>VARIOUS</v>
          </cell>
          <cell r="J1223" t="str">
            <v>MCCF03CS01</v>
          </cell>
          <cell r="K1223" t="str">
            <v>N</v>
          </cell>
          <cell r="L1223"/>
          <cell r="M1223"/>
        </row>
        <row r="1224">
          <cell r="B1224" t="str">
            <v>A7807</v>
          </cell>
          <cell r="C1224" t="str">
            <v>A78077G</v>
          </cell>
          <cell r="D1224">
            <v>0</v>
          </cell>
          <cell r="E1224">
            <v>21710</v>
          </cell>
          <cell r="F1224" t="str">
            <v>ELECTRONICS / COMMUNICATIONS MAINTENANCE SHOP</v>
          </cell>
          <cell r="G1224" t="str">
            <v>A</v>
          </cell>
          <cell r="H1224" t="str">
            <v>TEST STATION,ELECTR</v>
          </cell>
          <cell r="I1224" t="str">
            <v>VARIOUS</v>
          </cell>
          <cell r="J1224" t="str">
            <v>MCCF01CS02</v>
          </cell>
          <cell r="K1224" t="str">
            <v>N</v>
          </cell>
          <cell r="L1224" t="str">
            <v>DD</v>
          </cell>
          <cell r="M1224" t="str">
            <v>C</v>
          </cell>
        </row>
        <row r="1225">
          <cell r="B1225" t="str">
            <v>A7807</v>
          </cell>
          <cell r="C1225" t="str">
            <v>A78077GA</v>
          </cell>
          <cell r="D1225">
            <v>0</v>
          </cell>
          <cell r="E1225">
            <v>21710</v>
          </cell>
          <cell r="F1225" t="str">
            <v>ELECTRONICS / COMMUNICATIONS MAINTENANCE SHOP</v>
          </cell>
          <cell r="G1225" t="str">
            <v>A</v>
          </cell>
          <cell r="H1225" t="str">
            <v>TEST STATION,ELECTR</v>
          </cell>
          <cell r="I1225" t="str">
            <v>VARIOUS</v>
          </cell>
          <cell r="J1225" t="str">
            <v>MCCF01CS02</v>
          </cell>
          <cell r="K1225" t="str">
            <v>N</v>
          </cell>
          <cell r="L1225"/>
          <cell r="M1225"/>
        </row>
        <row r="1226">
          <cell r="B1226" t="str">
            <v>A7808</v>
          </cell>
          <cell r="C1226" t="str">
            <v>A78087G</v>
          </cell>
          <cell r="D1226">
            <v>0</v>
          </cell>
          <cell r="E1226">
            <v>21710</v>
          </cell>
          <cell r="F1226" t="str">
            <v>ELECTRONICS / COMMUNICATIONS MAINTENANCE SHOP</v>
          </cell>
          <cell r="G1226" t="str">
            <v>A</v>
          </cell>
          <cell r="H1226" t="str">
            <v>TEST STATION,ELECTR</v>
          </cell>
          <cell r="I1226" t="str">
            <v>VARIOUS</v>
          </cell>
          <cell r="J1226" t="str">
            <v>MCCF03CS04</v>
          </cell>
          <cell r="K1226" t="str">
            <v>N</v>
          </cell>
          <cell r="L1226" t="str">
            <v>ER</v>
          </cell>
          <cell r="M1226" t="str">
            <v>C</v>
          </cell>
        </row>
        <row r="1227">
          <cell r="B1227" t="str">
            <v>A7808</v>
          </cell>
          <cell r="C1227" t="str">
            <v>A78087GA</v>
          </cell>
          <cell r="D1227">
            <v>0</v>
          </cell>
          <cell r="E1227">
            <v>21710</v>
          </cell>
          <cell r="F1227" t="str">
            <v>ELECTRONICS / COMMUNICATIONS MAINTENANCE SHOP</v>
          </cell>
          <cell r="G1227" t="str">
            <v>A</v>
          </cell>
          <cell r="H1227" t="str">
            <v>TEST STATION,ELECTR</v>
          </cell>
          <cell r="I1227" t="str">
            <v>VARIOUS</v>
          </cell>
          <cell r="J1227" t="str">
            <v>MCCF03CS04</v>
          </cell>
          <cell r="K1227" t="str">
            <v>N</v>
          </cell>
          <cell r="L1227"/>
          <cell r="M1227"/>
        </row>
        <row r="1228">
          <cell r="B1228" t="str">
            <v>A7809</v>
          </cell>
          <cell r="C1228" t="str">
            <v>A78097G</v>
          </cell>
          <cell r="D1228">
            <v>0</v>
          </cell>
          <cell r="E1228">
            <v>21710</v>
          </cell>
          <cell r="F1228" t="str">
            <v>ELECTRONICS / COMMUNICATIONS MAINTENANCE SHOP</v>
          </cell>
          <cell r="G1228" t="str">
            <v>A</v>
          </cell>
          <cell r="H1228" t="str">
            <v>TEST STATION,ELECTR</v>
          </cell>
          <cell r="I1228" t="str">
            <v>VARIOUS</v>
          </cell>
          <cell r="J1228" t="str">
            <v>MCCF05CS01</v>
          </cell>
          <cell r="K1228" t="str">
            <v>N</v>
          </cell>
          <cell r="L1228" t="str">
            <v>DW</v>
          </cell>
          <cell r="M1228" t="str">
            <v>C</v>
          </cell>
        </row>
        <row r="1229">
          <cell r="B1229" t="str">
            <v>A7809</v>
          </cell>
          <cell r="C1229" t="str">
            <v>A78097GA</v>
          </cell>
          <cell r="D1229">
            <v>0</v>
          </cell>
          <cell r="E1229">
            <v>21710</v>
          </cell>
          <cell r="F1229" t="str">
            <v>ELECTRONICS / COMMUNICATIONS MAINTENANCE SHOP</v>
          </cell>
          <cell r="G1229" t="str">
            <v>A</v>
          </cell>
          <cell r="H1229" t="str">
            <v>TEST STATION,ELECTR</v>
          </cell>
          <cell r="I1229" t="str">
            <v>VARIOUS</v>
          </cell>
          <cell r="J1229" t="str">
            <v>MCCF05CS01</v>
          </cell>
          <cell r="K1229" t="str">
            <v>N</v>
          </cell>
          <cell r="L1229"/>
          <cell r="M1229"/>
        </row>
        <row r="1230">
          <cell r="B1230" t="str">
            <v>A7811</v>
          </cell>
          <cell r="C1230" t="str">
            <v>A78117G</v>
          </cell>
          <cell r="D1230">
            <v>0</v>
          </cell>
          <cell r="E1230">
            <v>21710</v>
          </cell>
          <cell r="F1230" t="str">
            <v>ELECTRONICS / COMMUNICATIONS MAINTENANCE SHOP</v>
          </cell>
          <cell r="G1230" t="str">
            <v>A</v>
          </cell>
          <cell r="H1230" t="str">
            <v>TEST STATION,ELECTR</v>
          </cell>
          <cell r="I1230" t="str">
            <v>NWAS, MS-43</v>
          </cell>
          <cell r="J1230" t="str">
            <v>MCCF01TRS05</v>
          </cell>
          <cell r="K1230" t="str">
            <v>N</v>
          </cell>
          <cell r="L1230" t="str">
            <v>ES</v>
          </cell>
          <cell r="M1230" t="str">
            <v>C</v>
          </cell>
        </row>
        <row r="1231">
          <cell r="B1231" t="str">
            <v>A7811</v>
          </cell>
          <cell r="C1231" t="str">
            <v>A78117GA</v>
          </cell>
          <cell r="D1231">
            <v>0</v>
          </cell>
          <cell r="E1231">
            <v>21710</v>
          </cell>
          <cell r="F1231" t="str">
            <v>ELECTRONICS / COMMUNICATIONS MAINTENANCE SHOP</v>
          </cell>
          <cell r="G1231" t="str">
            <v>A</v>
          </cell>
          <cell r="H1231" t="str">
            <v>TEST STATION,ELECTR</v>
          </cell>
          <cell r="I1231" t="str">
            <v>NWAS, MS-43</v>
          </cell>
          <cell r="J1231" t="str">
            <v>MCCF01TRS05</v>
          </cell>
          <cell r="K1231" t="str">
            <v>N</v>
          </cell>
          <cell r="L1231"/>
          <cell r="M1231"/>
        </row>
        <row r="1232">
          <cell r="B1232" t="str">
            <v>A7812</v>
          </cell>
          <cell r="C1232" t="str">
            <v>A78127G</v>
          </cell>
          <cell r="D1232">
            <v>0</v>
          </cell>
          <cell r="E1232">
            <v>21710</v>
          </cell>
          <cell r="F1232" t="str">
            <v>ELECTRONICS / COMMUNICATIONS MAINTENANCE SHOP</v>
          </cell>
          <cell r="G1232" t="str">
            <v>A</v>
          </cell>
          <cell r="H1232" t="str">
            <v>TEST STATION,ELECTR</v>
          </cell>
          <cell r="I1232" t="str">
            <v>VARIOUS</v>
          </cell>
          <cell r="J1232" t="str">
            <v>MCCF02TRS04</v>
          </cell>
          <cell r="K1232" t="str">
            <v>N</v>
          </cell>
          <cell r="L1232" t="str">
            <v>F9</v>
          </cell>
          <cell r="M1232" t="str">
            <v>C</v>
          </cell>
        </row>
        <row r="1233">
          <cell r="B1233" t="str">
            <v>A7812</v>
          </cell>
          <cell r="C1233" t="str">
            <v>A78127GA</v>
          </cell>
          <cell r="D1233">
            <v>0</v>
          </cell>
          <cell r="E1233">
            <v>21710</v>
          </cell>
          <cell r="F1233" t="str">
            <v>ELECTRONICS / COMMUNICATIONS MAINTENANCE SHOP</v>
          </cell>
          <cell r="G1233" t="str">
            <v>A</v>
          </cell>
          <cell r="H1233" t="str">
            <v>TEST STATION,ELECTR</v>
          </cell>
          <cell r="I1233" t="str">
            <v>VARIOUS</v>
          </cell>
          <cell r="J1233" t="str">
            <v>MCCF02TRS04</v>
          </cell>
          <cell r="K1233" t="str">
            <v>N</v>
          </cell>
          <cell r="L1233"/>
          <cell r="M1233"/>
        </row>
        <row r="1234">
          <cell r="B1234" t="str">
            <v>A7813</v>
          </cell>
          <cell r="C1234" t="str">
            <v>A78137G</v>
          </cell>
          <cell r="D1234">
            <v>0</v>
          </cell>
          <cell r="E1234">
            <v>21710</v>
          </cell>
          <cell r="F1234" t="str">
            <v>ELECTRONICS / COMMUNICATIONS MAINTENANCE SHOP</v>
          </cell>
          <cell r="G1234" t="str">
            <v>A</v>
          </cell>
          <cell r="H1234" t="str">
            <v>TEST STATION,ELECTR</v>
          </cell>
          <cell r="I1234" t="str">
            <v>VARIOUS</v>
          </cell>
          <cell r="J1234" t="str">
            <v>MCCF01CS03</v>
          </cell>
          <cell r="K1234" t="str">
            <v>N</v>
          </cell>
          <cell r="L1234"/>
          <cell r="M1234"/>
        </row>
        <row r="1235">
          <cell r="B1235" t="str">
            <v>A7813</v>
          </cell>
          <cell r="C1235" t="str">
            <v>A78137GA</v>
          </cell>
          <cell r="D1235">
            <v>0</v>
          </cell>
          <cell r="E1235">
            <v>21710</v>
          </cell>
          <cell r="F1235" t="str">
            <v>ELECTRONICS / COMMUNICATIONS MAINTENANCE SHOP</v>
          </cell>
          <cell r="G1235" t="str">
            <v>A</v>
          </cell>
          <cell r="H1235" t="str">
            <v>TEST STATION,ELECTR</v>
          </cell>
          <cell r="I1235" t="str">
            <v>VARIOUS</v>
          </cell>
          <cell r="J1235" t="str">
            <v>MCCF01CS03</v>
          </cell>
          <cell r="K1235" t="str">
            <v>N</v>
          </cell>
          <cell r="L1235"/>
          <cell r="M1235"/>
        </row>
        <row r="1236">
          <cell r="B1236" t="str">
            <v>A7814</v>
          </cell>
          <cell r="C1236" t="str">
            <v>A78147G</v>
          </cell>
          <cell r="D1236">
            <v>0</v>
          </cell>
          <cell r="E1236">
            <v>21710</v>
          </cell>
          <cell r="F1236" t="str">
            <v>ELECTRONICS / COMMUNICATIONS MAINTENANCE SHOP</v>
          </cell>
          <cell r="G1236" t="str">
            <v>A</v>
          </cell>
          <cell r="H1236" t="str">
            <v>REFERENCE STANDARD</v>
          </cell>
          <cell r="I1236" t="str">
            <v>VARIOUS</v>
          </cell>
          <cell r="J1236" t="str">
            <v>MCCF04CS04</v>
          </cell>
          <cell r="K1236" t="str">
            <v>N</v>
          </cell>
          <cell r="L1236"/>
          <cell r="M1236"/>
        </row>
        <row r="1237">
          <cell r="B1237" t="str">
            <v>A7814</v>
          </cell>
          <cell r="C1237" t="str">
            <v>A78147GA</v>
          </cell>
          <cell r="D1237">
            <v>0</v>
          </cell>
          <cell r="E1237">
            <v>21710</v>
          </cell>
          <cell r="F1237" t="str">
            <v>ELECTRONICS / COMMUNICATIONS MAINTENANCE SHOP</v>
          </cell>
          <cell r="G1237" t="str">
            <v>A</v>
          </cell>
          <cell r="H1237" t="str">
            <v>REFERENCE STANDARD</v>
          </cell>
          <cell r="I1237" t="str">
            <v>VARIOUS</v>
          </cell>
          <cell r="J1237" t="str">
            <v>MCCF04CS04</v>
          </cell>
          <cell r="K1237" t="str">
            <v>N</v>
          </cell>
          <cell r="L1237"/>
          <cell r="M1237"/>
        </row>
        <row r="1238">
          <cell r="B1238" t="str">
            <v>A7816</v>
          </cell>
          <cell r="C1238" t="str">
            <v>A78167G</v>
          </cell>
          <cell r="D1238">
            <v>0</v>
          </cell>
          <cell r="E1238">
            <v>21710</v>
          </cell>
          <cell r="F1238" t="str">
            <v>ELECTRONICS / COMMUNICATIONS MAINTENANCE SHOP</v>
          </cell>
          <cell r="G1238" t="str">
            <v>A</v>
          </cell>
          <cell r="H1238" t="str">
            <v>REFERENCE STANDARD</v>
          </cell>
          <cell r="I1238" t="str">
            <v>VARIOUS</v>
          </cell>
          <cell r="J1238" t="str">
            <v>MCCF04CS07</v>
          </cell>
          <cell r="K1238" t="str">
            <v>N</v>
          </cell>
          <cell r="L1238"/>
          <cell r="M1238"/>
        </row>
        <row r="1239">
          <cell r="B1239" t="str">
            <v>A7816</v>
          </cell>
          <cell r="C1239" t="str">
            <v>A78167GA</v>
          </cell>
          <cell r="D1239">
            <v>0</v>
          </cell>
          <cell r="E1239">
            <v>21710</v>
          </cell>
          <cell r="F1239" t="str">
            <v>ELECTRONICS / COMMUNICATIONS MAINTENANCE SHOP</v>
          </cell>
          <cell r="G1239" t="str">
            <v>A</v>
          </cell>
          <cell r="H1239" t="str">
            <v>REFERENCE STANDARD</v>
          </cell>
          <cell r="I1239" t="str">
            <v>VARIOUS</v>
          </cell>
          <cell r="J1239" t="str">
            <v>MCCF04CS07</v>
          </cell>
          <cell r="K1239" t="str">
            <v>N</v>
          </cell>
          <cell r="L1239"/>
          <cell r="M1239"/>
        </row>
        <row r="1240">
          <cell r="B1240" t="str">
            <v>A7817</v>
          </cell>
          <cell r="C1240" t="str">
            <v>A78177G</v>
          </cell>
          <cell r="D1240">
            <v>0</v>
          </cell>
          <cell r="E1240">
            <v>21710</v>
          </cell>
          <cell r="F1240" t="str">
            <v>ELECTRONICS / COMMUNICATIONS MAINTENANCE SHOP</v>
          </cell>
          <cell r="G1240" t="str">
            <v>A</v>
          </cell>
          <cell r="H1240" t="str">
            <v>REFERENCE STANDARD</v>
          </cell>
          <cell r="I1240" t="str">
            <v>VARIOUS</v>
          </cell>
          <cell r="J1240" t="str">
            <v>MCCF04CS02</v>
          </cell>
          <cell r="K1240" t="str">
            <v>N</v>
          </cell>
          <cell r="L1240"/>
          <cell r="M1240"/>
        </row>
        <row r="1241">
          <cell r="B1241" t="str">
            <v>A7817</v>
          </cell>
          <cell r="C1241" t="str">
            <v>A78177GA</v>
          </cell>
          <cell r="D1241">
            <v>0</v>
          </cell>
          <cell r="E1241">
            <v>21710</v>
          </cell>
          <cell r="F1241" t="str">
            <v>ELECTRONICS / COMMUNICATIONS MAINTENANCE SHOP</v>
          </cell>
          <cell r="G1241" t="str">
            <v>A</v>
          </cell>
          <cell r="H1241" t="str">
            <v>REFERENCE STANDARD</v>
          </cell>
          <cell r="I1241" t="str">
            <v>VARIOUS</v>
          </cell>
          <cell r="J1241" t="str">
            <v>MCCF04CS02</v>
          </cell>
          <cell r="K1241" t="str">
            <v>N</v>
          </cell>
          <cell r="L1241"/>
          <cell r="M1241"/>
        </row>
        <row r="1242">
          <cell r="B1242" t="str">
            <v>A7818</v>
          </cell>
          <cell r="C1242" t="str">
            <v>A78187G</v>
          </cell>
          <cell r="D1242">
            <v>0</v>
          </cell>
          <cell r="E1242">
            <v>21710</v>
          </cell>
          <cell r="F1242" t="str">
            <v>ELECTRONICS / COMMUNICATIONS MAINTENANCE SHOP</v>
          </cell>
          <cell r="G1242" t="str">
            <v>A</v>
          </cell>
          <cell r="H1242" t="str">
            <v>REFERENCE STANDARD</v>
          </cell>
          <cell r="I1242" t="str">
            <v>VARIOUS</v>
          </cell>
          <cell r="J1242" t="str">
            <v>MCCF04CS06</v>
          </cell>
          <cell r="K1242" t="str">
            <v>N</v>
          </cell>
          <cell r="L1242"/>
          <cell r="M1242"/>
        </row>
        <row r="1243">
          <cell r="B1243" t="str">
            <v>A7818</v>
          </cell>
          <cell r="C1243" t="str">
            <v>A78187GA</v>
          </cell>
          <cell r="D1243">
            <v>0</v>
          </cell>
          <cell r="E1243">
            <v>21710</v>
          </cell>
          <cell r="F1243" t="str">
            <v>ELECTRONICS / COMMUNICATIONS MAINTENANCE SHOP</v>
          </cell>
          <cell r="G1243" t="str">
            <v>A</v>
          </cell>
          <cell r="H1243" t="str">
            <v>REFERENCE STANDARD</v>
          </cell>
          <cell r="I1243" t="str">
            <v>VARIOUS</v>
          </cell>
          <cell r="J1243" t="str">
            <v>MCCF04CS06</v>
          </cell>
          <cell r="K1243" t="str">
            <v>N</v>
          </cell>
          <cell r="L1243"/>
          <cell r="M1243"/>
        </row>
        <row r="1244">
          <cell r="B1244" t="str">
            <v>A7819</v>
          </cell>
          <cell r="C1244" t="str">
            <v>A78197G</v>
          </cell>
          <cell r="D1244">
            <v>0</v>
          </cell>
          <cell r="E1244">
            <v>21710</v>
          </cell>
          <cell r="F1244" t="str">
            <v>ELECTRONICS / COMMUNICATIONS MAINTENANCE SHOP</v>
          </cell>
          <cell r="G1244" t="str">
            <v>A</v>
          </cell>
          <cell r="H1244" t="str">
            <v>SHOP EQUIPMENT,CALI</v>
          </cell>
          <cell r="I1244" t="str">
            <v>VARIOUS</v>
          </cell>
          <cell r="J1244" t="str">
            <v>MCCF04CS05</v>
          </cell>
          <cell r="K1244" t="str">
            <v>N</v>
          </cell>
          <cell r="L1244"/>
          <cell r="M1244"/>
        </row>
        <row r="1245">
          <cell r="B1245" t="str">
            <v>A7819</v>
          </cell>
          <cell r="C1245" t="str">
            <v>A78197GA</v>
          </cell>
          <cell r="D1245">
            <v>0</v>
          </cell>
          <cell r="E1245">
            <v>21710</v>
          </cell>
          <cell r="F1245" t="str">
            <v>ELECTRONICS / COMMUNICATIONS MAINTENANCE SHOP</v>
          </cell>
          <cell r="G1245" t="str">
            <v>A</v>
          </cell>
          <cell r="H1245" t="str">
            <v>SHOP EQUIPMENT,CALI</v>
          </cell>
          <cell r="I1245" t="str">
            <v>VARIOUS</v>
          </cell>
          <cell r="J1245" t="str">
            <v>MCCF04CS05</v>
          </cell>
          <cell r="K1245" t="str">
            <v>N</v>
          </cell>
          <cell r="L1245"/>
          <cell r="M1245"/>
        </row>
        <row r="1246">
          <cell r="B1246" t="str">
            <v>A7820</v>
          </cell>
          <cell r="C1246" t="str">
            <v>A78207G</v>
          </cell>
          <cell r="D1246">
            <v>0</v>
          </cell>
          <cell r="E1246">
            <v>21710</v>
          </cell>
          <cell r="F1246" t="str">
            <v>ELECTRONICS / COMMUNICATIONS MAINTENANCE SHOP</v>
          </cell>
          <cell r="G1246" t="str">
            <v>A</v>
          </cell>
          <cell r="H1246" t="str">
            <v>REFERENCE STANDARD</v>
          </cell>
          <cell r="I1246" t="str">
            <v>VARIOUS</v>
          </cell>
          <cell r="J1246" t="str">
            <v>MCCF04CS03</v>
          </cell>
          <cell r="K1246" t="str">
            <v>N</v>
          </cell>
          <cell r="L1246"/>
          <cell r="M1246"/>
        </row>
        <row r="1247">
          <cell r="B1247" t="str">
            <v>A7820</v>
          </cell>
          <cell r="C1247" t="str">
            <v>A78207GA</v>
          </cell>
          <cell r="D1247">
            <v>0</v>
          </cell>
          <cell r="E1247">
            <v>21710</v>
          </cell>
          <cell r="F1247" t="str">
            <v>ELECTRONICS / COMMUNICATIONS MAINTENANCE SHOP</v>
          </cell>
          <cell r="G1247" t="str">
            <v>A</v>
          </cell>
          <cell r="H1247" t="str">
            <v>REFERENCE STANDARD</v>
          </cell>
          <cell r="I1247" t="str">
            <v>VARIOUS</v>
          </cell>
          <cell r="J1247" t="str">
            <v>MCCF04CS03</v>
          </cell>
          <cell r="K1247" t="str">
            <v>N</v>
          </cell>
          <cell r="L1247"/>
          <cell r="M1247"/>
        </row>
        <row r="1248">
          <cell r="B1248" t="str">
            <v>A7821</v>
          </cell>
          <cell r="C1248" t="str">
            <v>A78212G</v>
          </cell>
          <cell r="D1248">
            <v>0</v>
          </cell>
          <cell r="E1248">
            <v>21710</v>
          </cell>
          <cell r="F1248" t="str">
            <v>ELECTRONICS / COMMUNICATIONS MAINTENANCE SHOP</v>
          </cell>
          <cell r="G1248" t="str">
            <v>A</v>
          </cell>
          <cell r="H1248" t="str">
            <v>MAINTENANCE KIT,VEH</v>
          </cell>
          <cell r="I1248" t="str">
            <v>MCLC, ALBANY</v>
          </cell>
          <cell r="J1248" t="str">
            <v>00006A1900</v>
          </cell>
          <cell r="K1248" t="str">
            <v>N</v>
          </cell>
          <cell r="L1248"/>
          <cell r="M1248"/>
        </row>
        <row r="1249">
          <cell r="B1249" t="str">
            <v>A7821</v>
          </cell>
          <cell r="C1249" t="str">
            <v>A78212G</v>
          </cell>
          <cell r="D1249">
            <v>0</v>
          </cell>
          <cell r="E1249">
            <v>21710</v>
          </cell>
          <cell r="F1249" t="str">
            <v>ELECTRONICS / COMMUNICATIONS MAINTENANCE SHOP</v>
          </cell>
          <cell r="G1249" t="str">
            <v>A</v>
          </cell>
          <cell r="H1249" t="str">
            <v>MAINTENANCE KIT,VEH</v>
          </cell>
          <cell r="I1249" t="str">
            <v>MCLC, ALBANY</v>
          </cell>
          <cell r="J1249" t="str">
            <v>00006B2000</v>
          </cell>
          <cell r="K1249" t="str">
            <v>N</v>
          </cell>
          <cell r="L1249"/>
          <cell r="M1249"/>
        </row>
        <row r="1250">
          <cell r="B1250" t="str">
            <v>A7821</v>
          </cell>
          <cell r="C1250" t="str">
            <v>A78212G</v>
          </cell>
          <cell r="D1250">
            <v>0</v>
          </cell>
          <cell r="E1250">
            <v>21710</v>
          </cell>
          <cell r="F1250" t="str">
            <v>ELECTRONICS / COMMUNICATIONS MAINTENANCE SHOP</v>
          </cell>
          <cell r="G1250" t="str">
            <v>A</v>
          </cell>
          <cell r="H1250" t="str">
            <v>MAINTENANCE KIT,VEH</v>
          </cell>
          <cell r="I1250" t="str">
            <v>MCLC, ALBANY</v>
          </cell>
          <cell r="J1250" t="str">
            <v>00006B1900</v>
          </cell>
          <cell r="K1250" t="str">
            <v>N</v>
          </cell>
          <cell r="L1250"/>
          <cell r="M1250"/>
        </row>
        <row r="1251">
          <cell r="B1251" t="str">
            <v>A7900</v>
          </cell>
          <cell r="C1251" t="str">
            <v>A79002E</v>
          </cell>
          <cell r="D1251">
            <v>0</v>
          </cell>
          <cell r="E1251">
            <v>21710</v>
          </cell>
          <cell r="F1251" t="str">
            <v>ELECTRONICS / COMMUNICATIONS MAINTENANCE SHOP</v>
          </cell>
          <cell r="G1251" t="str">
            <v>A</v>
          </cell>
          <cell r="H1251" t="str">
            <v>TOOL KIT,ELECTRONIC</v>
          </cell>
          <cell r="I1251" t="str">
            <v>TECHNI-TOOL</v>
          </cell>
          <cell r="J1251" t="str">
            <v>MK2569/P</v>
          </cell>
          <cell r="K1251" t="str">
            <v>N</v>
          </cell>
          <cell r="L1251"/>
          <cell r="M1251"/>
        </row>
        <row r="1252">
          <cell r="B1252" t="str">
            <v>A7902</v>
          </cell>
          <cell r="C1252" t="str">
            <v>A79022E</v>
          </cell>
          <cell r="D1252">
            <v>0</v>
          </cell>
          <cell r="E1252">
            <v>21710</v>
          </cell>
          <cell r="F1252" t="str">
            <v>ELECTRONICS / COMMUNICATIONS MAINTENANCE SHOP</v>
          </cell>
          <cell r="G1252" t="str">
            <v>A</v>
          </cell>
          <cell r="H1252" t="str">
            <v>TOOL AND EQUIPMENT</v>
          </cell>
          <cell r="I1252" t="str">
            <v>SNAPON</v>
          </cell>
          <cell r="J1252" t="str">
            <v>TK-2844</v>
          </cell>
          <cell r="K1252" t="str">
            <v>N</v>
          </cell>
          <cell r="L1252"/>
          <cell r="M1252"/>
        </row>
        <row r="1253">
          <cell r="B1253" t="str">
            <v>A7902</v>
          </cell>
          <cell r="C1253" t="str">
            <v>A79022E</v>
          </cell>
          <cell r="D1253">
            <v>0</v>
          </cell>
          <cell r="E1253">
            <v>21710</v>
          </cell>
          <cell r="F1253" t="str">
            <v>ELECTRONICS / COMMUNICATIONS MAINTENANCE SHOP</v>
          </cell>
          <cell r="G1253" t="str">
            <v>A</v>
          </cell>
          <cell r="H1253" t="str">
            <v>TOOL KIT,ELECTRONIC</v>
          </cell>
          <cell r="I1253" t="str">
            <v>N/A</v>
          </cell>
          <cell r="J1253" t="str">
            <v>TK-2800</v>
          </cell>
          <cell r="K1253" t="str">
            <v>N</v>
          </cell>
          <cell r="L1253"/>
          <cell r="M1253"/>
        </row>
        <row r="1254">
          <cell r="B1254" t="str">
            <v>A7903</v>
          </cell>
          <cell r="C1254" t="str">
            <v>A79037G</v>
          </cell>
          <cell r="D1254">
            <v>0</v>
          </cell>
          <cell r="E1254">
            <v>21710</v>
          </cell>
          <cell r="F1254" t="str">
            <v>ELECTRONICS / COMMUNICATIONS MAINTENANCE SHOP</v>
          </cell>
          <cell r="G1254" t="str">
            <v>A</v>
          </cell>
          <cell r="H1254" t="str">
            <v>FIB OPTIC CABLE KIT</v>
          </cell>
          <cell r="I1254" t="str">
            <v>N/A</v>
          </cell>
          <cell r="J1254" t="str">
            <v>0801-8525</v>
          </cell>
          <cell r="K1254" t="str">
            <v>N</v>
          </cell>
          <cell r="L1254"/>
          <cell r="M1254"/>
        </row>
        <row r="1255">
          <cell r="B1255" t="str">
            <v>A7905</v>
          </cell>
          <cell r="C1255" t="str">
            <v>A79052E</v>
          </cell>
          <cell r="D1255">
            <v>0</v>
          </cell>
          <cell r="E1255">
            <v>21710</v>
          </cell>
          <cell r="F1255" t="str">
            <v>ELECTRONICS / COMMUNICATIONS MAINTENANCE SHOP</v>
          </cell>
          <cell r="G1255" t="str">
            <v>A</v>
          </cell>
          <cell r="H1255" t="str">
            <v>TOOL KIT INTERMEDIA</v>
          </cell>
          <cell r="I1255" t="str">
            <v>01365</v>
          </cell>
          <cell r="J1255" t="str">
            <v>MK2898U</v>
          </cell>
          <cell r="K1255" t="str">
            <v>Y</v>
          </cell>
          <cell r="L1255"/>
          <cell r="M1255"/>
        </row>
        <row r="1256">
          <cell r="B1256" t="str">
            <v>A7906</v>
          </cell>
          <cell r="C1256" t="str">
            <v>A79067G</v>
          </cell>
          <cell r="D1256">
            <v>0</v>
          </cell>
          <cell r="E1256">
            <v>21710</v>
          </cell>
          <cell r="F1256" t="str">
            <v>ELECTRONICS / COMMUNICATIONS MAINTENANCE SHOP</v>
          </cell>
          <cell r="G1256" t="str">
            <v>A</v>
          </cell>
          <cell r="H1256" t="str">
            <v>TOOL KIT,ELECTRONIC</v>
          </cell>
          <cell r="I1256" t="str">
            <v>BLACK AND CO</v>
          </cell>
          <cell r="J1256" t="str">
            <v>TK-8641</v>
          </cell>
          <cell r="K1256" t="str">
            <v>N</v>
          </cell>
          <cell r="L1256"/>
          <cell r="M1256"/>
        </row>
        <row r="1257">
          <cell r="B1257" t="str">
            <v>A7907</v>
          </cell>
          <cell r="C1257" t="str">
            <v>A79077B</v>
          </cell>
          <cell r="D1257">
            <v>0</v>
          </cell>
          <cell r="E1257">
            <v>21710</v>
          </cell>
          <cell r="F1257" t="str">
            <v>ELECTRONICS / COMMUNICATIONS MAINTENANCE SHOP</v>
          </cell>
          <cell r="G1257" t="str">
            <v>A</v>
          </cell>
          <cell r="H1257" t="str">
            <v>SHOP EQUIPMENT,CONT</v>
          </cell>
          <cell r="I1257" t="str">
            <v>N/A</v>
          </cell>
          <cell r="J1257" t="str">
            <v>SECM-V-2887</v>
          </cell>
          <cell r="K1257" t="str">
            <v>N</v>
          </cell>
          <cell r="L1257"/>
          <cell r="M1257"/>
        </row>
        <row r="1258">
          <cell r="B1258" t="str">
            <v>A7908</v>
          </cell>
          <cell r="C1258" t="str">
            <v>A79082B</v>
          </cell>
          <cell r="D1258">
            <v>0</v>
          </cell>
          <cell r="E1258">
            <v>21710</v>
          </cell>
          <cell r="F1258" t="str">
            <v>ELECTRONICS / COMMUNICATIONS MAINTENANCE SHOP</v>
          </cell>
          <cell r="G1258" t="str">
            <v>A</v>
          </cell>
          <cell r="H1258" t="str">
            <v>TECH CONTROLLER TOO</v>
          </cell>
          <cell r="I1258" t="str">
            <v>N/A</v>
          </cell>
          <cell r="J1258" t="str">
            <v>TEK-2821</v>
          </cell>
          <cell r="K1258" t="str">
            <v>N</v>
          </cell>
          <cell r="L1258"/>
          <cell r="M1258"/>
        </row>
        <row r="1259">
          <cell r="B1259" t="str">
            <v>A7909</v>
          </cell>
          <cell r="C1259" t="str">
            <v>A79097G</v>
          </cell>
          <cell r="D1259">
            <v>0</v>
          </cell>
          <cell r="E1259">
            <v>21710</v>
          </cell>
          <cell r="F1259" t="str">
            <v>ELECTRONICS / COMMUNICATIONS MAINTENANCE SHOP</v>
          </cell>
          <cell r="G1259" t="str">
            <v>A</v>
          </cell>
          <cell r="H1259" t="str">
            <v>MAINTENANCE KIT,ELE</v>
          </cell>
          <cell r="I1259" t="str">
            <v>N/A</v>
          </cell>
          <cell r="J1259" t="str">
            <v>MK-2663/U(V3)</v>
          </cell>
          <cell r="K1259" t="str">
            <v>N</v>
          </cell>
          <cell r="L1259"/>
          <cell r="M1259"/>
        </row>
        <row r="1260">
          <cell r="B1260" t="str">
            <v>A7910</v>
          </cell>
          <cell r="C1260" t="str">
            <v>A79107G</v>
          </cell>
          <cell r="D1260">
            <v>0</v>
          </cell>
          <cell r="E1260">
            <v>21710</v>
          </cell>
          <cell r="F1260" t="str">
            <v>ELECTRONICS / COMMUNICATIONS MAINTENANCE SHOP</v>
          </cell>
          <cell r="G1260" t="str">
            <v>A</v>
          </cell>
          <cell r="H1260" t="str">
            <v>TOOL KIT,FIBER OPTI</v>
          </cell>
          <cell r="I1260" t="str">
            <v>KITCO</v>
          </cell>
          <cell r="J1260" t="str">
            <v>0801-8500</v>
          </cell>
          <cell r="K1260" t="str">
            <v>N</v>
          </cell>
          <cell r="L1260"/>
          <cell r="M1260"/>
        </row>
        <row r="1261">
          <cell r="B1261" t="str">
            <v>A7910</v>
          </cell>
          <cell r="C1261" t="str">
            <v>A79107G</v>
          </cell>
          <cell r="D1261">
            <v>0</v>
          </cell>
          <cell r="E1261">
            <v>21710</v>
          </cell>
          <cell r="F1261" t="str">
            <v>ELECTRONICS / COMMUNICATIONS MAINTENANCE SHOP</v>
          </cell>
          <cell r="G1261" t="str">
            <v>A</v>
          </cell>
          <cell r="H1261" t="str">
            <v>TOOL KIT,FIBER OPTI</v>
          </cell>
          <cell r="I1261" t="str">
            <v>KITCO</v>
          </cell>
          <cell r="J1261" t="str">
            <v>0801-8510</v>
          </cell>
          <cell r="K1261" t="str">
            <v>N</v>
          </cell>
          <cell r="L1261"/>
          <cell r="M1261"/>
        </row>
        <row r="1262">
          <cell r="B1262" t="str">
            <v>A7920</v>
          </cell>
          <cell r="C1262" t="str">
            <v>A79207G</v>
          </cell>
          <cell r="D1262">
            <v>0</v>
          </cell>
          <cell r="E1262">
            <v>21710</v>
          </cell>
          <cell r="F1262" t="str">
            <v>ELECTRONICS / COMMUNICATIONS MAINTENANCE SHOP</v>
          </cell>
          <cell r="G1262" t="str">
            <v>A</v>
          </cell>
          <cell r="H1262" t="str">
            <v>SPLICING KIT,FIBER</v>
          </cell>
          <cell r="I1262" t="str">
            <v>KITCO</v>
          </cell>
          <cell r="J1262" t="str">
            <v>TK-S121</v>
          </cell>
          <cell r="K1262" t="str">
            <v>N</v>
          </cell>
          <cell r="L1262"/>
          <cell r="M1262"/>
        </row>
        <row r="1263">
          <cell r="B1263" t="str">
            <v>A7920</v>
          </cell>
          <cell r="C1263" t="str">
            <v>A79207G</v>
          </cell>
          <cell r="D1263">
            <v>0</v>
          </cell>
          <cell r="E1263">
            <v>21710</v>
          </cell>
          <cell r="F1263" t="str">
            <v>ELECTRONICS / COMMUNICATIONS MAINTENANCE SHOP</v>
          </cell>
          <cell r="G1263" t="str">
            <v>A</v>
          </cell>
          <cell r="H1263" t="str">
            <v>SPLICING KIT,FIBER</v>
          </cell>
          <cell r="I1263" t="str">
            <v>FIBERSOURCE</v>
          </cell>
          <cell r="J1263" t="str">
            <v>S123MCUST4-KIT</v>
          </cell>
          <cell r="K1263" t="str">
            <v>N</v>
          </cell>
          <cell r="L1263"/>
          <cell r="M1263"/>
        </row>
        <row r="1264">
          <cell r="B1264" t="str">
            <v>A7942</v>
          </cell>
          <cell r="C1264" t="str">
            <v>A79427B</v>
          </cell>
          <cell r="D1264">
            <v>0</v>
          </cell>
          <cell r="E1264">
            <v>21710</v>
          </cell>
          <cell r="F1264" t="str">
            <v>ELECTRONICS / COMMUNICATIONS MAINTENANCE SHOP</v>
          </cell>
          <cell r="G1264" t="str">
            <v>A</v>
          </cell>
          <cell r="H1264" t="str">
            <v>TOOL KIT,DATA NETWO</v>
          </cell>
          <cell r="I1264" t="str">
            <v>N/A</v>
          </cell>
          <cell r="J1264" t="str">
            <v>TK0656</v>
          </cell>
          <cell r="K1264" t="str">
            <v>N</v>
          </cell>
          <cell r="L1264"/>
          <cell r="M1264"/>
        </row>
        <row r="1265">
          <cell r="B1265" t="str">
            <v>A7955</v>
          </cell>
          <cell r="C1265" t="str">
            <v>A79557G</v>
          </cell>
          <cell r="D1265">
            <v>0</v>
          </cell>
          <cell r="E1265">
            <v>21710</v>
          </cell>
          <cell r="F1265" t="str">
            <v>ELECTRONICS / COMMUNICATIONS MAINTENANCE SHOP</v>
          </cell>
          <cell r="G1265" t="str">
            <v>A</v>
          </cell>
          <cell r="H1265" t="str">
            <v>MAINTENANCE KIT,ELE</v>
          </cell>
          <cell r="I1265" t="str">
            <v>FABRICATION</v>
          </cell>
          <cell r="J1265" t="str">
            <v>MK-2663/U(V2)</v>
          </cell>
          <cell r="K1265" t="str">
            <v>N</v>
          </cell>
          <cell r="L1265"/>
          <cell r="M1265"/>
        </row>
        <row r="1266">
          <cell r="B1266" t="str">
            <v>A7955</v>
          </cell>
          <cell r="C1266" t="str">
            <v>A79557G</v>
          </cell>
          <cell r="D1266">
            <v>0</v>
          </cell>
          <cell r="E1266">
            <v>21710</v>
          </cell>
          <cell r="F1266" t="str">
            <v>ELECTRONICS / COMMUNICATIONS MAINTENANCE SHOP</v>
          </cell>
          <cell r="G1266" t="str">
            <v>A</v>
          </cell>
          <cell r="H1266" t="str">
            <v>MAINTENANCE KIT,ELE</v>
          </cell>
          <cell r="I1266" t="str">
            <v>FABRICATION</v>
          </cell>
          <cell r="J1266" t="str">
            <v>MK2663/U</v>
          </cell>
          <cell r="K1266" t="str">
            <v>N</v>
          </cell>
          <cell r="L1266"/>
          <cell r="M1266"/>
        </row>
        <row r="1267">
          <cell r="B1267" t="str">
            <v>A7955</v>
          </cell>
          <cell r="C1267" t="str">
            <v>A79557G</v>
          </cell>
          <cell r="D1267">
            <v>0</v>
          </cell>
          <cell r="E1267">
            <v>21710</v>
          </cell>
          <cell r="F1267" t="str">
            <v>ELECTRONICS / COMMUNICATIONS MAINTENANCE SHOP</v>
          </cell>
          <cell r="G1267" t="str">
            <v>A</v>
          </cell>
          <cell r="H1267" t="str">
            <v>MAINTENANCE KIT,ELE</v>
          </cell>
          <cell r="I1267" t="str">
            <v>FABRICATION</v>
          </cell>
          <cell r="J1267" t="str">
            <v>MK-2663/U (V4)</v>
          </cell>
          <cell r="K1267" t="str">
            <v>N</v>
          </cell>
          <cell r="L1267"/>
          <cell r="M1267"/>
        </row>
        <row r="1268">
          <cell r="B1268" t="str">
            <v>A7965</v>
          </cell>
          <cell r="C1268" t="str">
            <v>A79657G</v>
          </cell>
          <cell r="D1268">
            <v>0</v>
          </cell>
          <cell r="E1268">
            <v>21710</v>
          </cell>
          <cell r="F1268" t="str">
            <v>ELECTRONICS / COMMUNICATIONS MAINTENANCE SHOP</v>
          </cell>
          <cell r="G1268" t="str">
            <v>A</v>
          </cell>
          <cell r="H1268" t="str">
            <v>KIT, CONNECTOR, FIBER OPTIC</v>
          </cell>
          <cell r="I1268" t="str">
            <v>KITCO</v>
          </cell>
          <cell r="J1268" t="str">
            <v>0811-1000</v>
          </cell>
          <cell r="K1268"/>
          <cell r="L1268"/>
          <cell r="M1268"/>
        </row>
        <row r="1269">
          <cell r="B1269" t="str">
            <v>A8000</v>
          </cell>
          <cell r="C1269" t="str">
            <v>A80007G</v>
          </cell>
          <cell r="D1269">
            <v>0</v>
          </cell>
          <cell r="E1269">
            <v>21710</v>
          </cell>
          <cell r="F1269" t="str">
            <v>ELECTRONICS / COMMUNICATIONS MAINTENANCE SHOP</v>
          </cell>
          <cell r="G1269" t="str">
            <v>A</v>
          </cell>
          <cell r="H1269" t="str">
            <v>GENERATOR,KEY</v>
          </cell>
          <cell r="I1269" t="str">
            <v>NATIONAL SEC</v>
          </cell>
          <cell r="J1269" t="str">
            <v>KOK-23</v>
          </cell>
          <cell r="K1269" t="str">
            <v>N</v>
          </cell>
          <cell r="L1269"/>
          <cell r="M1269"/>
        </row>
        <row r="1270">
          <cell r="B1270" t="str">
            <v>A8001</v>
          </cell>
          <cell r="C1270" t="str">
            <v>A80017G</v>
          </cell>
          <cell r="D1270">
            <v>0</v>
          </cell>
          <cell r="E1270">
            <v>21710</v>
          </cell>
          <cell r="F1270" t="str">
            <v>ELECTRONICS / COMMUNICATIONS MAINTENANCE SHOP</v>
          </cell>
          <cell r="G1270" t="str">
            <v>A</v>
          </cell>
          <cell r="H1270" t="str">
            <v>ENCRYPTION-DECRYPTI</v>
          </cell>
          <cell r="I1270" t="str">
            <v>HARRIS</v>
          </cell>
          <cell r="J1270" t="str">
            <v>KGV-72</v>
          </cell>
          <cell r="K1270" t="str">
            <v>N</v>
          </cell>
          <cell r="L1270"/>
          <cell r="M1270"/>
        </row>
        <row r="1271">
          <cell r="B1271" t="str">
            <v>A8001</v>
          </cell>
          <cell r="C1271" t="str">
            <v>A80017GA</v>
          </cell>
          <cell r="D1271">
            <v>0</v>
          </cell>
          <cell r="E1271">
            <v>21710</v>
          </cell>
          <cell r="F1271" t="str">
            <v>ELECTRONICS / COMMUNICATIONS MAINTENANCE SHOP</v>
          </cell>
          <cell r="G1271" t="str">
            <v>A</v>
          </cell>
          <cell r="H1271" t="str">
            <v>ENCRYPTION-DECRYPTI</v>
          </cell>
          <cell r="I1271" t="str">
            <v>HARRIS</v>
          </cell>
          <cell r="J1271" t="str">
            <v>KGV-72</v>
          </cell>
          <cell r="K1271" t="str">
            <v>N</v>
          </cell>
          <cell r="L1271"/>
          <cell r="M1271"/>
        </row>
        <row r="1272">
          <cell r="B1272" t="str">
            <v>A8002</v>
          </cell>
          <cell r="C1272" t="str">
            <v>A80027G</v>
          </cell>
          <cell r="D1272">
            <v>0</v>
          </cell>
          <cell r="E1272">
            <v>21710</v>
          </cell>
          <cell r="F1272" t="str">
            <v>ELECTRONICS / COMMUNICATIONS MAINTENANCE SHOP</v>
          </cell>
          <cell r="G1272" t="str">
            <v>A</v>
          </cell>
          <cell r="H1272" t="str">
            <v>ENCRYPTION-DECRYPTI</v>
          </cell>
          <cell r="I1272"/>
          <cell r="J1272" t="str">
            <v>KGV-310B</v>
          </cell>
          <cell r="K1272"/>
          <cell r="L1272"/>
          <cell r="M1272"/>
        </row>
        <row r="1273">
          <cell r="B1273" t="str">
            <v>A8002</v>
          </cell>
          <cell r="C1273" t="str">
            <v>A80027GA</v>
          </cell>
          <cell r="D1273">
            <v>0</v>
          </cell>
          <cell r="E1273">
            <v>21710</v>
          </cell>
          <cell r="F1273" t="str">
            <v>ELECTRONICS / COMMUNICATIONS MAINTENANCE SHOP</v>
          </cell>
          <cell r="G1273" t="str">
            <v>A</v>
          </cell>
          <cell r="H1273" t="str">
            <v>ENCRYPTION-DECRYPTI</v>
          </cell>
          <cell r="I1273"/>
          <cell r="J1273" t="str">
            <v>KGV-310B</v>
          </cell>
          <cell r="K1273"/>
          <cell r="L1273"/>
          <cell r="M1273"/>
        </row>
        <row r="1274">
          <cell r="B1274" t="str">
            <v>A8003</v>
          </cell>
          <cell r="C1274" t="str">
            <v>A80037G</v>
          </cell>
          <cell r="D1274">
            <v>0</v>
          </cell>
          <cell r="E1274">
            <v>21710</v>
          </cell>
          <cell r="F1274" t="str">
            <v>ELECTRONICS / COMMUNICATIONS MAINTENANCE SHOP</v>
          </cell>
          <cell r="G1274" t="str">
            <v>A</v>
          </cell>
          <cell r="H1274" t="str">
            <v>SECURITY DATA SYSTE</v>
          </cell>
          <cell r="I1274" t="str">
            <v>L-3</v>
          </cell>
          <cell r="J1274" t="str">
            <v>FNAC21</v>
          </cell>
          <cell r="K1274" t="str">
            <v>N</v>
          </cell>
          <cell r="L1274"/>
          <cell r="M1274"/>
        </row>
        <row r="1275">
          <cell r="B1275" t="str">
            <v>A8003</v>
          </cell>
          <cell r="C1275" t="str">
            <v>A80037G</v>
          </cell>
          <cell r="D1275">
            <v>0</v>
          </cell>
          <cell r="E1275">
            <v>21710</v>
          </cell>
          <cell r="F1275" t="str">
            <v>ELECTRONICS / COMMUNICATIONS MAINTENANCE SHOP</v>
          </cell>
          <cell r="G1275" t="str">
            <v>A</v>
          </cell>
          <cell r="H1275" t="str">
            <v>SECURITY DATA SYSTE</v>
          </cell>
          <cell r="I1275" t="str">
            <v>L-3</v>
          </cell>
          <cell r="J1275" t="str">
            <v>OMNIXI</v>
          </cell>
          <cell r="K1275" t="str">
            <v>N</v>
          </cell>
          <cell r="L1275"/>
          <cell r="M1275"/>
        </row>
        <row r="1276">
          <cell r="B1276" t="str">
            <v>A8003</v>
          </cell>
          <cell r="C1276" t="str">
            <v>A80037GA</v>
          </cell>
          <cell r="D1276">
            <v>0</v>
          </cell>
          <cell r="E1276">
            <v>21710</v>
          </cell>
          <cell r="F1276" t="str">
            <v>ELECTRONICS / COMMUNICATIONS MAINTENANCE SHOP</v>
          </cell>
          <cell r="G1276" t="str">
            <v>A</v>
          </cell>
          <cell r="H1276" t="str">
            <v>SECURITY DATA SYSTE</v>
          </cell>
          <cell r="I1276" t="str">
            <v>L-3</v>
          </cell>
          <cell r="J1276" t="str">
            <v>OMNIXI</v>
          </cell>
          <cell r="K1276" t="str">
            <v>N</v>
          </cell>
          <cell r="L1276"/>
          <cell r="M1276"/>
        </row>
        <row r="1277">
          <cell r="B1277" t="str">
            <v>A8004</v>
          </cell>
          <cell r="C1277" t="str">
            <v>A80047G</v>
          </cell>
          <cell r="D1277">
            <v>0</v>
          </cell>
          <cell r="E1277">
            <v>21710</v>
          </cell>
          <cell r="F1277" t="str">
            <v>ELECTRONICS / COMMUNICATIONS MAINTENANCE SHOP</v>
          </cell>
          <cell r="G1277" t="str">
            <v>A</v>
          </cell>
          <cell r="H1277" t="str">
            <v>ENCRYPTION-DECRYPTI</v>
          </cell>
          <cell r="I1277" t="str">
            <v>RAYTHEON</v>
          </cell>
          <cell r="J1277" t="str">
            <v>KSV-21(US)</v>
          </cell>
          <cell r="K1277" t="str">
            <v>N</v>
          </cell>
          <cell r="L1277"/>
          <cell r="M1277"/>
        </row>
        <row r="1278">
          <cell r="B1278" t="str">
            <v>A8004</v>
          </cell>
          <cell r="C1278" t="str">
            <v>A80047GA</v>
          </cell>
          <cell r="D1278">
            <v>0</v>
          </cell>
          <cell r="E1278">
            <v>21710</v>
          </cell>
          <cell r="F1278" t="str">
            <v>ELECTRONICS / COMMUNICATIONS MAINTENANCE SHOP</v>
          </cell>
          <cell r="G1278" t="str">
            <v>A</v>
          </cell>
          <cell r="H1278" t="str">
            <v>ENCRYPTION-DECRYPTI</v>
          </cell>
          <cell r="I1278" t="str">
            <v>RAYTHEON</v>
          </cell>
          <cell r="J1278" t="str">
            <v>KSV-21(US)</v>
          </cell>
          <cell r="K1278" t="str">
            <v>N</v>
          </cell>
          <cell r="L1278"/>
          <cell r="M1278"/>
        </row>
        <row r="1279">
          <cell r="B1279" t="str">
            <v>A8005</v>
          </cell>
          <cell r="C1279" t="str">
            <v>A80057G</v>
          </cell>
          <cell r="D1279">
            <v>0</v>
          </cell>
          <cell r="E1279">
            <v>21710</v>
          </cell>
          <cell r="F1279" t="str">
            <v>ELECTRONICS / COMMUNICATIONS MAINTENANCE SHOP</v>
          </cell>
          <cell r="G1279" t="str">
            <v>A</v>
          </cell>
          <cell r="H1279" t="str">
            <v>TELEPHONE,SECURE UN</v>
          </cell>
          <cell r="I1279" t="str">
            <v>GEN DYNAMICS</v>
          </cell>
          <cell r="J1279" t="str">
            <v>FNBF21</v>
          </cell>
          <cell r="K1279" t="str">
            <v>N</v>
          </cell>
          <cell r="L1279"/>
          <cell r="M1279"/>
        </row>
        <row r="1280">
          <cell r="B1280" t="str">
            <v>A8005</v>
          </cell>
          <cell r="C1280" t="str">
            <v>A80057G</v>
          </cell>
          <cell r="D1280">
            <v>0</v>
          </cell>
          <cell r="E1280">
            <v>21710</v>
          </cell>
          <cell r="F1280" t="str">
            <v>ELECTRONICS / COMMUNICATIONS MAINTENANCE SHOP</v>
          </cell>
          <cell r="G1280" t="str">
            <v>A</v>
          </cell>
          <cell r="H1280" t="str">
            <v>TELEPHONE,SECURE UN</v>
          </cell>
          <cell r="I1280" t="str">
            <v>GEN DYNAMICS</v>
          </cell>
          <cell r="J1280" t="str">
            <v>FNBE21- PSTN</v>
          </cell>
          <cell r="K1280" t="str">
            <v>N</v>
          </cell>
          <cell r="L1280"/>
          <cell r="M1280"/>
        </row>
        <row r="1281">
          <cell r="B1281" t="str">
            <v>A8005</v>
          </cell>
          <cell r="C1281" t="str">
            <v>A80057GA</v>
          </cell>
          <cell r="D1281">
            <v>0</v>
          </cell>
          <cell r="E1281">
            <v>21710</v>
          </cell>
          <cell r="F1281" t="str">
            <v>ELECTRONICS / COMMUNICATIONS MAINTENANCE SHOP</v>
          </cell>
          <cell r="G1281" t="str">
            <v>A</v>
          </cell>
          <cell r="H1281" t="str">
            <v>TELEPHONE,SECURE UN</v>
          </cell>
          <cell r="I1281" t="str">
            <v>GEN DYNAMICS</v>
          </cell>
          <cell r="J1281" t="str">
            <v>FNBE21- PSTN</v>
          </cell>
          <cell r="K1281" t="str">
            <v>N</v>
          </cell>
          <cell r="L1281"/>
          <cell r="M1281"/>
        </row>
        <row r="1282">
          <cell r="B1282" t="str">
            <v>A8006</v>
          </cell>
          <cell r="C1282" t="str">
            <v>A80067G</v>
          </cell>
          <cell r="D1282">
            <v>0</v>
          </cell>
          <cell r="E1282">
            <v>21710</v>
          </cell>
          <cell r="F1282" t="str">
            <v>ELECTRONICS / COMMUNICATIONS MAINTENANCE SHOP</v>
          </cell>
          <cell r="G1282" t="str">
            <v>A</v>
          </cell>
          <cell r="H1282" t="str">
            <v>ENCRYPTION-DECRYPTI</v>
          </cell>
          <cell r="I1282" t="str">
            <v>VIASAT</v>
          </cell>
          <cell r="J1282" t="str">
            <v>KG-250XS</v>
          </cell>
          <cell r="K1282" t="str">
            <v>N</v>
          </cell>
          <cell r="L1282"/>
          <cell r="M1282"/>
        </row>
        <row r="1283">
          <cell r="B1283" t="str">
            <v>A8006</v>
          </cell>
          <cell r="C1283" t="str">
            <v>A80067G</v>
          </cell>
          <cell r="D1283">
            <v>0</v>
          </cell>
          <cell r="E1283">
            <v>21710</v>
          </cell>
          <cell r="F1283" t="str">
            <v>ELECTRONICS / COMMUNICATIONS MAINTENANCE SHOP</v>
          </cell>
          <cell r="G1283" t="str">
            <v>A</v>
          </cell>
          <cell r="H1283" t="str">
            <v>ENCRYPTION-DECRYPTI</v>
          </cell>
          <cell r="I1283" t="str">
            <v>HARRIS</v>
          </cell>
          <cell r="J1283" t="str">
            <v>KIV-54</v>
          </cell>
          <cell r="K1283" t="str">
            <v>N</v>
          </cell>
          <cell r="L1283"/>
          <cell r="M1283"/>
        </row>
        <row r="1284">
          <cell r="B1284" t="str">
            <v>A8006</v>
          </cell>
          <cell r="C1284" t="str">
            <v>A80067GA</v>
          </cell>
          <cell r="D1284">
            <v>0</v>
          </cell>
          <cell r="E1284">
            <v>21710</v>
          </cell>
          <cell r="F1284" t="str">
            <v>ELECTRONICS / COMMUNICATIONS MAINTENANCE SHOP</v>
          </cell>
          <cell r="G1284" t="str">
            <v>A</v>
          </cell>
          <cell r="H1284" t="str">
            <v>ENCRYPTION-DECRYPTI</v>
          </cell>
          <cell r="I1284" t="str">
            <v>HARRIS</v>
          </cell>
          <cell r="J1284" t="str">
            <v>KIV-54</v>
          </cell>
          <cell r="K1284" t="str">
            <v>N</v>
          </cell>
          <cell r="L1284"/>
          <cell r="M1284"/>
        </row>
        <row r="1285">
          <cell r="B1285" t="str">
            <v>A8006</v>
          </cell>
          <cell r="C1285" t="str">
            <v>A80067GC</v>
          </cell>
          <cell r="D1285">
            <v>0</v>
          </cell>
          <cell r="E1285">
            <v>21710</v>
          </cell>
          <cell r="F1285" t="str">
            <v>ELECTRONICS / COMMUNICATIONS MAINTENANCE SHOP</v>
          </cell>
          <cell r="G1285" t="str">
            <v>A</v>
          </cell>
          <cell r="H1285" t="str">
            <v>ENCRYPTION-DECRYPTI</v>
          </cell>
          <cell r="I1285" t="str">
            <v>VIASAT</v>
          </cell>
          <cell r="J1285" t="str">
            <v>KG-250XS</v>
          </cell>
          <cell r="K1285" t="str">
            <v>N</v>
          </cell>
          <cell r="L1285"/>
          <cell r="M1285"/>
        </row>
        <row r="1286">
          <cell r="B1286" t="str">
            <v>A8007</v>
          </cell>
          <cell r="C1286" t="str">
            <v>A80077G</v>
          </cell>
          <cell r="D1286">
            <v>0</v>
          </cell>
          <cell r="E1286">
            <v>21710</v>
          </cell>
          <cell r="F1286" t="str">
            <v>ELECTRONICS / COMMUNICATIONS MAINTENANCE SHOP</v>
          </cell>
          <cell r="G1286" t="str">
            <v>A</v>
          </cell>
          <cell r="H1286" t="str">
            <v>ENCRYPTION-DECRYPTI</v>
          </cell>
          <cell r="I1286" t="str">
            <v>NSA</v>
          </cell>
          <cell r="J1286" t="str">
            <v>KOK-22A</v>
          </cell>
          <cell r="K1286" t="str">
            <v>N</v>
          </cell>
          <cell r="L1286"/>
          <cell r="M1286"/>
        </row>
        <row r="1287">
          <cell r="B1287" t="str">
            <v>A8008</v>
          </cell>
          <cell r="C1287" t="str">
            <v>A80087G</v>
          </cell>
          <cell r="D1287">
            <v>0</v>
          </cell>
          <cell r="E1287">
            <v>21710</v>
          </cell>
          <cell r="F1287" t="str">
            <v>ELECTRONICS / COMMUNICATIONS MAINTENANCE SHOP</v>
          </cell>
          <cell r="G1287" t="str">
            <v>A</v>
          </cell>
          <cell r="H1287" t="str">
            <v>AUXILIARY POWER SUP</v>
          </cell>
          <cell r="I1287" t="str">
            <v>NSA</v>
          </cell>
          <cell r="J1287" t="str">
            <v>TSEC/HYP71</v>
          </cell>
          <cell r="K1287" t="str">
            <v>N</v>
          </cell>
          <cell r="L1287" t="str">
            <v>FA</v>
          </cell>
          <cell r="M1287" t="str">
            <v>C</v>
          </cell>
        </row>
        <row r="1288">
          <cell r="B1288" t="str">
            <v>A8009</v>
          </cell>
          <cell r="C1288" t="str">
            <v>A80097G</v>
          </cell>
          <cell r="D1288">
            <v>0</v>
          </cell>
          <cell r="E1288">
            <v>21710</v>
          </cell>
          <cell r="F1288" t="str">
            <v>ELECTRONICS / COMMUNICATIONS MAINTENANCE SHOP</v>
          </cell>
          <cell r="G1288" t="str">
            <v>A</v>
          </cell>
          <cell r="H1288" t="str">
            <v>ENCRYPTION-DECRYPTI</v>
          </cell>
          <cell r="I1288" t="str">
            <v>NSA</v>
          </cell>
          <cell r="J1288" t="str">
            <v>KOV-26B</v>
          </cell>
          <cell r="K1288" t="str">
            <v>N</v>
          </cell>
          <cell r="L1288"/>
          <cell r="M1288"/>
        </row>
        <row r="1289">
          <cell r="B1289" t="str">
            <v>A8009</v>
          </cell>
          <cell r="C1289" t="str">
            <v>A80097G</v>
          </cell>
          <cell r="D1289">
            <v>0</v>
          </cell>
          <cell r="E1289">
            <v>21710</v>
          </cell>
          <cell r="F1289" t="str">
            <v>ELECTRONICS / COMMUNICATIONS MAINTENANCE SHOP</v>
          </cell>
          <cell r="G1289" t="str">
            <v>A</v>
          </cell>
          <cell r="H1289" t="str">
            <v>ENCRYPTION-DECRYPTI</v>
          </cell>
          <cell r="I1289" t="str">
            <v>NSA</v>
          </cell>
          <cell r="J1289" t="str">
            <v>KOV-26</v>
          </cell>
          <cell r="K1289" t="str">
            <v>N</v>
          </cell>
          <cell r="L1289"/>
          <cell r="M1289"/>
        </row>
        <row r="1290">
          <cell r="B1290" t="str">
            <v>A8009</v>
          </cell>
          <cell r="C1290" t="str">
            <v>A80097GA</v>
          </cell>
          <cell r="D1290">
            <v>0</v>
          </cell>
          <cell r="E1290">
            <v>21710</v>
          </cell>
          <cell r="F1290" t="str">
            <v>ELECTRONICS / COMMUNICATIONS MAINTENANCE SHOP</v>
          </cell>
          <cell r="G1290" t="str">
            <v>A</v>
          </cell>
          <cell r="H1290" t="str">
            <v>ENCRYPTION-DECRYPTI</v>
          </cell>
          <cell r="I1290" t="str">
            <v>NSA</v>
          </cell>
          <cell r="J1290" t="str">
            <v>KOV-26</v>
          </cell>
          <cell r="K1290" t="str">
            <v>N</v>
          </cell>
          <cell r="L1290"/>
          <cell r="M1290"/>
        </row>
        <row r="1291">
          <cell r="B1291" t="str">
            <v>A8010</v>
          </cell>
          <cell r="C1291" t="str">
            <v>A80107G</v>
          </cell>
          <cell r="D1291">
            <v>0</v>
          </cell>
          <cell r="E1291">
            <v>21710</v>
          </cell>
          <cell r="F1291" t="str">
            <v>ELECTRONICS / COMMUNICATIONS MAINTENANCE SHOP</v>
          </cell>
          <cell r="G1291" t="str">
            <v>A</v>
          </cell>
          <cell r="H1291" t="str">
            <v>STE-R SECURE TERMIN</v>
          </cell>
          <cell r="I1291" t="str">
            <v>NSA</v>
          </cell>
          <cell r="J1291" t="str">
            <v>K0046389-513</v>
          </cell>
          <cell r="K1291"/>
          <cell r="L1291" t="str">
            <v>FS</v>
          </cell>
          <cell r="M1291" t="str">
            <v>C</v>
          </cell>
        </row>
        <row r="1292">
          <cell r="B1292" t="str">
            <v>A8010</v>
          </cell>
          <cell r="C1292" t="str">
            <v>A80107G</v>
          </cell>
          <cell r="D1292">
            <v>0</v>
          </cell>
          <cell r="E1292">
            <v>21710</v>
          </cell>
          <cell r="F1292" t="str">
            <v>ELECTRONICS / COMMUNICATIONS MAINTENANCE SHOP</v>
          </cell>
          <cell r="G1292" t="str">
            <v>A</v>
          </cell>
          <cell r="H1292" t="str">
            <v>TACTICAL STE</v>
          </cell>
          <cell r="I1292" t="str">
            <v>NSA</v>
          </cell>
          <cell r="J1292" t="str">
            <v>K0046389-513</v>
          </cell>
          <cell r="K1292" t="str">
            <v>N</v>
          </cell>
          <cell r="L1292" t="str">
            <v>FS</v>
          </cell>
          <cell r="M1292" t="str">
            <v>C</v>
          </cell>
        </row>
        <row r="1293">
          <cell r="B1293" t="str">
            <v>A8010</v>
          </cell>
          <cell r="C1293" t="str">
            <v>A80107G</v>
          </cell>
          <cell r="D1293">
            <v>0</v>
          </cell>
          <cell r="E1293">
            <v>21710</v>
          </cell>
          <cell r="F1293" t="str">
            <v>ELECTRONICS / COMMUNICATIONS MAINTENANCE SHOP</v>
          </cell>
          <cell r="G1293" t="str">
            <v>A</v>
          </cell>
          <cell r="H1293" t="str">
            <v>TELEPHONE,SECURE UN</v>
          </cell>
          <cell r="I1293" t="str">
            <v>NSA</v>
          </cell>
          <cell r="J1293" t="str">
            <v>STE OFFIC442</v>
          </cell>
          <cell r="K1293" t="str">
            <v>N</v>
          </cell>
          <cell r="L1293" t="str">
            <v>FS</v>
          </cell>
          <cell r="M1293" t="str">
            <v>C</v>
          </cell>
        </row>
        <row r="1294">
          <cell r="B1294" t="str">
            <v>A8010</v>
          </cell>
          <cell r="C1294" t="str">
            <v>A80107GA</v>
          </cell>
          <cell r="D1294">
            <v>0</v>
          </cell>
          <cell r="E1294">
            <v>21710</v>
          </cell>
          <cell r="F1294" t="str">
            <v>ELECTRONICS / COMMUNICATIONS MAINTENANCE SHOP</v>
          </cell>
          <cell r="G1294" t="str">
            <v>A</v>
          </cell>
          <cell r="H1294" t="str">
            <v>TELEPHONE,SECURE UN</v>
          </cell>
          <cell r="I1294" t="str">
            <v>NSA</v>
          </cell>
          <cell r="J1294" t="str">
            <v>STE OFFIC442</v>
          </cell>
          <cell r="K1294" t="str">
            <v>N</v>
          </cell>
          <cell r="L1294"/>
          <cell r="M1294"/>
        </row>
        <row r="1295">
          <cell r="B1295" t="str">
            <v>A8010</v>
          </cell>
          <cell r="C1295" t="str">
            <v>A80107GB</v>
          </cell>
          <cell r="D1295">
            <v>0</v>
          </cell>
          <cell r="E1295">
            <v>21710</v>
          </cell>
          <cell r="F1295" t="str">
            <v>ELECTRONICS / COMMUNICATIONS MAINTENANCE SHOP</v>
          </cell>
          <cell r="G1295" t="str">
            <v>A</v>
          </cell>
          <cell r="H1295" t="str">
            <v>STE-R SECURE TERMIN</v>
          </cell>
          <cell r="I1295" t="str">
            <v>NSA</v>
          </cell>
          <cell r="J1295" t="str">
            <v>K0046389-513</v>
          </cell>
          <cell r="K1295"/>
          <cell r="L1295"/>
          <cell r="M1295"/>
        </row>
        <row r="1296">
          <cell r="B1296" t="str">
            <v>A8011</v>
          </cell>
          <cell r="C1296" t="str">
            <v>A80117G</v>
          </cell>
          <cell r="D1296">
            <v>0</v>
          </cell>
          <cell r="E1296">
            <v>21710</v>
          </cell>
          <cell r="F1296" t="str">
            <v>ELECTRONICS / COMMUNICATIONS MAINTENANCE SHOP</v>
          </cell>
          <cell r="G1296" t="str">
            <v>A</v>
          </cell>
          <cell r="H1296" t="str">
            <v>PERSONAL DIGITAL AS</v>
          </cell>
          <cell r="I1296" t="str">
            <v>GEN DYNAMICS</v>
          </cell>
          <cell r="J1296" t="str">
            <v>SMBP21 GSM</v>
          </cell>
          <cell r="K1296" t="str">
            <v>N</v>
          </cell>
          <cell r="L1296"/>
          <cell r="M1296"/>
        </row>
        <row r="1297">
          <cell r="B1297" t="str">
            <v>A8011</v>
          </cell>
          <cell r="C1297" t="str">
            <v>A80117GA</v>
          </cell>
          <cell r="D1297">
            <v>0</v>
          </cell>
          <cell r="E1297">
            <v>21710</v>
          </cell>
          <cell r="F1297" t="str">
            <v>ELECTRONICS / COMMUNICATIONS MAINTENANCE SHOP</v>
          </cell>
          <cell r="G1297" t="str">
            <v>A</v>
          </cell>
          <cell r="H1297" t="str">
            <v>PERSONAL DIGITAL AS</v>
          </cell>
          <cell r="I1297" t="str">
            <v>GEN DYNAMICS</v>
          </cell>
          <cell r="J1297" t="str">
            <v>SMBP21 GSM</v>
          </cell>
          <cell r="K1297" t="str">
            <v>N</v>
          </cell>
          <cell r="L1297"/>
          <cell r="M1297"/>
        </row>
        <row r="1298">
          <cell r="B1298" t="str">
            <v>A8012</v>
          </cell>
          <cell r="C1298" t="str">
            <v>A80127G</v>
          </cell>
          <cell r="D1298">
            <v>0</v>
          </cell>
          <cell r="E1298">
            <v>21710</v>
          </cell>
          <cell r="F1298" t="str">
            <v>ELECTRONICS / COMMUNICATIONS MAINTENANCE SHOP</v>
          </cell>
          <cell r="G1298" t="str">
            <v>A</v>
          </cell>
          <cell r="H1298" t="str">
            <v>AN GRR 43 C</v>
          </cell>
          <cell r="I1298"/>
          <cell r="J1298"/>
          <cell r="K1298"/>
          <cell r="L1298"/>
          <cell r="M1298"/>
        </row>
        <row r="1299">
          <cell r="B1299" t="str">
            <v>A8013</v>
          </cell>
          <cell r="C1299" t="str">
            <v>A80137G</v>
          </cell>
          <cell r="D1299">
            <v>0</v>
          </cell>
          <cell r="E1299">
            <v>21710</v>
          </cell>
          <cell r="F1299" t="str">
            <v>ELECTRONICS / COMMUNICATIONS MAINTENANCE SHOP</v>
          </cell>
          <cell r="G1299" t="str">
            <v>A</v>
          </cell>
          <cell r="H1299" t="str">
            <v>ENCRYPTION-DECRYPTI</v>
          </cell>
          <cell r="I1299" t="str">
            <v>HARRIS</v>
          </cell>
          <cell r="J1299" t="str">
            <v>E-HQY</v>
          </cell>
          <cell r="K1299" t="str">
            <v>N</v>
          </cell>
          <cell r="L1299"/>
          <cell r="M1299"/>
        </row>
        <row r="1300">
          <cell r="B1300" t="str">
            <v>A8014</v>
          </cell>
          <cell r="C1300" t="str">
            <v>A80147G</v>
          </cell>
          <cell r="D1300">
            <v>0</v>
          </cell>
          <cell r="E1300">
            <v>21710</v>
          </cell>
          <cell r="F1300" t="str">
            <v>ELECTRONICS / COMMUNICATIONS MAINTENANCE SHOP</v>
          </cell>
          <cell r="G1300" t="str">
            <v>A</v>
          </cell>
          <cell r="H1300" t="str">
            <v>ENCRYPTION-DECRYPTI</v>
          </cell>
          <cell r="I1300" t="str">
            <v>GEN DYNAMICS</v>
          </cell>
          <cell r="J1300" t="str">
            <v>KOK-32</v>
          </cell>
          <cell r="K1300" t="str">
            <v>N</v>
          </cell>
          <cell r="L1300" t="str">
            <v>JX</v>
          </cell>
          <cell r="M1300" t="str">
            <v>C</v>
          </cell>
        </row>
        <row r="1301">
          <cell r="B1301" t="str">
            <v>A8015</v>
          </cell>
          <cell r="C1301" t="str">
            <v>A80157G</v>
          </cell>
          <cell r="D1301">
            <v>0</v>
          </cell>
          <cell r="E1301">
            <v>21710</v>
          </cell>
          <cell r="F1301" t="str">
            <v>ELECTRONICS / COMMUNICATIONS MAINTENANCE SHOP</v>
          </cell>
          <cell r="G1301" t="str">
            <v>A</v>
          </cell>
          <cell r="H1301" t="str">
            <v>ULTRAFASTLANE KG75A</v>
          </cell>
          <cell r="I1301" t="str">
            <v>NSA</v>
          </cell>
          <cell r="J1301" t="str">
            <v>KG 75A</v>
          </cell>
          <cell r="K1301" t="str">
            <v>N</v>
          </cell>
          <cell r="L1301"/>
          <cell r="M1301"/>
        </row>
        <row r="1302">
          <cell r="B1302" t="str">
            <v>A8015</v>
          </cell>
          <cell r="C1302" t="str">
            <v>A80157GA</v>
          </cell>
          <cell r="D1302">
            <v>0</v>
          </cell>
          <cell r="E1302">
            <v>21710</v>
          </cell>
          <cell r="F1302" t="str">
            <v>ELECTRONICS / COMMUNICATIONS MAINTENANCE SHOP</v>
          </cell>
          <cell r="G1302" t="str">
            <v>A</v>
          </cell>
          <cell r="H1302" t="str">
            <v>ULTRAFASTLANE KG75A</v>
          </cell>
          <cell r="I1302" t="str">
            <v>NSA</v>
          </cell>
          <cell r="J1302" t="str">
            <v>KG 75A</v>
          </cell>
          <cell r="K1302" t="str">
            <v>N</v>
          </cell>
          <cell r="L1302"/>
          <cell r="M1302"/>
        </row>
        <row r="1303">
          <cell r="B1303" t="str">
            <v>A8016</v>
          </cell>
          <cell r="C1303" t="str">
            <v>A80167G</v>
          </cell>
          <cell r="D1303">
            <v>0</v>
          </cell>
          <cell r="E1303">
            <v>21710</v>
          </cell>
          <cell r="F1303" t="str">
            <v>ELECTRONICS / COMMUNICATIONS MAINTENANCE SHOP</v>
          </cell>
          <cell r="G1303" t="str">
            <v>A</v>
          </cell>
          <cell r="H1303" t="str">
            <v>CIRCUIT CARD ASSEMB</v>
          </cell>
          <cell r="I1303" t="str">
            <v>RAYTHEON</v>
          </cell>
          <cell r="J1303" t="str">
            <v>KGV 1113</v>
          </cell>
          <cell r="K1303" t="str">
            <v>N</v>
          </cell>
          <cell r="L1303"/>
          <cell r="M1303"/>
        </row>
        <row r="1304">
          <cell r="B1304" t="str">
            <v>A8016</v>
          </cell>
          <cell r="C1304" t="str">
            <v>A80167GA</v>
          </cell>
          <cell r="D1304">
            <v>0</v>
          </cell>
          <cell r="E1304">
            <v>21710</v>
          </cell>
          <cell r="F1304" t="str">
            <v>ELECTRONICS / COMMUNICATIONS MAINTENANCE SHOP</v>
          </cell>
          <cell r="G1304" t="str">
            <v>A</v>
          </cell>
          <cell r="H1304" t="str">
            <v>CIRCUIT CARD ASSEMB</v>
          </cell>
          <cell r="I1304" t="str">
            <v>RAYTHEON</v>
          </cell>
          <cell r="J1304" t="str">
            <v>KGV 1113</v>
          </cell>
          <cell r="K1304" t="str">
            <v>N</v>
          </cell>
          <cell r="L1304"/>
          <cell r="M1304"/>
        </row>
        <row r="1305">
          <cell r="B1305" t="str">
            <v>A8017</v>
          </cell>
          <cell r="C1305" t="str">
            <v>A80177G</v>
          </cell>
          <cell r="D1305">
            <v>0</v>
          </cell>
          <cell r="E1305">
            <v>21710</v>
          </cell>
          <cell r="F1305" t="str">
            <v>ELECTRONICS / COMMUNICATIONS MAINTENANCE SHOP</v>
          </cell>
          <cell r="G1305" t="str">
            <v>A</v>
          </cell>
          <cell r="H1305" t="str">
            <v>COMMUNICATIONS SECU</v>
          </cell>
          <cell r="I1305"/>
          <cell r="J1305" t="str">
            <v>KIV-78/TSEC</v>
          </cell>
          <cell r="K1305" t="str">
            <v>N</v>
          </cell>
          <cell r="L1305"/>
          <cell r="M1305"/>
        </row>
        <row r="1306">
          <cell r="B1306" t="str">
            <v>A8017</v>
          </cell>
          <cell r="C1306" t="str">
            <v>A80177GA</v>
          </cell>
          <cell r="D1306">
            <v>0</v>
          </cell>
          <cell r="E1306">
            <v>21710</v>
          </cell>
          <cell r="F1306" t="str">
            <v>ELECTRONICS / COMMUNICATIONS MAINTENANCE SHOP</v>
          </cell>
          <cell r="G1306" t="str">
            <v>A</v>
          </cell>
          <cell r="H1306" t="str">
            <v>COMMUNICATIONS SECU</v>
          </cell>
          <cell r="I1306"/>
          <cell r="J1306" t="str">
            <v>KIV-78/TSEC</v>
          </cell>
          <cell r="K1306" t="str">
            <v>N</v>
          </cell>
          <cell r="L1306"/>
          <cell r="M1306"/>
        </row>
        <row r="1307">
          <cell r="B1307" t="str">
            <v>A8018</v>
          </cell>
          <cell r="C1307" t="str">
            <v>A80187G</v>
          </cell>
          <cell r="D1307">
            <v>0</v>
          </cell>
          <cell r="E1307">
            <v>21710</v>
          </cell>
          <cell r="F1307" t="str">
            <v>ELECTRONICS / COMMUNICATIONS MAINTENANCE SHOP</v>
          </cell>
          <cell r="G1307" t="str">
            <v>A</v>
          </cell>
          <cell r="H1307" t="str">
            <v>INTERROGATOR COMPUT</v>
          </cell>
          <cell r="I1307" t="str">
            <v>BENDIX CORP.</v>
          </cell>
          <cell r="J1307" t="str">
            <v>TSEC/KIR1C</v>
          </cell>
          <cell r="K1307" t="str">
            <v>N</v>
          </cell>
          <cell r="L1307" t="str">
            <v>2V</v>
          </cell>
          <cell r="M1307" t="str">
            <v>C</v>
          </cell>
        </row>
        <row r="1308">
          <cell r="B1308" t="str">
            <v>A8018</v>
          </cell>
          <cell r="C1308" t="str">
            <v>A80187G</v>
          </cell>
          <cell r="D1308">
            <v>0</v>
          </cell>
          <cell r="E1308">
            <v>21710</v>
          </cell>
          <cell r="F1308" t="str">
            <v>ELECTRONICS / COMMUNICATIONS MAINTENANCE SHOP</v>
          </cell>
          <cell r="G1308" t="str">
            <v>A</v>
          </cell>
          <cell r="H1308" t="str">
            <v>INTERROGATOR COMPUT</v>
          </cell>
          <cell r="I1308" t="str">
            <v>NATIONAL SEC</v>
          </cell>
          <cell r="J1308" t="str">
            <v>TSEC/KIR-1A CF</v>
          </cell>
          <cell r="K1308" t="str">
            <v>N</v>
          </cell>
          <cell r="L1308" t="str">
            <v>2V</v>
          </cell>
          <cell r="M1308" t="str">
            <v>C</v>
          </cell>
        </row>
        <row r="1309">
          <cell r="B1309" t="str">
            <v>A8019</v>
          </cell>
          <cell r="C1309" t="str">
            <v>A80197G</v>
          </cell>
          <cell r="D1309">
            <v>0</v>
          </cell>
          <cell r="E1309">
            <v>21710</v>
          </cell>
          <cell r="F1309" t="str">
            <v>ELECTRONICS / COMMUNICATIONS MAINTENANCE SHOP</v>
          </cell>
          <cell r="G1309" t="str">
            <v>A</v>
          </cell>
          <cell r="H1309" t="str">
            <v>TRANSPONDER COMPUTE</v>
          </cell>
          <cell r="I1309" t="str">
            <v>CECOM LR CEN</v>
          </cell>
          <cell r="J1309" t="str">
            <v>TSEC/KIT-1A</v>
          </cell>
          <cell r="K1309" t="str">
            <v>N</v>
          </cell>
          <cell r="L1309" t="str">
            <v>2W</v>
          </cell>
          <cell r="M1309" t="str">
            <v>C</v>
          </cell>
        </row>
        <row r="1310">
          <cell r="B1310" t="str">
            <v>A8019</v>
          </cell>
          <cell r="C1310" t="str">
            <v>A80197G</v>
          </cell>
          <cell r="D1310">
            <v>0</v>
          </cell>
          <cell r="E1310">
            <v>21710</v>
          </cell>
          <cell r="F1310" t="str">
            <v>ELECTRONICS / COMMUNICATIONS MAINTENANCE SHOP</v>
          </cell>
          <cell r="G1310" t="str">
            <v>A</v>
          </cell>
          <cell r="H1310" t="str">
            <v>TRANSPONDER COMPUTE</v>
          </cell>
          <cell r="I1310" t="str">
            <v>BENDIX CORP.</v>
          </cell>
          <cell r="J1310" t="str">
            <v>TSEC/KIT1C</v>
          </cell>
          <cell r="K1310" t="str">
            <v>N</v>
          </cell>
          <cell r="L1310" t="str">
            <v>2W</v>
          </cell>
          <cell r="M1310" t="str">
            <v>C</v>
          </cell>
        </row>
        <row r="1311">
          <cell r="B1311" t="str">
            <v>A8020</v>
          </cell>
          <cell r="C1311" t="str">
            <v>A80207G</v>
          </cell>
          <cell r="D1311">
            <v>0</v>
          </cell>
          <cell r="E1311">
            <v>21710</v>
          </cell>
          <cell r="F1311" t="str">
            <v>ELECTRONICS / COMMUNICATIONS MAINTENANCE SHOP</v>
          </cell>
          <cell r="G1311" t="str">
            <v>A</v>
          </cell>
          <cell r="H1311" t="str">
            <v>ENCRYPTION-DECRYPTI</v>
          </cell>
          <cell r="I1311" t="str">
            <v>RAYTHEON</v>
          </cell>
          <cell r="J1311"/>
          <cell r="K1311" t="str">
            <v>N</v>
          </cell>
          <cell r="L1311"/>
          <cell r="M1311"/>
        </row>
        <row r="1312">
          <cell r="B1312" t="str">
            <v>A8020</v>
          </cell>
          <cell r="C1312" t="str">
            <v>A80207GA</v>
          </cell>
          <cell r="D1312">
            <v>0</v>
          </cell>
          <cell r="E1312">
            <v>21710</v>
          </cell>
          <cell r="F1312" t="str">
            <v>ELECTRONICS / COMMUNICATIONS MAINTENANCE SHOP</v>
          </cell>
          <cell r="G1312" t="str">
            <v>A</v>
          </cell>
          <cell r="H1312" t="str">
            <v>ENCRYPTION-DECRYPTI</v>
          </cell>
          <cell r="I1312" t="str">
            <v>RAYTHEON</v>
          </cell>
          <cell r="J1312"/>
          <cell r="K1312" t="str">
            <v>N</v>
          </cell>
          <cell r="L1312"/>
          <cell r="M1312"/>
        </row>
        <row r="1313">
          <cell r="B1313" t="str">
            <v>A8021</v>
          </cell>
          <cell r="C1313" t="str">
            <v>A80217G</v>
          </cell>
          <cell r="D1313">
            <v>0</v>
          </cell>
          <cell r="E1313">
            <v>21710</v>
          </cell>
          <cell r="F1313" t="str">
            <v>ELECTRONICS / COMMUNICATIONS MAINTENANCE SHOP</v>
          </cell>
          <cell r="G1313" t="str">
            <v>A</v>
          </cell>
          <cell r="H1313" t="str">
            <v>RANDOM DATA GENERAT</v>
          </cell>
          <cell r="I1313" t="str">
            <v>PULSE ENG.</v>
          </cell>
          <cell r="J1313" t="str">
            <v>AN/CSZ9</v>
          </cell>
          <cell r="K1313" t="str">
            <v>N</v>
          </cell>
          <cell r="L1313" t="str">
            <v>HD</v>
          </cell>
          <cell r="M1313" t="str">
            <v>C</v>
          </cell>
        </row>
        <row r="1314">
          <cell r="B1314" t="str">
            <v>A8022</v>
          </cell>
          <cell r="C1314" t="str">
            <v>A80227G</v>
          </cell>
          <cell r="D1314">
            <v>0</v>
          </cell>
          <cell r="E1314">
            <v>21710</v>
          </cell>
          <cell r="F1314" t="str">
            <v>ELECTRONICS / COMMUNICATIONS MAINTENANCE SHOP</v>
          </cell>
          <cell r="G1314" t="str">
            <v>A</v>
          </cell>
          <cell r="H1314" t="str">
            <v>ENCRYPTION-DECRYPTI</v>
          </cell>
          <cell r="I1314" t="str">
            <v>GEN DYNAMICS</v>
          </cell>
          <cell r="J1314" t="str">
            <v>KG-175GM</v>
          </cell>
          <cell r="K1314" t="str">
            <v>N</v>
          </cell>
          <cell r="L1314"/>
          <cell r="M1314"/>
        </row>
        <row r="1315">
          <cell r="B1315" t="str">
            <v>A8022</v>
          </cell>
          <cell r="C1315" t="str">
            <v>A80227G</v>
          </cell>
          <cell r="D1315">
            <v>0</v>
          </cell>
          <cell r="E1315">
            <v>21710</v>
          </cell>
          <cell r="F1315" t="str">
            <v>ELECTRONICS / COMMUNICATIONS MAINTENANCE SHOP</v>
          </cell>
          <cell r="G1315" t="str">
            <v>A</v>
          </cell>
          <cell r="H1315" t="str">
            <v>ENCRYPTION-DECRYPTI</v>
          </cell>
          <cell r="I1315" t="str">
            <v>GEN DYNAMICS</v>
          </cell>
          <cell r="J1315" t="str">
            <v>KG-175GS</v>
          </cell>
          <cell r="K1315" t="str">
            <v>N</v>
          </cell>
          <cell r="L1315"/>
          <cell r="M1315"/>
        </row>
        <row r="1316">
          <cell r="B1316" t="str">
            <v>A8022</v>
          </cell>
          <cell r="C1316" t="str">
            <v>A80227G</v>
          </cell>
          <cell r="D1316">
            <v>0</v>
          </cell>
          <cell r="E1316">
            <v>21710</v>
          </cell>
          <cell r="F1316" t="str">
            <v>ELECTRONICS / COMMUNICATIONS MAINTENANCE SHOP</v>
          </cell>
          <cell r="G1316" t="str">
            <v>A</v>
          </cell>
          <cell r="H1316" t="str">
            <v>ENCRYPTION-DECRYPTI</v>
          </cell>
          <cell r="I1316" t="str">
            <v>GEN DYNAMICS</v>
          </cell>
          <cell r="J1316" t="str">
            <v>KG-175A</v>
          </cell>
          <cell r="K1316" t="str">
            <v>N</v>
          </cell>
          <cell r="L1316"/>
          <cell r="M1316"/>
        </row>
        <row r="1317">
          <cell r="B1317" t="str">
            <v>A8022</v>
          </cell>
          <cell r="C1317" t="str">
            <v>A80227GA</v>
          </cell>
          <cell r="D1317">
            <v>0</v>
          </cell>
          <cell r="E1317">
            <v>21710</v>
          </cell>
          <cell r="F1317" t="str">
            <v>ELECTRONICS / COMMUNICATIONS MAINTENANCE SHOP</v>
          </cell>
          <cell r="G1317" t="str">
            <v>A</v>
          </cell>
          <cell r="H1317" t="str">
            <v>ENCRYPTION-DECRYPTI</v>
          </cell>
          <cell r="I1317" t="str">
            <v>GEN DYNAMICS</v>
          </cell>
          <cell r="J1317" t="str">
            <v>KG-175A</v>
          </cell>
          <cell r="K1317" t="str">
            <v>N</v>
          </cell>
          <cell r="L1317"/>
          <cell r="M1317"/>
        </row>
        <row r="1318">
          <cell r="B1318" t="str">
            <v>A8022</v>
          </cell>
          <cell r="C1318" t="str">
            <v>A80227GB</v>
          </cell>
          <cell r="D1318">
            <v>0</v>
          </cell>
          <cell r="E1318">
            <v>21710</v>
          </cell>
          <cell r="F1318" t="str">
            <v>ELECTRONICS / COMMUNICATIONS MAINTENANCE SHOP</v>
          </cell>
          <cell r="G1318" t="str">
            <v>A</v>
          </cell>
          <cell r="H1318" t="str">
            <v>ENCRYPTION-DECRYPTI</v>
          </cell>
          <cell r="I1318" t="str">
            <v>GEN DYNAMICS</v>
          </cell>
          <cell r="J1318" t="str">
            <v>KG-175GM</v>
          </cell>
          <cell r="K1318" t="str">
            <v>N</v>
          </cell>
          <cell r="L1318"/>
          <cell r="M1318"/>
        </row>
        <row r="1319">
          <cell r="B1319" t="str">
            <v>A8022</v>
          </cell>
          <cell r="C1319" t="str">
            <v>A80227GC</v>
          </cell>
          <cell r="D1319">
            <v>0</v>
          </cell>
          <cell r="E1319">
            <v>21710</v>
          </cell>
          <cell r="F1319" t="str">
            <v>ELECTRONICS / COMMUNICATIONS MAINTENANCE SHOP</v>
          </cell>
          <cell r="G1319" t="str">
            <v>A</v>
          </cell>
          <cell r="H1319" t="str">
            <v>ENCRYPTION-DECRYPTI</v>
          </cell>
          <cell r="I1319" t="str">
            <v>GEN DYNAMICS</v>
          </cell>
          <cell r="J1319" t="str">
            <v>KG-175GS</v>
          </cell>
          <cell r="K1319" t="str">
            <v>N</v>
          </cell>
          <cell r="L1319"/>
          <cell r="M1319"/>
        </row>
        <row r="1320">
          <cell r="B1320" t="str">
            <v>A8023</v>
          </cell>
          <cell r="C1320" t="str">
            <v>A80237G</v>
          </cell>
          <cell r="D1320">
            <v>0</v>
          </cell>
          <cell r="E1320">
            <v>21710</v>
          </cell>
          <cell r="F1320" t="str">
            <v>ELECTRONICS / COMMUNICATIONS MAINTENANCE SHOP</v>
          </cell>
          <cell r="G1320" t="str">
            <v>A</v>
          </cell>
          <cell r="H1320" t="str">
            <v>TRANSFER UNIT,CRYPT</v>
          </cell>
          <cell r="I1320" t="str">
            <v>NATIONAL SEC</v>
          </cell>
          <cell r="J1320" t="str">
            <v>AN/CYZ10(V)2</v>
          </cell>
          <cell r="K1320" t="str">
            <v>N</v>
          </cell>
          <cell r="L1320" t="str">
            <v>9I</v>
          </cell>
          <cell r="M1320" t="str">
            <v>C</v>
          </cell>
        </row>
        <row r="1321">
          <cell r="B1321" t="str">
            <v>A8023</v>
          </cell>
          <cell r="C1321" t="str">
            <v>A80237G</v>
          </cell>
          <cell r="D1321">
            <v>0</v>
          </cell>
          <cell r="E1321">
            <v>21710</v>
          </cell>
          <cell r="F1321" t="str">
            <v>ELECTRONICS / COMMUNICATIONS MAINTENANCE SHOP</v>
          </cell>
          <cell r="G1321" t="str">
            <v>A</v>
          </cell>
          <cell r="H1321" t="str">
            <v>TRANSFER UNIT,CRYPT</v>
          </cell>
          <cell r="I1321" t="str">
            <v>NATIONAL SEC</v>
          </cell>
          <cell r="J1321" t="str">
            <v>AN/CYZ10(V)3</v>
          </cell>
          <cell r="K1321" t="str">
            <v>N</v>
          </cell>
          <cell r="L1321" t="str">
            <v>9I</v>
          </cell>
          <cell r="M1321" t="str">
            <v>C</v>
          </cell>
        </row>
        <row r="1322">
          <cell r="B1322" t="str">
            <v>A8023</v>
          </cell>
          <cell r="C1322" t="str">
            <v>A80237G</v>
          </cell>
          <cell r="D1322">
            <v>0</v>
          </cell>
          <cell r="E1322">
            <v>21710</v>
          </cell>
          <cell r="F1322" t="str">
            <v>ELECTRONICS / COMMUNICATIONS MAINTENANCE SHOP</v>
          </cell>
          <cell r="G1322" t="str">
            <v>A</v>
          </cell>
          <cell r="H1322" t="str">
            <v>TRANSFER DEVICE, DATA (DTD)</v>
          </cell>
          <cell r="I1322" t="str">
            <v>NATIONAL SEC</v>
          </cell>
          <cell r="J1322" t="str">
            <v>AN/CYZ-10(V)1</v>
          </cell>
          <cell r="K1322" t="str">
            <v>N</v>
          </cell>
          <cell r="L1322" t="str">
            <v>9I</v>
          </cell>
          <cell r="M1322" t="str">
            <v>C</v>
          </cell>
        </row>
        <row r="1323">
          <cell r="B1323" t="str">
            <v>A8023</v>
          </cell>
          <cell r="C1323" t="str">
            <v>A80237G</v>
          </cell>
          <cell r="D1323">
            <v>0</v>
          </cell>
          <cell r="E1323">
            <v>21710</v>
          </cell>
          <cell r="F1323" t="str">
            <v>ELECTRONICS / COMMUNICATIONS MAINTENANCE SHOP</v>
          </cell>
          <cell r="G1323" t="str">
            <v>A</v>
          </cell>
          <cell r="H1323" t="str">
            <v>TRANSFER UNIT,CRYPT</v>
          </cell>
          <cell r="I1323" t="str">
            <v>SIERRA NETWO</v>
          </cell>
          <cell r="J1323" t="str">
            <v>AN/PYQ-10</v>
          </cell>
          <cell r="K1323" t="str">
            <v>N</v>
          </cell>
          <cell r="L1323" t="str">
            <v>9I</v>
          </cell>
          <cell r="M1323" t="str">
            <v>C</v>
          </cell>
        </row>
        <row r="1324">
          <cell r="B1324" t="str">
            <v>A8023</v>
          </cell>
          <cell r="C1324" t="str">
            <v>A80237GA</v>
          </cell>
          <cell r="D1324">
            <v>0</v>
          </cell>
          <cell r="E1324">
            <v>21710</v>
          </cell>
          <cell r="F1324" t="str">
            <v>ELECTRONICS / COMMUNICATIONS MAINTENANCE SHOP</v>
          </cell>
          <cell r="G1324" t="str">
            <v>A</v>
          </cell>
          <cell r="H1324" t="str">
            <v>TRANSFER UNIT,CRYPT</v>
          </cell>
          <cell r="I1324" t="str">
            <v>NATIONAL SEC</v>
          </cell>
          <cell r="J1324" t="str">
            <v>AN/CYZ10(V)3</v>
          </cell>
          <cell r="K1324" t="str">
            <v>N</v>
          </cell>
          <cell r="L1324"/>
          <cell r="M1324"/>
        </row>
        <row r="1325">
          <cell r="B1325" t="str">
            <v>A8023</v>
          </cell>
          <cell r="C1325" t="str">
            <v>A80237GB</v>
          </cell>
          <cell r="D1325">
            <v>0</v>
          </cell>
          <cell r="E1325">
            <v>21710</v>
          </cell>
          <cell r="F1325" t="str">
            <v>ELECTRONICS / COMMUNICATIONS MAINTENANCE SHOP</v>
          </cell>
          <cell r="G1325" t="str">
            <v>A</v>
          </cell>
          <cell r="H1325" t="str">
            <v>TRANSFER UNIT,CRYPT</v>
          </cell>
          <cell r="I1325" t="str">
            <v>SIERRA NETWO</v>
          </cell>
          <cell r="J1325" t="str">
            <v>AN/PYQ-10</v>
          </cell>
          <cell r="K1325" t="str">
            <v>N</v>
          </cell>
          <cell r="L1325"/>
          <cell r="M1325"/>
        </row>
        <row r="1326">
          <cell r="B1326" t="str">
            <v>A8024</v>
          </cell>
          <cell r="C1326" t="str">
            <v>A80247G</v>
          </cell>
          <cell r="D1326">
            <v>0</v>
          </cell>
          <cell r="E1326">
            <v>21710</v>
          </cell>
          <cell r="F1326" t="str">
            <v>ELECTRONICS / COMMUNICATIONS MAINTENANCE SHOP</v>
          </cell>
          <cell r="G1326" t="str">
            <v>A</v>
          </cell>
          <cell r="H1326" t="str">
            <v>EMBEDDED NATIONAL TACTICAL RECEIVER (ENTR)</v>
          </cell>
          <cell r="I1326"/>
          <cell r="J1326" t="str">
            <v>V4</v>
          </cell>
          <cell r="K1326"/>
          <cell r="L1326" t="str">
            <v>PH</v>
          </cell>
          <cell r="M1326" t="str">
            <v>C</v>
          </cell>
        </row>
        <row r="1327">
          <cell r="B1327" t="str">
            <v>A8024</v>
          </cell>
          <cell r="C1327" t="str">
            <v>A80247G</v>
          </cell>
          <cell r="D1327">
            <v>0</v>
          </cell>
          <cell r="E1327">
            <v>21710</v>
          </cell>
          <cell r="F1327" t="str">
            <v>ELECTRONICS / COMMUNICATIONS MAINTENANCE SHOP</v>
          </cell>
          <cell r="G1327" t="str">
            <v>A</v>
          </cell>
          <cell r="H1327" t="str">
            <v>EMBEDDED NATIONAL TACTICAL RECEIVER (ENTR)</v>
          </cell>
          <cell r="I1327"/>
          <cell r="J1327" t="str">
            <v>V2</v>
          </cell>
          <cell r="K1327"/>
          <cell r="L1327" t="str">
            <v>PH</v>
          </cell>
          <cell r="M1327" t="str">
            <v>C</v>
          </cell>
        </row>
        <row r="1328">
          <cell r="B1328" t="str">
            <v>A8025</v>
          </cell>
          <cell r="C1328" t="str">
            <v>A80257G</v>
          </cell>
          <cell r="D1328">
            <v>0</v>
          </cell>
          <cell r="E1328">
            <v>21710</v>
          </cell>
          <cell r="F1328" t="str">
            <v>ELECTRONICS / COMMUNICATIONS MAINTENANCE SHOP</v>
          </cell>
          <cell r="G1328" t="str">
            <v>A</v>
          </cell>
          <cell r="H1328" t="str">
            <v>ELECTRICAL TRANSFER</v>
          </cell>
          <cell r="I1328" t="str">
            <v>NSA</v>
          </cell>
          <cell r="J1328" t="str">
            <v>TSEC/KYK13</v>
          </cell>
          <cell r="K1328" t="str">
            <v>N</v>
          </cell>
          <cell r="L1328" t="str">
            <v>DX</v>
          </cell>
          <cell r="M1328" t="str">
            <v>C</v>
          </cell>
        </row>
        <row r="1329">
          <cell r="B1329" t="str">
            <v>A8027</v>
          </cell>
          <cell r="C1329" t="str">
            <v>A80277G</v>
          </cell>
          <cell r="D1329">
            <v>0</v>
          </cell>
          <cell r="E1329">
            <v>21710</v>
          </cell>
          <cell r="F1329" t="str">
            <v>ELECTRONICS / COMMUNICATIONS MAINTENANCE SHOP</v>
          </cell>
          <cell r="G1329" t="str">
            <v>A</v>
          </cell>
          <cell r="H1329" t="str">
            <v>VPA ASSEMBLY</v>
          </cell>
          <cell r="I1329" t="str">
            <v>NSA</v>
          </cell>
          <cell r="J1329" t="str">
            <v>TSEC/HYP57</v>
          </cell>
          <cell r="K1329" t="str">
            <v>N</v>
          </cell>
          <cell r="L1329" t="str">
            <v>G3</v>
          </cell>
          <cell r="M1329" t="str">
            <v>C</v>
          </cell>
        </row>
        <row r="1330">
          <cell r="B1330" t="str">
            <v>A8027</v>
          </cell>
          <cell r="C1330" t="str">
            <v>A80277GA</v>
          </cell>
          <cell r="D1330">
            <v>0</v>
          </cell>
          <cell r="E1330">
            <v>21710</v>
          </cell>
          <cell r="F1330" t="str">
            <v>ELECTRONICS / COMMUNICATIONS MAINTENANCE SHOP</v>
          </cell>
          <cell r="G1330" t="str">
            <v>A</v>
          </cell>
          <cell r="H1330" t="str">
            <v>VPA ASSEMBLY</v>
          </cell>
          <cell r="I1330" t="str">
            <v>NSA</v>
          </cell>
          <cell r="J1330" t="str">
            <v>TSEC/HYP57</v>
          </cell>
          <cell r="K1330" t="str">
            <v>N</v>
          </cell>
          <cell r="L1330"/>
          <cell r="M1330"/>
        </row>
        <row r="1331">
          <cell r="B1331" t="str">
            <v>A8031</v>
          </cell>
          <cell r="C1331" t="str">
            <v>A80317G</v>
          </cell>
          <cell r="D1331">
            <v>0</v>
          </cell>
          <cell r="E1331">
            <v>21710</v>
          </cell>
          <cell r="F1331" t="str">
            <v>ELECTRONICS / COMMUNICATIONS MAINTENANCE SHOP</v>
          </cell>
          <cell r="G1331" t="str">
            <v>A</v>
          </cell>
          <cell r="H1331" t="str">
            <v>SPEECH EQUIPMENT</v>
          </cell>
          <cell r="I1331" t="str">
            <v>NATIONAL SEC</v>
          </cell>
          <cell r="J1331" t="str">
            <v>TSEC/KY57</v>
          </cell>
          <cell r="K1331" t="str">
            <v>N</v>
          </cell>
          <cell r="L1331" t="str">
            <v>HE</v>
          </cell>
          <cell r="M1331" t="str">
            <v>C</v>
          </cell>
        </row>
        <row r="1332">
          <cell r="B1332" t="str">
            <v>A8032</v>
          </cell>
          <cell r="C1332" t="str">
            <v>A80327G</v>
          </cell>
          <cell r="D1332">
            <v>0</v>
          </cell>
          <cell r="E1332">
            <v>21710</v>
          </cell>
          <cell r="F1332" t="str">
            <v>ELECTRONICS / COMMUNICATIONS MAINTENANCE SHOP</v>
          </cell>
          <cell r="G1332" t="str">
            <v>A</v>
          </cell>
          <cell r="H1332" t="str">
            <v>SPEECH SECURITY EQU</v>
          </cell>
          <cell r="I1332" t="str">
            <v>NATIONAL SEC</v>
          </cell>
          <cell r="J1332" t="str">
            <v>TSEC/KY58_1</v>
          </cell>
          <cell r="K1332" t="str">
            <v>N</v>
          </cell>
          <cell r="L1332" t="str">
            <v>JY</v>
          </cell>
          <cell r="M1332" t="str">
            <v>C</v>
          </cell>
        </row>
        <row r="1333">
          <cell r="B1333" t="str">
            <v>A8032</v>
          </cell>
          <cell r="C1333" t="str">
            <v>A80327G</v>
          </cell>
          <cell r="D1333">
            <v>0</v>
          </cell>
          <cell r="E1333">
            <v>21710</v>
          </cell>
          <cell r="F1333" t="str">
            <v>ELECTRONICS / COMMUNICATIONS MAINTENANCE SHOP</v>
          </cell>
          <cell r="G1333" t="str">
            <v>A</v>
          </cell>
          <cell r="H1333" t="str">
            <v>ENCRYPTION-DECRYPTI</v>
          </cell>
          <cell r="I1333" t="str">
            <v>NATIONAL SEC</v>
          </cell>
          <cell r="J1333" t="str">
            <v>KY-58M</v>
          </cell>
          <cell r="K1333" t="str">
            <v>N</v>
          </cell>
          <cell r="L1333" t="str">
            <v>JY</v>
          </cell>
          <cell r="M1333" t="str">
            <v>C</v>
          </cell>
        </row>
        <row r="1334">
          <cell r="B1334" t="str">
            <v>A8032</v>
          </cell>
          <cell r="C1334" t="str">
            <v>A80327G</v>
          </cell>
          <cell r="D1334">
            <v>0</v>
          </cell>
          <cell r="E1334">
            <v>21710</v>
          </cell>
          <cell r="F1334" t="str">
            <v>ELECTRONICS / COMMUNICATIONS MAINTENANCE SHOP</v>
          </cell>
          <cell r="G1334" t="str">
            <v>A</v>
          </cell>
          <cell r="H1334" t="str">
            <v>SPEECH EQUIPMENT</v>
          </cell>
          <cell r="I1334" t="str">
            <v>NATIONAL SEC</v>
          </cell>
          <cell r="J1334" t="str">
            <v>TSEC/KY58_3</v>
          </cell>
          <cell r="K1334" t="str">
            <v>N</v>
          </cell>
          <cell r="L1334" t="str">
            <v>JY</v>
          </cell>
          <cell r="M1334" t="str">
            <v>C</v>
          </cell>
        </row>
        <row r="1335">
          <cell r="B1335" t="str">
            <v>A8032</v>
          </cell>
          <cell r="C1335" t="str">
            <v>A80327G</v>
          </cell>
          <cell r="D1335">
            <v>0</v>
          </cell>
          <cell r="E1335">
            <v>21710</v>
          </cell>
          <cell r="F1335" t="str">
            <v>ELECTRONICS / COMMUNICATIONS MAINTENANCE SHOP</v>
          </cell>
          <cell r="G1335" t="str">
            <v>A</v>
          </cell>
          <cell r="H1335" t="str">
            <v>SPEECH EQUIPMENT</v>
          </cell>
          <cell r="I1335" t="str">
            <v>NATIONAL SEC</v>
          </cell>
          <cell r="J1335" t="str">
            <v>TSEC/KY58_2</v>
          </cell>
          <cell r="K1335" t="str">
            <v>N</v>
          </cell>
          <cell r="L1335" t="str">
            <v>JY</v>
          </cell>
          <cell r="M1335" t="str">
            <v>C</v>
          </cell>
        </row>
        <row r="1336">
          <cell r="B1336" t="str">
            <v>A8032</v>
          </cell>
          <cell r="C1336" t="str">
            <v>A80327G</v>
          </cell>
          <cell r="D1336">
            <v>0</v>
          </cell>
          <cell r="E1336">
            <v>21710</v>
          </cell>
          <cell r="F1336" t="str">
            <v>ELECTRONICS / COMMUNICATIONS MAINTENANCE SHOP</v>
          </cell>
          <cell r="G1336" t="str">
            <v>A</v>
          </cell>
          <cell r="H1336" t="str">
            <v>SPEECH EQUIPMENT</v>
          </cell>
          <cell r="I1336" t="str">
            <v>NATIONAL SEC</v>
          </cell>
          <cell r="J1336" t="str">
            <v>TSEC/KY58_4</v>
          </cell>
          <cell r="K1336" t="str">
            <v>N</v>
          </cell>
          <cell r="L1336" t="str">
            <v>JY</v>
          </cell>
          <cell r="M1336" t="str">
            <v>C</v>
          </cell>
        </row>
        <row r="1337">
          <cell r="B1337" t="str">
            <v>A8032</v>
          </cell>
          <cell r="C1337" t="str">
            <v>A80327G</v>
          </cell>
          <cell r="D1337">
            <v>0</v>
          </cell>
          <cell r="E1337">
            <v>21710</v>
          </cell>
          <cell r="F1337" t="str">
            <v>ELECTRONICS / COMMUNICATIONS MAINTENANCE SHOP</v>
          </cell>
          <cell r="G1337" t="str">
            <v>A</v>
          </cell>
          <cell r="H1337" t="str">
            <v>SPEECH EQUIPMENT</v>
          </cell>
          <cell r="I1337" t="str">
            <v>NATIONAL SEC</v>
          </cell>
          <cell r="J1337" t="str">
            <v>TSEC/KY58-5</v>
          </cell>
          <cell r="K1337" t="str">
            <v>N</v>
          </cell>
          <cell r="L1337" t="str">
            <v>JY</v>
          </cell>
          <cell r="M1337" t="str">
            <v>C</v>
          </cell>
        </row>
        <row r="1338">
          <cell r="B1338" t="str">
            <v>A8032</v>
          </cell>
          <cell r="C1338" t="str">
            <v>A80327GA</v>
          </cell>
          <cell r="D1338">
            <v>0</v>
          </cell>
          <cell r="E1338">
            <v>21710</v>
          </cell>
          <cell r="F1338" t="str">
            <v>ELECTRONICS / COMMUNICATIONS MAINTENANCE SHOP</v>
          </cell>
          <cell r="G1338" t="str">
            <v>A</v>
          </cell>
          <cell r="H1338" t="str">
            <v>SPEECH SECURITY EQU</v>
          </cell>
          <cell r="I1338" t="str">
            <v>NATIONAL SEC</v>
          </cell>
          <cell r="J1338" t="str">
            <v>TSEC/KY58_1</v>
          </cell>
          <cell r="K1338" t="str">
            <v>N</v>
          </cell>
          <cell r="L1338"/>
          <cell r="M1338"/>
        </row>
        <row r="1339">
          <cell r="B1339" t="str">
            <v>A8033</v>
          </cell>
          <cell r="C1339" t="str">
            <v>A80337G</v>
          </cell>
          <cell r="D1339">
            <v>0</v>
          </cell>
          <cell r="E1339">
            <v>21710</v>
          </cell>
          <cell r="F1339" t="str">
            <v>ELECTRONICS / COMMUNICATIONS MAINTENANCE SHOP</v>
          </cell>
          <cell r="G1339" t="str">
            <v>A</v>
          </cell>
          <cell r="H1339" t="str">
            <v>CIRCUIT CARD ASSEMB</v>
          </cell>
          <cell r="I1339" t="str">
            <v>RAYTHEON</v>
          </cell>
          <cell r="J1339" t="str">
            <v>KGV 26</v>
          </cell>
          <cell r="K1339"/>
          <cell r="L1339"/>
          <cell r="M1339"/>
        </row>
        <row r="1340">
          <cell r="B1340" t="str">
            <v>A8033</v>
          </cell>
          <cell r="C1340" t="str">
            <v>A80337GA</v>
          </cell>
          <cell r="D1340">
            <v>0</v>
          </cell>
          <cell r="E1340">
            <v>21710</v>
          </cell>
          <cell r="F1340" t="str">
            <v>ELECTRONICS / COMMUNICATIONS MAINTENANCE SHOP</v>
          </cell>
          <cell r="G1340" t="str">
            <v>A</v>
          </cell>
          <cell r="H1340" t="str">
            <v>CIRCUIT CARD ASSEMB</v>
          </cell>
          <cell r="I1340" t="str">
            <v>RAYTHEON</v>
          </cell>
          <cell r="J1340" t="str">
            <v>KGV 26</v>
          </cell>
          <cell r="K1340"/>
          <cell r="L1340"/>
          <cell r="M1340"/>
        </row>
        <row r="1341">
          <cell r="B1341" t="str">
            <v>A8034</v>
          </cell>
          <cell r="C1341" t="str">
            <v>A80347G</v>
          </cell>
          <cell r="D1341">
            <v>0</v>
          </cell>
          <cell r="E1341">
            <v>21710</v>
          </cell>
          <cell r="F1341" t="str">
            <v>ELECTRONICS / COMMUNICATIONS MAINTENANCE SHOP</v>
          </cell>
          <cell r="G1341" t="str">
            <v>A</v>
          </cell>
          <cell r="H1341" t="str">
            <v>SUPPORT KIT</v>
          </cell>
          <cell r="I1341" t="str">
            <v>JOINT ELECTR</v>
          </cell>
          <cell r="J1341" t="str">
            <v>TSEC/RGQ40</v>
          </cell>
          <cell r="K1341" t="str">
            <v>N</v>
          </cell>
          <cell r="L1341" t="str">
            <v>FB</v>
          </cell>
          <cell r="M1341" t="str">
            <v>C</v>
          </cell>
        </row>
        <row r="1342">
          <cell r="B1342" t="str">
            <v>A8036</v>
          </cell>
          <cell r="C1342" t="str">
            <v>A80367G</v>
          </cell>
          <cell r="D1342">
            <v>0</v>
          </cell>
          <cell r="E1342">
            <v>21710</v>
          </cell>
          <cell r="F1342" t="str">
            <v>ELECTRONICS / COMMUNICATIONS MAINTENANCE SHOP</v>
          </cell>
          <cell r="G1342" t="str">
            <v>A</v>
          </cell>
          <cell r="H1342" t="str">
            <v>COMMUNICATIONS SECU</v>
          </cell>
          <cell r="I1342" t="str">
            <v>GROUP TECH</v>
          </cell>
          <cell r="J1342" t="str">
            <v>KGV8C</v>
          </cell>
          <cell r="K1342" t="str">
            <v>N</v>
          </cell>
          <cell r="L1342" t="str">
            <v>EB</v>
          </cell>
          <cell r="M1342" t="str">
            <v>C</v>
          </cell>
        </row>
        <row r="1343">
          <cell r="B1343" t="str">
            <v>A8037</v>
          </cell>
          <cell r="C1343" t="str">
            <v>A80377G</v>
          </cell>
          <cell r="D1343">
            <v>0</v>
          </cell>
          <cell r="E1343">
            <v>21710</v>
          </cell>
          <cell r="F1343" t="str">
            <v>ELECTRONICS / COMMUNICATIONS MAINTENANCE SHOP</v>
          </cell>
          <cell r="G1343" t="str">
            <v>A</v>
          </cell>
          <cell r="H1343" t="str">
            <v>COMMUNICATIONS SECU</v>
          </cell>
          <cell r="I1343" t="str">
            <v>NSA</v>
          </cell>
          <cell r="J1343" t="str">
            <v>KGV 68B</v>
          </cell>
          <cell r="K1343"/>
          <cell r="L1343"/>
          <cell r="M1343"/>
        </row>
        <row r="1344">
          <cell r="B1344" t="str">
            <v>A8037</v>
          </cell>
          <cell r="C1344" t="str">
            <v>A80377GA</v>
          </cell>
          <cell r="D1344">
            <v>0</v>
          </cell>
          <cell r="E1344">
            <v>21710</v>
          </cell>
          <cell r="F1344" t="str">
            <v>ELECTRONICS / COMMUNICATIONS MAINTENANCE SHOP</v>
          </cell>
          <cell r="G1344" t="str">
            <v>A</v>
          </cell>
          <cell r="H1344" t="str">
            <v>COMMUNICATIONS SECU</v>
          </cell>
          <cell r="I1344" t="str">
            <v>NSA</v>
          </cell>
          <cell r="J1344" t="str">
            <v>KGV 68B</v>
          </cell>
          <cell r="K1344"/>
          <cell r="L1344"/>
          <cell r="M1344"/>
        </row>
        <row r="1345">
          <cell r="B1345" t="str">
            <v>A8038</v>
          </cell>
          <cell r="C1345" t="str">
            <v>A80387G</v>
          </cell>
          <cell r="D1345">
            <v>0</v>
          </cell>
          <cell r="E1345">
            <v>21710</v>
          </cell>
          <cell r="F1345" t="str">
            <v>ELECTRONICS / COMMUNICATIONS MAINTENANCE SHOP</v>
          </cell>
          <cell r="G1345" t="str">
            <v>A</v>
          </cell>
          <cell r="H1345" t="str">
            <v>KEY GENERATOR</v>
          </cell>
          <cell r="I1345" t="str">
            <v>NATIONAL SEC</v>
          </cell>
          <cell r="J1345" t="str">
            <v>TSEC/KG40A-P</v>
          </cell>
          <cell r="K1345" t="str">
            <v>C</v>
          </cell>
          <cell r="L1345" t="str">
            <v>2X</v>
          </cell>
          <cell r="M1345" t="str">
            <v>C</v>
          </cell>
        </row>
        <row r="1346">
          <cell r="B1346" t="str">
            <v>A8038</v>
          </cell>
          <cell r="C1346" t="str">
            <v>A80387G</v>
          </cell>
          <cell r="D1346">
            <v>0</v>
          </cell>
          <cell r="E1346">
            <v>21710</v>
          </cell>
          <cell r="F1346" t="str">
            <v>ELECTRONICS / COMMUNICATIONS MAINTENANCE SHOP</v>
          </cell>
          <cell r="G1346" t="str">
            <v>A</v>
          </cell>
          <cell r="H1346" t="str">
            <v>TSECKG40 KEY GENERA</v>
          </cell>
          <cell r="I1346" t="str">
            <v>NAVAL ELECTR</v>
          </cell>
          <cell r="J1346" t="str">
            <v>00283</v>
          </cell>
          <cell r="K1346" t="str">
            <v>N</v>
          </cell>
          <cell r="L1346" t="str">
            <v>2X</v>
          </cell>
          <cell r="M1346" t="str">
            <v>C</v>
          </cell>
        </row>
        <row r="1347">
          <cell r="B1347" t="str">
            <v>A8038</v>
          </cell>
          <cell r="C1347" t="str">
            <v>A80387GA</v>
          </cell>
          <cell r="D1347">
            <v>0</v>
          </cell>
          <cell r="E1347">
            <v>21710</v>
          </cell>
          <cell r="F1347" t="str">
            <v>ELECTRONICS / COMMUNICATIONS MAINTENANCE SHOP</v>
          </cell>
          <cell r="G1347" t="str">
            <v>A</v>
          </cell>
          <cell r="H1347" t="str">
            <v>KEY GENERATOR</v>
          </cell>
          <cell r="I1347" t="str">
            <v>NATIONAL SEC</v>
          </cell>
          <cell r="J1347" t="str">
            <v>TSEC/KG40A-P</v>
          </cell>
          <cell r="K1347" t="str">
            <v>C</v>
          </cell>
          <cell r="L1347"/>
          <cell r="M1347"/>
        </row>
        <row r="1348">
          <cell r="B1348" t="str">
            <v>A8039</v>
          </cell>
          <cell r="C1348" t="str">
            <v>A80397G</v>
          </cell>
          <cell r="D1348">
            <v>0</v>
          </cell>
          <cell r="E1348">
            <v>21710</v>
          </cell>
          <cell r="F1348" t="str">
            <v>ELECTRONICS / COMMUNICATIONS MAINTENANCE SHOP</v>
          </cell>
          <cell r="G1348" t="str">
            <v>A</v>
          </cell>
          <cell r="H1348" t="str">
            <v>NRP,TACTICAL KEY LO</v>
          </cell>
          <cell r="I1348" t="str">
            <v>HARRIS</v>
          </cell>
          <cell r="J1348" t="str">
            <v>KIK 11</v>
          </cell>
          <cell r="K1348" t="str">
            <v>N</v>
          </cell>
          <cell r="L1348"/>
          <cell r="M1348"/>
        </row>
        <row r="1349">
          <cell r="B1349" t="str">
            <v>A8039</v>
          </cell>
          <cell r="C1349" t="str">
            <v>A80397GA</v>
          </cell>
          <cell r="D1349">
            <v>0</v>
          </cell>
          <cell r="E1349">
            <v>21710</v>
          </cell>
          <cell r="F1349" t="str">
            <v>ELECTRONICS / COMMUNICATIONS MAINTENANCE SHOP</v>
          </cell>
          <cell r="G1349" t="str">
            <v>A</v>
          </cell>
          <cell r="H1349" t="str">
            <v>NRP,TACTICAL KEY LO</v>
          </cell>
          <cell r="I1349" t="str">
            <v>HARRIS</v>
          </cell>
          <cell r="J1349" t="str">
            <v>KIK 11</v>
          </cell>
          <cell r="K1349" t="str">
            <v>N</v>
          </cell>
          <cell r="L1349"/>
          <cell r="M1349"/>
        </row>
        <row r="1350">
          <cell r="B1350" t="str">
            <v>A8040</v>
          </cell>
          <cell r="C1350" t="str">
            <v>A80407G</v>
          </cell>
          <cell r="D1350">
            <v>0</v>
          </cell>
          <cell r="E1350">
            <v>21710</v>
          </cell>
          <cell r="F1350" t="str">
            <v>ELECTRONICS / COMMUNICATIONS MAINTENANCE SHOP</v>
          </cell>
          <cell r="G1350" t="str">
            <v>A</v>
          </cell>
          <cell r="H1350" t="str">
            <v>KIV 6</v>
          </cell>
          <cell r="I1350" t="str">
            <v>BAE</v>
          </cell>
          <cell r="J1350" t="str">
            <v>KIV-6</v>
          </cell>
          <cell r="K1350"/>
          <cell r="L1350" t="str">
            <v>JZ</v>
          </cell>
          <cell r="M1350" t="str">
            <v>C</v>
          </cell>
        </row>
        <row r="1351">
          <cell r="B1351" t="str">
            <v>A8041</v>
          </cell>
          <cell r="C1351" t="str">
            <v>A80417G</v>
          </cell>
          <cell r="D1351">
            <v>0</v>
          </cell>
          <cell r="E1351">
            <v>21710</v>
          </cell>
          <cell r="F1351" t="str">
            <v>ELECTRONICS / COMMUNICATIONS MAINTENANCE SHOP</v>
          </cell>
          <cell r="G1351" t="str">
            <v>A</v>
          </cell>
          <cell r="H1351" t="str">
            <v>KIV 16</v>
          </cell>
          <cell r="I1351" t="str">
            <v>NSA</v>
          </cell>
          <cell r="J1351" t="str">
            <v>KIV 16</v>
          </cell>
          <cell r="K1351" t="str">
            <v>N</v>
          </cell>
          <cell r="L1351" t="str">
            <v>K0</v>
          </cell>
          <cell r="M1351" t="str">
            <v>C</v>
          </cell>
        </row>
        <row r="1352">
          <cell r="B1352" t="str">
            <v>A8041</v>
          </cell>
          <cell r="C1352" t="str">
            <v>A80417GA</v>
          </cell>
          <cell r="D1352">
            <v>0</v>
          </cell>
          <cell r="E1352">
            <v>21710</v>
          </cell>
          <cell r="F1352" t="str">
            <v>ELECTRONICS / COMMUNICATIONS MAINTENANCE SHOP</v>
          </cell>
          <cell r="G1352" t="str">
            <v>A</v>
          </cell>
          <cell r="H1352" t="str">
            <v>KIV 16</v>
          </cell>
          <cell r="I1352" t="str">
            <v>NSA</v>
          </cell>
          <cell r="J1352" t="str">
            <v>KIV 16</v>
          </cell>
          <cell r="K1352" t="str">
            <v>N</v>
          </cell>
          <cell r="L1352"/>
          <cell r="M1352"/>
        </row>
        <row r="1353">
          <cell r="B1353" t="str">
            <v>A8043</v>
          </cell>
          <cell r="C1353" t="str">
            <v>A80437G</v>
          </cell>
          <cell r="D1353">
            <v>0</v>
          </cell>
          <cell r="E1353">
            <v>21710</v>
          </cell>
          <cell r="F1353" t="str">
            <v>ELECTRONICS / COMMUNICATIONS MAINTENANCE SHOP</v>
          </cell>
          <cell r="G1353" t="str">
            <v>A</v>
          </cell>
          <cell r="H1353" t="str">
            <v>SUPPORT KIT</v>
          </cell>
          <cell r="I1353" t="str">
            <v>JOINT ELECTR</v>
          </cell>
          <cell r="J1353" t="str">
            <v>TSEC/RYQ57</v>
          </cell>
          <cell r="K1353" t="str">
            <v>N</v>
          </cell>
          <cell r="L1353" t="str">
            <v>G5</v>
          </cell>
          <cell r="M1353" t="str">
            <v>C</v>
          </cell>
        </row>
        <row r="1354">
          <cell r="B1354" t="str">
            <v>A8044</v>
          </cell>
          <cell r="C1354" t="str">
            <v>A80447G</v>
          </cell>
          <cell r="D1354">
            <v>0</v>
          </cell>
          <cell r="E1354">
            <v>21710</v>
          </cell>
          <cell r="F1354" t="str">
            <v>ELECTRONICS / COMMUNICATIONS MAINTENANCE SHOP</v>
          </cell>
          <cell r="G1354" t="str">
            <v>A</v>
          </cell>
          <cell r="H1354" t="str">
            <v>SUPPORT KIT</v>
          </cell>
          <cell r="I1354" t="str">
            <v>JOINT ELECTR</v>
          </cell>
          <cell r="J1354" t="str">
            <v>TSEC/RYQ58</v>
          </cell>
          <cell r="K1354" t="str">
            <v>N</v>
          </cell>
          <cell r="L1354" t="str">
            <v>DY</v>
          </cell>
          <cell r="M1354" t="str">
            <v>C</v>
          </cell>
        </row>
        <row r="1355">
          <cell r="B1355" t="str">
            <v>A8047</v>
          </cell>
          <cell r="C1355" t="str">
            <v>A80477G</v>
          </cell>
          <cell r="D1355">
            <v>0</v>
          </cell>
          <cell r="E1355">
            <v>21710</v>
          </cell>
          <cell r="F1355" t="str">
            <v>ELECTRONICS / COMMUNICATIONS MAINTENANCE SHOP</v>
          </cell>
          <cell r="G1355" t="str">
            <v>A</v>
          </cell>
          <cell r="H1355" t="str">
            <v>SECU VOICE KY 99A</v>
          </cell>
          <cell r="I1355" t="str">
            <v>ITT DCD</v>
          </cell>
          <cell r="J1355" t="str">
            <v>TSEC/KY99A</v>
          </cell>
          <cell r="K1355" t="str">
            <v>N</v>
          </cell>
          <cell r="L1355"/>
          <cell r="M1355"/>
        </row>
        <row r="1356">
          <cell r="B1356" t="str">
            <v>A8047</v>
          </cell>
          <cell r="C1356" t="str">
            <v>A80477G</v>
          </cell>
          <cell r="D1356">
            <v>0</v>
          </cell>
          <cell r="E1356">
            <v>21710</v>
          </cell>
          <cell r="F1356" t="str">
            <v>ELECTRONICS / COMMUNICATIONS MAINTENANCE SHOP</v>
          </cell>
          <cell r="G1356" t="str">
            <v>A</v>
          </cell>
          <cell r="H1356" t="str">
            <v>ENCRYPTION-DECRYPTI</v>
          </cell>
          <cell r="I1356" t="str">
            <v>ITT DCD</v>
          </cell>
          <cell r="J1356" t="str">
            <v>TSEC/KY99M</v>
          </cell>
          <cell r="K1356" t="str">
            <v>N</v>
          </cell>
          <cell r="L1356"/>
          <cell r="M1356"/>
        </row>
        <row r="1357">
          <cell r="B1357" t="str">
            <v>A8047</v>
          </cell>
          <cell r="C1357" t="str">
            <v>A80477GB</v>
          </cell>
          <cell r="D1357">
            <v>0</v>
          </cell>
          <cell r="E1357">
            <v>21710</v>
          </cell>
          <cell r="F1357" t="str">
            <v>ELECTRONICS / COMMUNICATIONS MAINTENANCE SHOP</v>
          </cell>
          <cell r="G1357" t="str">
            <v>A</v>
          </cell>
          <cell r="H1357" t="str">
            <v>SECU VOICE KY 99A</v>
          </cell>
          <cell r="I1357" t="str">
            <v>ITT DCD</v>
          </cell>
          <cell r="J1357" t="str">
            <v>TSEC/KY99A</v>
          </cell>
          <cell r="K1357" t="str">
            <v>N</v>
          </cell>
          <cell r="L1357"/>
          <cell r="M1357"/>
        </row>
        <row r="1358">
          <cell r="B1358" t="str">
            <v>A8048</v>
          </cell>
          <cell r="C1358" t="str">
            <v>A80487G</v>
          </cell>
          <cell r="D1358">
            <v>0</v>
          </cell>
          <cell r="E1358">
            <v>21710</v>
          </cell>
          <cell r="F1358" t="str">
            <v>ELECTRONICS / COMMUNICATIONS MAINTENANCE SHOP</v>
          </cell>
          <cell r="G1358" t="str">
            <v>A</v>
          </cell>
          <cell r="H1358" t="str">
            <v>TELEPHONE,SECURE UN</v>
          </cell>
          <cell r="I1358" t="str">
            <v>JOINT ELECTR</v>
          </cell>
          <cell r="J1358" t="str">
            <v>IWF/DNVT</v>
          </cell>
          <cell r="K1358" t="str">
            <v>N</v>
          </cell>
          <cell r="L1358" t="str">
            <v>G6</v>
          </cell>
          <cell r="M1358" t="str">
            <v>C</v>
          </cell>
        </row>
        <row r="1359">
          <cell r="B1359" t="str">
            <v>A8048</v>
          </cell>
          <cell r="C1359" t="str">
            <v>A80487G</v>
          </cell>
          <cell r="D1359">
            <v>0</v>
          </cell>
          <cell r="E1359">
            <v>21710</v>
          </cell>
          <cell r="F1359" t="str">
            <v>ELECTRONICS / COMMUNICATIONS MAINTENANCE SHOP</v>
          </cell>
          <cell r="G1359" t="str">
            <v>A</v>
          </cell>
          <cell r="H1359" t="str">
            <v>INTERWORKING FUNCTION (IWF)</v>
          </cell>
          <cell r="I1359" t="str">
            <v>JOINT ELECTR</v>
          </cell>
          <cell r="J1359" t="str">
            <v>RGQ27T5EC</v>
          </cell>
          <cell r="K1359" t="str">
            <v>N</v>
          </cell>
          <cell r="L1359" t="str">
            <v>G6</v>
          </cell>
          <cell r="M1359" t="str">
            <v>C</v>
          </cell>
        </row>
        <row r="1360">
          <cell r="B1360" t="str">
            <v>A8050</v>
          </cell>
          <cell r="C1360" t="str">
            <v>A80507G</v>
          </cell>
          <cell r="D1360">
            <v>0</v>
          </cell>
          <cell r="E1360">
            <v>21710</v>
          </cell>
          <cell r="F1360" t="str">
            <v>ELECTRONICS / COMMUNICATIONS MAINTENANCE SHOP</v>
          </cell>
          <cell r="G1360" t="str">
            <v>A</v>
          </cell>
          <cell r="H1360" t="str">
            <v>CASE,BATTERY ASSEMB</v>
          </cell>
          <cell r="I1360" t="str">
            <v>NATIONAL SEC</v>
          </cell>
          <cell r="J1360" t="str">
            <v>TSEC/ZAIJ</v>
          </cell>
          <cell r="K1360" t="str">
            <v>N</v>
          </cell>
          <cell r="L1360"/>
          <cell r="M1360"/>
        </row>
        <row r="1361">
          <cell r="B1361" t="str">
            <v>A8051</v>
          </cell>
          <cell r="C1361" t="str">
            <v>A80517G</v>
          </cell>
          <cell r="D1361">
            <v>0</v>
          </cell>
          <cell r="E1361">
            <v>21710</v>
          </cell>
          <cell r="F1361" t="str">
            <v>ELECTRONICS / COMMUNICATIONS MAINTENANCE SHOP</v>
          </cell>
          <cell r="G1361" t="str">
            <v>A</v>
          </cell>
          <cell r="H1361" t="str">
            <v>IFF CRYPTO APPLIQUE</v>
          </cell>
          <cell r="I1361" t="str">
            <v>RAYTHEON</v>
          </cell>
          <cell r="J1361" t="str">
            <v>KIV 119</v>
          </cell>
          <cell r="K1361" t="str">
            <v>N</v>
          </cell>
          <cell r="L1361" t="str">
            <v>K1</v>
          </cell>
          <cell r="M1361" t="str">
            <v>C</v>
          </cell>
        </row>
        <row r="1362">
          <cell r="B1362" t="str">
            <v>A8051</v>
          </cell>
          <cell r="C1362" t="str">
            <v>A80517GA</v>
          </cell>
          <cell r="D1362">
            <v>0</v>
          </cell>
          <cell r="E1362">
            <v>21710</v>
          </cell>
          <cell r="F1362" t="str">
            <v>ELECTRONICS / COMMUNICATIONS MAINTENANCE SHOP</v>
          </cell>
          <cell r="G1362" t="str">
            <v>A</v>
          </cell>
          <cell r="H1362" t="str">
            <v>IFF CRYPTO APPLIQUE</v>
          </cell>
          <cell r="I1362" t="str">
            <v>RAYTHEON</v>
          </cell>
          <cell r="J1362" t="str">
            <v>KIV 119</v>
          </cell>
          <cell r="K1362" t="str">
            <v>N</v>
          </cell>
          <cell r="L1362"/>
          <cell r="M1362"/>
        </row>
        <row r="1363">
          <cell r="B1363" t="str">
            <v>A8053</v>
          </cell>
          <cell r="C1363" t="str">
            <v>A80537G</v>
          </cell>
          <cell r="D1363">
            <v>0</v>
          </cell>
          <cell r="E1363">
            <v>21710</v>
          </cell>
          <cell r="F1363" t="str">
            <v>ELECTRONICS / COMMUNICATIONS MAINTENANCE SHOP</v>
          </cell>
          <cell r="G1363" t="str">
            <v>A</v>
          </cell>
          <cell r="H1363" t="str">
            <v>TESTER, BACK TO BACK, KY57</v>
          </cell>
          <cell r="I1363" t="str">
            <v>NATIONAL SEC</v>
          </cell>
          <cell r="J1363" t="str">
            <v>TSEC/ST43</v>
          </cell>
          <cell r="K1363" t="str">
            <v>N</v>
          </cell>
          <cell r="L1363" t="str">
            <v>GN</v>
          </cell>
          <cell r="M1363" t="str">
            <v>C</v>
          </cell>
        </row>
        <row r="1364">
          <cell r="B1364" t="str">
            <v>A8054</v>
          </cell>
          <cell r="C1364" t="str">
            <v>A80547G</v>
          </cell>
          <cell r="D1364">
            <v>0</v>
          </cell>
          <cell r="E1364">
            <v>21710</v>
          </cell>
          <cell r="F1364" t="str">
            <v>ELECTRONICS / COMMUNICATIONS MAINTENANCE SHOP</v>
          </cell>
          <cell r="G1364" t="str">
            <v>A</v>
          </cell>
          <cell r="H1364" t="str">
            <v>TESTER,KY-58</v>
          </cell>
          <cell r="I1364" t="str">
            <v>RAYTHEON</v>
          </cell>
          <cell r="J1364" t="str">
            <v>TSEC/ST44</v>
          </cell>
          <cell r="K1364" t="str">
            <v>N</v>
          </cell>
          <cell r="L1364" t="str">
            <v>HF</v>
          </cell>
          <cell r="M1364" t="str">
            <v>C</v>
          </cell>
        </row>
        <row r="1365">
          <cell r="B1365" t="str">
            <v>A8057</v>
          </cell>
          <cell r="C1365" t="str">
            <v>A80577G</v>
          </cell>
          <cell r="D1365">
            <v>0</v>
          </cell>
          <cell r="E1365">
            <v>21710</v>
          </cell>
          <cell r="F1365" t="str">
            <v>ELECTRONICS / COMMUNICATIONS MAINTENANCE SHOP</v>
          </cell>
          <cell r="G1365" t="str">
            <v>A</v>
          </cell>
          <cell r="H1365" t="str">
            <v>ELECTRONIC COMPONEN</v>
          </cell>
          <cell r="I1365" t="str">
            <v>SYPRIS ELEC</v>
          </cell>
          <cell r="J1365" t="str">
            <v>PARALLEL RGQ-40A</v>
          </cell>
          <cell r="K1365" t="str">
            <v>N</v>
          </cell>
          <cell r="L1365" t="str">
            <v>K5</v>
          </cell>
          <cell r="M1365" t="str">
            <v>C</v>
          </cell>
        </row>
        <row r="1366">
          <cell r="B1366" t="str">
            <v>A8057</v>
          </cell>
          <cell r="C1366" t="str">
            <v>A80577GA</v>
          </cell>
          <cell r="D1366">
            <v>0</v>
          </cell>
          <cell r="E1366">
            <v>21710</v>
          </cell>
          <cell r="F1366" t="str">
            <v>ELECTRONICS / COMMUNICATIONS MAINTENANCE SHOP</v>
          </cell>
          <cell r="G1366" t="str">
            <v>A</v>
          </cell>
          <cell r="H1366" t="str">
            <v>ELECTRONIC COMPONEN</v>
          </cell>
          <cell r="I1366" t="str">
            <v>SYPRIS ELEC</v>
          </cell>
          <cell r="J1366" t="str">
            <v>PARALLEL RGQ-40A</v>
          </cell>
          <cell r="K1366" t="str">
            <v>N</v>
          </cell>
          <cell r="L1366"/>
          <cell r="M1366"/>
        </row>
        <row r="1367">
          <cell r="B1367" t="str">
            <v>A8059</v>
          </cell>
          <cell r="C1367" t="str">
            <v>A80597G</v>
          </cell>
          <cell r="D1367">
            <v>0</v>
          </cell>
          <cell r="E1367">
            <v>21710</v>
          </cell>
          <cell r="F1367" t="str">
            <v>ELECTRONICS / COMMUNICATIONS MAINTENANCE SHOP</v>
          </cell>
          <cell r="G1367" t="str">
            <v>A</v>
          </cell>
          <cell r="H1367" t="str">
            <v>ELECTRONIC KEY GENE</v>
          </cell>
          <cell r="I1367" t="str">
            <v>NATIONAL SEC</v>
          </cell>
          <cell r="J1367" t="str">
            <v>TSEC/KG82</v>
          </cell>
          <cell r="K1367" t="str">
            <v>N</v>
          </cell>
          <cell r="L1367" t="str">
            <v>GO</v>
          </cell>
          <cell r="M1367" t="str">
            <v>C</v>
          </cell>
        </row>
        <row r="1368">
          <cell r="B1368" t="str">
            <v>A8059</v>
          </cell>
          <cell r="C1368" t="str">
            <v>A80597GA</v>
          </cell>
          <cell r="D1368">
            <v>0</v>
          </cell>
          <cell r="E1368">
            <v>21710</v>
          </cell>
          <cell r="F1368" t="str">
            <v>ELECTRONICS / COMMUNICATIONS MAINTENANCE SHOP</v>
          </cell>
          <cell r="G1368" t="str">
            <v>A</v>
          </cell>
          <cell r="H1368" t="str">
            <v>ELECTRONIC KEY GENE</v>
          </cell>
          <cell r="I1368" t="str">
            <v>NATIONAL SEC</v>
          </cell>
          <cell r="J1368" t="str">
            <v>TSEC/KG82</v>
          </cell>
          <cell r="K1368" t="str">
            <v>N</v>
          </cell>
          <cell r="L1368"/>
          <cell r="M1368"/>
        </row>
        <row r="1369">
          <cell r="B1369" t="str">
            <v>A8060</v>
          </cell>
          <cell r="C1369" t="str">
            <v>A80607G</v>
          </cell>
          <cell r="D1369">
            <v>0</v>
          </cell>
          <cell r="E1369">
            <v>21710</v>
          </cell>
          <cell r="F1369" t="str">
            <v>ELECTRONICS / COMMUNICATIONS MAINTENANCE SHOP</v>
          </cell>
          <cell r="G1369" t="str">
            <v>A</v>
          </cell>
          <cell r="H1369" t="str">
            <v>KIT, REPAIR</v>
          </cell>
          <cell r="I1369" t="str">
            <v>NATIONAL SEC</v>
          </cell>
          <cell r="J1369" t="str">
            <v>TSEC/KWQ46R</v>
          </cell>
          <cell r="K1369" t="str">
            <v>N</v>
          </cell>
          <cell r="L1369"/>
          <cell r="M1369"/>
        </row>
        <row r="1370">
          <cell r="B1370" t="str">
            <v>A8061</v>
          </cell>
          <cell r="C1370" t="str">
            <v>A80617G</v>
          </cell>
          <cell r="D1370">
            <v>0</v>
          </cell>
          <cell r="E1370">
            <v>21710</v>
          </cell>
          <cell r="F1370" t="str">
            <v>ELECTRONICS / COMMUNICATIONS MAINTENANCE SHOP</v>
          </cell>
          <cell r="G1370" t="str">
            <v>A</v>
          </cell>
          <cell r="H1370" t="str">
            <v>PARTS KIT,ELECTRONI</v>
          </cell>
          <cell r="I1370" t="str">
            <v>NATIONAL SEC</v>
          </cell>
          <cell r="J1370" t="str">
            <v>RYQ99A</v>
          </cell>
          <cell r="K1370" t="str">
            <v>N</v>
          </cell>
          <cell r="L1370" t="str">
            <v>K2</v>
          </cell>
          <cell r="M1370" t="str">
            <v>C</v>
          </cell>
        </row>
        <row r="1371">
          <cell r="B1371" t="str">
            <v>A8063</v>
          </cell>
          <cell r="C1371" t="str">
            <v>A80637G</v>
          </cell>
          <cell r="D1371">
            <v>0</v>
          </cell>
          <cell r="E1371">
            <v>21710</v>
          </cell>
          <cell r="F1371" t="str">
            <v>ELECTRONICS / COMMUNICATIONS MAINTENANCE SHOP</v>
          </cell>
          <cell r="G1371" t="str">
            <v>A</v>
          </cell>
          <cell r="H1371" t="str">
            <v>COMMUNICATIONS SECU</v>
          </cell>
          <cell r="I1371" t="str">
            <v>NATIONAL SEC</v>
          </cell>
          <cell r="J1371" t="str">
            <v>KGV11A</v>
          </cell>
          <cell r="K1371" t="str">
            <v>N</v>
          </cell>
          <cell r="L1371" t="str">
            <v>ET</v>
          </cell>
          <cell r="M1371" t="str">
            <v>C</v>
          </cell>
        </row>
        <row r="1372">
          <cell r="B1372" t="str">
            <v>A8063</v>
          </cell>
          <cell r="C1372" t="str">
            <v>A80637G</v>
          </cell>
          <cell r="D1372">
            <v>0</v>
          </cell>
          <cell r="E1372">
            <v>21710</v>
          </cell>
          <cell r="F1372" t="str">
            <v>ELECTRONICS / COMMUNICATIONS MAINTENANCE SHOP</v>
          </cell>
          <cell r="G1372" t="str">
            <v>A</v>
          </cell>
          <cell r="H1372" t="str">
            <v>COMMUNICATIONS SECU</v>
          </cell>
          <cell r="I1372" t="str">
            <v>NATIONAL SEC</v>
          </cell>
          <cell r="J1372" t="str">
            <v>KGV11C</v>
          </cell>
          <cell r="K1372" t="str">
            <v>N</v>
          </cell>
          <cell r="L1372" t="str">
            <v>ET</v>
          </cell>
          <cell r="M1372" t="str">
            <v>C</v>
          </cell>
        </row>
        <row r="1373">
          <cell r="B1373" t="str">
            <v>A8064</v>
          </cell>
          <cell r="C1373" t="str">
            <v>A80647G</v>
          </cell>
          <cell r="D1373">
            <v>0</v>
          </cell>
          <cell r="E1373">
            <v>21710</v>
          </cell>
          <cell r="F1373" t="str">
            <v>ELECTRONICS / COMMUNICATIONS MAINTENANCE SHOP</v>
          </cell>
          <cell r="G1373" t="str">
            <v>A</v>
          </cell>
          <cell r="H1373" t="str">
            <v>RACE COMPLETE</v>
          </cell>
          <cell r="I1373"/>
          <cell r="J1373" t="str">
            <v>TSEC/KL51</v>
          </cell>
          <cell r="K1373" t="str">
            <v>N</v>
          </cell>
          <cell r="L1373"/>
          <cell r="M1373"/>
        </row>
        <row r="1374">
          <cell r="B1374" t="str">
            <v>A8065</v>
          </cell>
          <cell r="C1374" t="str">
            <v>A80657G</v>
          </cell>
          <cell r="D1374">
            <v>0</v>
          </cell>
          <cell r="E1374">
            <v>21710</v>
          </cell>
          <cell r="F1374" t="str">
            <v>ELECTRONICS / COMMUNICATIONS MAINTENANCE SHOP</v>
          </cell>
          <cell r="G1374" t="str">
            <v>A</v>
          </cell>
          <cell r="H1374" t="str">
            <v>INTERFACE ASSEMBLY</v>
          </cell>
          <cell r="I1374" t="str">
            <v>NATIONAL SEC</v>
          </cell>
          <cell r="J1374" t="str">
            <v>TSEC/ZAHQ</v>
          </cell>
          <cell r="K1374" t="str">
            <v>N</v>
          </cell>
          <cell r="L1374" t="str">
            <v>G7</v>
          </cell>
          <cell r="M1374" t="str">
            <v>C</v>
          </cell>
        </row>
        <row r="1375">
          <cell r="B1375" t="str">
            <v>A8069</v>
          </cell>
          <cell r="C1375" t="str">
            <v>A80697G</v>
          </cell>
          <cell r="D1375">
            <v>0</v>
          </cell>
          <cell r="E1375">
            <v>21710</v>
          </cell>
          <cell r="F1375" t="str">
            <v>ELECTRONICS / COMMUNICATIONS MAINTENANCE SHOP</v>
          </cell>
          <cell r="G1375" t="str">
            <v>A</v>
          </cell>
          <cell r="H1375" t="str">
            <v>KEY DISTRIBUTION CE</v>
          </cell>
          <cell r="I1375" t="str">
            <v>NATIONAL SEC</v>
          </cell>
          <cell r="J1375" t="str">
            <v>TSEC/KGX93</v>
          </cell>
          <cell r="K1375" t="str">
            <v>N</v>
          </cell>
          <cell r="L1375" t="str">
            <v>EE</v>
          </cell>
          <cell r="M1375" t="str">
            <v>C</v>
          </cell>
        </row>
        <row r="1376">
          <cell r="B1376" t="str">
            <v>A8069</v>
          </cell>
          <cell r="C1376" t="str">
            <v>A80697GA</v>
          </cell>
          <cell r="D1376">
            <v>0</v>
          </cell>
          <cell r="E1376">
            <v>21710</v>
          </cell>
          <cell r="F1376" t="str">
            <v>ELECTRONICS / COMMUNICATIONS MAINTENANCE SHOP</v>
          </cell>
          <cell r="G1376" t="str">
            <v>A</v>
          </cell>
          <cell r="H1376" t="str">
            <v>KEY DISTRIBUTION CE</v>
          </cell>
          <cell r="I1376" t="str">
            <v>NATIONAL SEC</v>
          </cell>
          <cell r="J1376" t="str">
            <v>TSEC/KGX93</v>
          </cell>
          <cell r="K1376" t="str">
            <v>N</v>
          </cell>
          <cell r="L1376"/>
          <cell r="M1376"/>
        </row>
        <row r="1377">
          <cell r="B1377" t="str">
            <v>A8072</v>
          </cell>
          <cell r="C1377" t="str">
            <v>A80727G</v>
          </cell>
          <cell r="D1377">
            <v>0</v>
          </cell>
          <cell r="E1377">
            <v>21710</v>
          </cell>
          <cell r="F1377" t="str">
            <v>ELECTRONICS / COMMUNICATIONS MAINTENANCE SHOP</v>
          </cell>
          <cell r="G1377" t="str">
            <v>A</v>
          </cell>
          <cell r="H1377" t="str">
            <v>TRANSFER UNIT,CRYPT</v>
          </cell>
          <cell r="I1377" t="str">
            <v>NATIONAL SEC</v>
          </cell>
          <cell r="J1377" t="str">
            <v>KOK13A</v>
          </cell>
          <cell r="K1377" t="str">
            <v>N</v>
          </cell>
          <cell r="L1377" t="str">
            <v>30</v>
          </cell>
          <cell r="M1377" t="str">
            <v>C</v>
          </cell>
        </row>
        <row r="1378">
          <cell r="B1378" t="str">
            <v>A8076</v>
          </cell>
          <cell r="C1378" t="str">
            <v>A80767G</v>
          </cell>
          <cell r="D1378">
            <v>0</v>
          </cell>
          <cell r="E1378">
            <v>21710</v>
          </cell>
          <cell r="F1378" t="str">
            <v>ELECTRONICS / COMMUNICATIONS MAINTENANCE SHOP</v>
          </cell>
          <cell r="G1378" t="str">
            <v>A</v>
          </cell>
          <cell r="H1378" t="str">
            <v>TEST FIXTURE</v>
          </cell>
          <cell r="I1378" t="str">
            <v>NATIONAL SEC</v>
          </cell>
          <cell r="J1378" t="str">
            <v>ON222036</v>
          </cell>
          <cell r="K1378" t="str">
            <v>N</v>
          </cell>
          <cell r="L1378" t="str">
            <v>GP</v>
          </cell>
          <cell r="M1378" t="str">
            <v>C</v>
          </cell>
        </row>
        <row r="1379">
          <cell r="B1379" t="str">
            <v>A8078</v>
          </cell>
          <cell r="C1379" t="str">
            <v>A80787G</v>
          </cell>
          <cell r="D1379">
            <v>0</v>
          </cell>
          <cell r="E1379">
            <v>21710</v>
          </cell>
          <cell r="F1379" t="str">
            <v>ELECTRONICS / COMMUNICATIONS MAINTENANCE SHOP</v>
          </cell>
          <cell r="G1379" t="str">
            <v>A</v>
          </cell>
          <cell r="H1379" t="str">
            <v>SUPPORT KIT</v>
          </cell>
          <cell r="I1379" t="str">
            <v>JOINT ELECTR</v>
          </cell>
          <cell r="J1379" t="str">
            <v>TSEC/RGQ84C</v>
          </cell>
          <cell r="K1379" t="str">
            <v>N</v>
          </cell>
          <cell r="L1379"/>
          <cell r="M1379"/>
        </row>
        <row r="1380">
          <cell r="B1380" t="str">
            <v>A8079</v>
          </cell>
          <cell r="C1380" t="str">
            <v>A80797G</v>
          </cell>
          <cell r="D1380">
            <v>0</v>
          </cell>
          <cell r="E1380">
            <v>21710</v>
          </cell>
          <cell r="F1380" t="str">
            <v>ELECTRONICS / COMMUNICATIONS MAINTENANCE SHOP</v>
          </cell>
          <cell r="G1380" t="str">
            <v>A</v>
          </cell>
          <cell r="H1380" t="str">
            <v>COMMUNICATION SYSTE</v>
          </cell>
          <cell r="I1380" t="str">
            <v>NATIONAL SEC</v>
          </cell>
          <cell r="J1380" t="str">
            <v>TSEC/KY90</v>
          </cell>
          <cell r="K1380" t="str">
            <v>N</v>
          </cell>
          <cell r="L1380" t="str">
            <v>EU</v>
          </cell>
          <cell r="M1380" t="str">
            <v>C</v>
          </cell>
        </row>
        <row r="1381">
          <cell r="B1381" t="str">
            <v>A8081</v>
          </cell>
          <cell r="C1381" t="str">
            <v>A80817G</v>
          </cell>
          <cell r="D1381">
            <v>0</v>
          </cell>
          <cell r="E1381">
            <v>21710</v>
          </cell>
          <cell r="F1381" t="str">
            <v>ELECTRONICS / COMMUNICATIONS MAINTENANCE SHOP</v>
          </cell>
          <cell r="G1381" t="str">
            <v>A</v>
          </cell>
          <cell r="H1381" t="str">
            <v>CRYPTOGRAPHIC UNIT</v>
          </cell>
          <cell r="I1381" t="str">
            <v>ITT</v>
          </cell>
          <cell r="J1381"/>
          <cell r="K1381" t="str">
            <v>N</v>
          </cell>
          <cell r="L1381" t="str">
            <v>FC</v>
          </cell>
          <cell r="M1381" t="str">
            <v>C</v>
          </cell>
        </row>
        <row r="1382">
          <cell r="B1382" t="str">
            <v>A8081</v>
          </cell>
          <cell r="C1382" t="str">
            <v>A80817G</v>
          </cell>
          <cell r="D1382">
            <v>0</v>
          </cell>
          <cell r="E1382">
            <v>21710</v>
          </cell>
          <cell r="F1382" t="str">
            <v>ELECTRONICS / COMMUNICATIONS MAINTENANCE SHOP</v>
          </cell>
          <cell r="G1382" t="str">
            <v>A</v>
          </cell>
          <cell r="H1382" t="str">
            <v>CRYPTOGRAPHIC UNIT</v>
          </cell>
          <cell r="I1382" t="str">
            <v>ITT</v>
          </cell>
          <cell r="J1382" t="str">
            <v>TSEC/KYV5</v>
          </cell>
          <cell r="K1382" t="str">
            <v>N</v>
          </cell>
          <cell r="L1382" t="str">
            <v>FC</v>
          </cell>
          <cell r="M1382" t="str">
            <v>C</v>
          </cell>
        </row>
        <row r="1383">
          <cell r="B1383" t="str">
            <v>A8082</v>
          </cell>
          <cell r="C1383" t="str">
            <v>A80827G</v>
          </cell>
          <cell r="D1383">
            <v>0</v>
          </cell>
          <cell r="E1383">
            <v>21710</v>
          </cell>
          <cell r="F1383" t="str">
            <v>ELECTRONICS / COMMUNICATIONS MAINTENANCE SHOP</v>
          </cell>
          <cell r="G1383" t="str">
            <v>A</v>
          </cell>
          <cell r="H1383" t="str">
            <v>KEY GENERATOR</v>
          </cell>
          <cell r="I1383" t="str">
            <v>NATIONAL SEC</v>
          </cell>
          <cell r="J1383" t="str">
            <v>TSEC/KG84C</v>
          </cell>
          <cell r="K1383" t="str">
            <v>N</v>
          </cell>
          <cell r="L1383"/>
          <cell r="M1383"/>
        </row>
        <row r="1384">
          <cell r="B1384" t="str">
            <v>A8082</v>
          </cell>
          <cell r="C1384" t="str">
            <v>A80827G</v>
          </cell>
          <cell r="D1384">
            <v>0</v>
          </cell>
          <cell r="E1384">
            <v>21710</v>
          </cell>
          <cell r="F1384" t="str">
            <v>ELECTRONICS / COMMUNICATIONS MAINTENANCE SHOP</v>
          </cell>
          <cell r="G1384" t="str">
            <v>A</v>
          </cell>
          <cell r="H1384" t="str">
            <v>ENCRYPTION-DECRYPTI</v>
          </cell>
          <cell r="I1384" t="str">
            <v>NATIONAL SEC</v>
          </cell>
          <cell r="J1384" t="str">
            <v>TSEC/KG84A</v>
          </cell>
          <cell r="K1384" t="str">
            <v>N</v>
          </cell>
          <cell r="L1384"/>
          <cell r="M1384"/>
        </row>
        <row r="1385">
          <cell r="B1385" t="str">
            <v>A8083</v>
          </cell>
          <cell r="C1385" t="str">
            <v>A80837G</v>
          </cell>
          <cell r="D1385">
            <v>0</v>
          </cell>
          <cell r="E1385">
            <v>21710</v>
          </cell>
          <cell r="F1385" t="str">
            <v>ELECTRONICS / COMMUNICATIONS MAINTENANCE SHOP</v>
          </cell>
          <cell r="G1385" t="str">
            <v>A</v>
          </cell>
          <cell r="H1385" t="str">
            <v>VOICE TERMINAL</v>
          </cell>
          <cell r="I1385" t="str">
            <v>NATIONAL SEC</v>
          </cell>
          <cell r="J1385" t="str">
            <v>TSEC/KY68</v>
          </cell>
          <cell r="K1385" t="str">
            <v>N</v>
          </cell>
          <cell r="L1385" t="str">
            <v>EF</v>
          </cell>
          <cell r="M1385" t="str">
            <v>C</v>
          </cell>
        </row>
        <row r="1386">
          <cell r="B1386" t="str">
            <v>A8084</v>
          </cell>
          <cell r="C1386" t="str">
            <v>A80847G</v>
          </cell>
          <cell r="D1386">
            <v>0</v>
          </cell>
          <cell r="E1386">
            <v>21710</v>
          </cell>
          <cell r="F1386" t="str">
            <v>ELECTRONICS / COMMUNICATIONS MAINTENANCE SHOP</v>
          </cell>
          <cell r="G1386" t="str">
            <v>A</v>
          </cell>
          <cell r="H1386" t="str">
            <v>KEY GENERATOR</v>
          </cell>
          <cell r="I1386" t="str">
            <v>ALLIEDSIGNAL</v>
          </cell>
          <cell r="J1386" t="str">
            <v>TSEC/KIV7</v>
          </cell>
          <cell r="K1386" t="str">
            <v>N</v>
          </cell>
          <cell r="L1386" t="str">
            <v>I2</v>
          </cell>
          <cell r="M1386" t="str">
            <v>C</v>
          </cell>
        </row>
        <row r="1387">
          <cell r="B1387" t="str">
            <v>A8084</v>
          </cell>
          <cell r="C1387" t="str">
            <v>A80847G</v>
          </cell>
          <cell r="D1387">
            <v>0</v>
          </cell>
          <cell r="E1387">
            <v>21710</v>
          </cell>
          <cell r="F1387" t="str">
            <v>ELECTRONICS / COMMUNICATIONS MAINTENANCE SHOP</v>
          </cell>
          <cell r="G1387" t="str">
            <v>A</v>
          </cell>
          <cell r="H1387" t="str">
            <v>ENCRYPTION-DECRYPTI</v>
          </cell>
          <cell r="I1387" t="str">
            <v>RAYTHEON</v>
          </cell>
          <cell r="J1387" t="str">
            <v>KIV-7M</v>
          </cell>
          <cell r="K1387" t="str">
            <v>N</v>
          </cell>
          <cell r="L1387" t="str">
            <v>I2</v>
          </cell>
          <cell r="M1387" t="str">
            <v>C</v>
          </cell>
        </row>
        <row r="1388">
          <cell r="B1388" t="str">
            <v>A8084</v>
          </cell>
          <cell r="C1388" t="str">
            <v>A80847G</v>
          </cell>
          <cell r="D1388">
            <v>0</v>
          </cell>
          <cell r="E1388">
            <v>21710</v>
          </cell>
          <cell r="F1388" t="str">
            <v>ELECTRONICS / COMMUNICATIONS MAINTENANCE SHOP</v>
          </cell>
          <cell r="G1388" t="str">
            <v>A</v>
          </cell>
          <cell r="H1388"/>
          <cell r="I1388" t="str">
            <v>SAFENET GOVE</v>
          </cell>
          <cell r="J1388" t="str">
            <v>KIV7HSB</v>
          </cell>
          <cell r="K1388" t="str">
            <v>N</v>
          </cell>
          <cell r="L1388" t="str">
            <v>I2</v>
          </cell>
          <cell r="M1388" t="str">
            <v>C</v>
          </cell>
        </row>
        <row r="1389">
          <cell r="B1389" t="str">
            <v>A8084</v>
          </cell>
          <cell r="C1389" t="str">
            <v>A80847G</v>
          </cell>
          <cell r="D1389">
            <v>0</v>
          </cell>
          <cell r="E1389">
            <v>21710</v>
          </cell>
          <cell r="F1389" t="str">
            <v>ELECTRONICS / COMMUNICATIONS MAINTENANCE SHOP</v>
          </cell>
          <cell r="G1389" t="str">
            <v>A</v>
          </cell>
          <cell r="H1389" t="str">
            <v>ELECTRONIC KEY GEN</v>
          </cell>
          <cell r="I1389" t="str">
            <v>NATIONAL SEC</v>
          </cell>
          <cell r="J1389" t="str">
            <v>TSEC/KG-93</v>
          </cell>
          <cell r="K1389" t="str">
            <v>N</v>
          </cell>
          <cell r="L1389" t="str">
            <v>I2</v>
          </cell>
          <cell r="M1389" t="str">
            <v>C</v>
          </cell>
        </row>
        <row r="1390">
          <cell r="B1390" t="str">
            <v>A8084</v>
          </cell>
          <cell r="C1390" t="str">
            <v>A80847G</v>
          </cell>
          <cell r="D1390">
            <v>0</v>
          </cell>
          <cell r="E1390">
            <v>21710</v>
          </cell>
          <cell r="F1390" t="str">
            <v>ELECTRONICS / COMMUNICATIONS MAINTENANCE SHOP</v>
          </cell>
          <cell r="G1390" t="str">
            <v>A</v>
          </cell>
          <cell r="H1390" t="str">
            <v>ENCRYPTION-DECRYPTI</v>
          </cell>
          <cell r="I1390" t="str">
            <v>ALLIEDSIGNAL</v>
          </cell>
          <cell r="J1390" t="str">
            <v>TSEC/KIV7HS</v>
          </cell>
          <cell r="K1390" t="str">
            <v>N</v>
          </cell>
          <cell r="L1390" t="str">
            <v>I2</v>
          </cell>
          <cell r="M1390" t="str">
            <v>C</v>
          </cell>
        </row>
        <row r="1391">
          <cell r="B1391" t="str">
            <v>A8084</v>
          </cell>
          <cell r="C1391" t="str">
            <v>A80847G</v>
          </cell>
          <cell r="D1391">
            <v>0</v>
          </cell>
          <cell r="E1391">
            <v>21710</v>
          </cell>
          <cell r="F1391" t="str">
            <v>ELECTRONICS / COMMUNICATIONS MAINTENANCE SHOP</v>
          </cell>
          <cell r="G1391" t="str">
            <v>A</v>
          </cell>
          <cell r="H1391" t="str">
            <v>ENCRYPTION-DECRYPTI</v>
          </cell>
          <cell r="I1391" t="str">
            <v>BENDIX</v>
          </cell>
          <cell r="J1391" t="str">
            <v>4075800-0501</v>
          </cell>
          <cell r="K1391" t="str">
            <v>N</v>
          </cell>
          <cell r="L1391" t="str">
            <v>I2</v>
          </cell>
          <cell r="M1391" t="str">
            <v>C</v>
          </cell>
        </row>
        <row r="1392">
          <cell r="B1392" t="str">
            <v>A8084</v>
          </cell>
          <cell r="C1392" t="str">
            <v>A80847GA</v>
          </cell>
          <cell r="D1392">
            <v>0</v>
          </cell>
          <cell r="E1392">
            <v>21710</v>
          </cell>
          <cell r="F1392" t="str">
            <v>ELECTRONICS / COMMUNICATIONS MAINTENANCE SHOP</v>
          </cell>
          <cell r="G1392" t="str">
            <v>A</v>
          </cell>
          <cell r="H1392"/>
          <cell r="I1392" t="str">
            <v>SAFENET GOVE</v>
          </cell>
          <cell r="J1392" t="str">
            <v>KIV7HSB</v>
          </cell>
          <cell r="K1392" t="str">
            <v>N</v>
          </cell>
          <cell r="L1392"/>
          <cell r="M1392"/>
        </row>
        <row r="1393">
          <cell r="B1393" t="str">
            <v>A8084</v>
          </cell>
          <cell r="C1393" t="str">
            <v>A80847GB</v>
          </cell>
          <cell r="D1393">
            <v>0</v>
          </cell>
          <cell r="E1393">
            <v>21710</v>
          </cell>
          <cell r="F1393" t="str">
            <v>ELECTRONICS / COMMUNICATIONS MAINTENANCE SHOP</v>
          </cell>
          <cell r="G1393" t="str">
            <v>A</v>
          </cell>
          <cell r="H1393" t="str">
            <v>ENCRYPTION-DECRYPTI</v>
          </cell>
          <cell r="I1393" t="str">
            <v>RAYTHEON</v>
          </cell>
          <cell r="J1393" t="str">
            <v>KIV-7M</v>
          </cell>
          <cell r="K1393" t="str">
            <v>N</v>
          </cell>
          <cell r="L1393"/>
          <cell r="M1393"/>
        </row>
        <row r="1394">
          <cell r="B1394" t="str">
            <v>A8085</v>
          </cell>
          <cell r="C1394" t="str">
            <v>A80857G</v>
          </cell>
          <cell r="D1394">
            <v>0</v>
          </cell>
          <cell r="E1394">
            <v>21710</v>
          </cell>
          <cell r="F1394" t="str">
            <v>ELECTRONICS / COMMUNICATIONS MAINTENANCE SHOP</v>
          </cell>
          <cell r="G1394" t="str">
            <v>A</v>
          </cell>
          <cell r="H1394" t="str">
            <v>ENCRYPTION-DECRYPTI</v>
          </cell>
          <cell r="I1394" t="str">
            <v>SYPRIS ELEC</v>
          </cell>
          <cell r="J1394" t="str">
            <v>TSEC/KIV19A</v>
          </cell>
          <cell r="K1394" t="str">
            <v>N</v>
          </cell>
          <cell r="L1394" t="str">
            <v>FD</v>
          </cell>
          <cell r="M1394" t="str">
            <v>C</v>
          </cell>
        </row>
        <row r="1395">
          <cell r="B1395" t="str">
            <v>A8085</v>
          </cell>
          <cell r="C1395" t="str">
            <v>A80857G</v>
          </cell>
          <cell r="D1395">
            <v>0</v>
          </cell>
          <cell r="E1395">
            <v>21710</v>
          </cell>
          <cell r="F1395" t="str">
            <v>ELECTRONICS / COMMUNICATIONS MAINTENANCE SHOP</v>
          </cell>
          <cell r="G1395" t="str">
            <v>A</v>
          </cell>
          <cell r="H1395" t="str">
            <v>ENCRYPTION-DECRYPTI</v>
          </cell>
          <cell r="I1395" t="str">
            <v>SYPRIS ELEC</v>
          </cell>
          <cell r="J1395" t="str">
            <v>TSEC/KIV19</v>
          </cell>
          <cell r="K1395" t="str">
            <v>N</v>
          </cell>
          <cell r="L1395" t="str">
            <v>FD</v>
          </cell>
          <cell r="M1395" t="str">
            <v>C</v>
          </cell>
        </row>
        <row r="1396">
          <cell r="B1396" t="str">
            <v>A8085</v>
          </cell>
          <cell r="C1396" t="str">
            <v>A80857GB</v>
          </cell>
          <cell r="D1396">
            <v>0</v>
          </cell>
          <cell r="E1396">
            <v>21710</v>
          </cell>
          <cell r="F1396" t="str">
            <v>ELECTRONICS / COMMUNICATIONS MAINTENANCE SHOP</v>
          </cell>
          <cell r="G1396" t="str">
            <v>A</v>
          </cell>
          <cell r="H1396" t="str">
            <v>ENCRYPTION-DECRYPTI</v>
          </cell>
          <cell r="I1396" t="str">
            <v>SYPRIS ELEC</v>
          </cell>
          <cell r="J1396" t="str">
            <v>TSEC/KIV19A</v>
          </cell>
          <cell r="K1396" t="str">
            <v>N</v>
          </cell>
          <cell r="L1396"/>
          <cell r="M1396"/>
        </row>
        <row r="1397">
          <cell r="B1397" t="str">
            <v>A8087</v>
          </cell>
          <cell r="C1397" t="str">
            <v>A80877G</v>
          </cell>
          <cell r="D1397">
            <v>0</v>
          </cell>
          <cell r="E1397">
            <v>21710</v>
          </cell>
          <cell r="F1397" t="str">
            <v>ELECTRONICS / COMMUNICATIONS MAINTENANCE SHOP</v>
          </cell>
          <cell r="G1397" t="str">
            <v>A</v>
          </cell>
          <cell r="H1397" t="str">
            <v>SPEC TEST SET KT 83</v>
          </cell>
          <cell r="I1397" t="str">
            <v>NATIONAL SEC</v>
          </cell>
          <cell r="J1397" t="str">
            <v>KT83</v>
          </cell>
          <cell r="K1397" t="str">
            <v>N</v>
          </cell>
          <cell r="L1397" t="str">
            <v>GQ</v>
          </cell>
          <cell r="M1397" t="str">
            <v>C</v>
          </cell>
        </row>
        <row r="1398">
          <cell r="B1398" t="str">
            <v>A8088</v>
          </cell>
          <cell r="C1398" t="str">
            <v>A80887G</v>
          </cell>
          <cell r="D1398">
            <v>0</v>
          </cell>
          <cell r="E1398">
            <v>21710</v>
          </cell>
          <cell r="F1398" t="str">
            <v>ELECTRONICS / COMMUNICATIONS MAINTENANCE SHOP</v>
          </cell>
          <cell r="G1398" t="str">
            <v>A</v>
          </cell>
          <cell r="H1398" t="str">
            <v>ENCRYPTION-DECRYPTI</v>
          </cell>
          <cell r="I1398" t="str">
            <v>GTE</v>
          </cell>
          <cell r="J1398" t="str">
            <v>KG-175D</v>
          </cell>
          <cell r="K1398" t="str">
            <v>N</v>
          </cell>
          <cell r="L1398" t="str">
            <v>I1</v>
          </cell>
          <cell r="M1398" t="str">
            <v>C</v>
          </cell>
        </row>
        <row r="1399">
          <cell r="B1399" t="str">
            <v>A8088</v>
          </cell>
          <cell r="C1399" t="str">
            <v>A80887G</v>
          </cell>
          <cell r="D1399">
            <v>0</v>
          </cell>
          <cell r="E1399">
            <v>21710</v>
          </cell>
          <cell r="F1399" t="str">
            <v>ELECTRONICS / COMMUNICATIONS MAINTENANCE SHOP</v>
          </cell>
          <cell r="G1399" t="str">
            <v>A</v>
          </cell>
          <cell r="H1399" t="str">
            <v>ENCRYPTION-DECRYPTI</v>
          </cell>
          <cell r="I1399" t="str">
            <v>GTE</v>
          </cell>
          <cell r="J1399" t="str">
            <v>KG-175E100</v>
          </cell>
          <cell r="K1399" t="str">
            <v>N</v>
          </cell>
          <cell r="L1399" t="str">
            <v>I1</v>
          </cell>
          <cell r="M1399" t="str">
            <v>C</v>
          </cell>
        </row>
        <row r="1400">
          <cell r="B1400" t="str">
            <v>A8088</v>
          </cell>
          <cell r="C1400" t="str">
            <v>A80887G</v>
          </cell>
          <cell r="D1400">
            <v>0</v>
          </cell>
          <cell r="E1400">
            <v>21710</v>
          </cell>
          <cell r="F1400" t="str">
            <v>ELECTRONICS / COMMUNICATIONS MAINTENANCE SHOP</v>
          </cell>
          <cell r="G1400" t="str">
            <v>A</v>
          </cell>
          <cell r="H1400" t="str">
            <v>ENCRYPTION-DECRYPTI</v>
          </cell>
          <cell r="I1400" t="str">
            <v>GTE</v>
          </cell>
          <cell r="J1400" t="str">
            <v>KG175</v>
          </cell>
          <cell r="K1400" t="str">
            <v>N</v>
          </cell>
          <cell r="L1400" t="str">
            <v>I1</v>
          </cell>
          <cell r="M1400" t="str">
            <v>C</v>
          </cell>
        </row>
        <row r="1401">
          <cell r="B1401" t="str">
            <v>A8088</v>
          </cell>
          <cell r="C1401" t="str">
            <v>A80887G</v>
          </cell>
          <cell r="D1401">
            <v>0</v>
          </cell>
          <cell r="E1401">
            <v>21710</v>
          </cell>
          <cell r="F1401" t="str">
            <v>ELECTRONICS / COMMUNICATIONS MAINTENANCE SHOP</v>
          </cell>
          <cell r="G1401" t="str">
            <v>A</v>
          </cell>
          <cell r="H1401" t="str">
            <v>ENCRYPTION-DECRYPTI</v>
          </cell>
          <cell r="I1401" t="str">
            <v>GTE</v>
          </cell>
          <cell r="J1401" t="str">
            <v>KG-175B</v>
          </cell>
          <cell r="K1401" t="str">
            <v>N</v>
          </cell>
          <cell r="L1401" t="str">
            <v>I1</v>
          </cell>
          <cell r="M1401" t="str">
            <v>C</v>
          </cell>
        </row>
        <row r="1402">
          <cell r="B1402" t="str">
            <v>A8088</v>
          </cell>
          <cell r="C1402" t="str">
            <v>A80887GB</v>
          </cell>
          <cell r="D1402">
            <v>0</v>
          </cell>
          <cell r="E1402">
            <v>21710</v>
          </cell>
          <cell r="F1402" t="str">
            <v>ELECTRONICS / COMMUNICATIONS MAINTENANCE SHOP</v>
          </cell>
          <cell r="G1402" t="str">
            <v>A</v>
          </cell>
          <cell r="H1402" t="str">
            <v>ENCRYPTION-DECRYPTI</v>
          </cell>
          <cell r="I1402" t="str">
            <v>GTE</v>
          </cell>
          <cell r="J1402" t="str">
            <v>KG-175D</v>
          </cell>
          <cell r="K1402" t="str">
            <v>N</v>
          </cell>
          <cell r="L1402"/>
          <cell r="M1402"/>
        </row>
        <row r="1403">
          <cell r="B1403" t="str">
            <v>A8089</v>
          </cell>
          <cell r="C1403" t="str">
            <v>A80897G</v>
          </cell>
          <cell r="D1403">
            <v>0</v>
          </cell>
          <cell r="E1403">
            <v>21710</v>
          </cell>
          <cell r="F1403" t="str">
            <v>ELECTRONICS / COMMUNICATIONS MAINTENANCE SHOP</v>
          </cell>
          <cell r="G1403" t="str">
            <v>A</v>
          </cell>
          <cell r="H1403" t="str">
            <v>T ENC DEV KG 194A</v>
          </cell>
          <cell r="I1403" t="str">
            <v>NATIONAL SEC</v>
          </cell>
          <cell r="J1403" t="str">
            <v>TSEC/KG194A</v>
          </cell>
          <cell r="K1403" t="str">
            <v>N</v>
          </cell>
          <cell r="L1403" t="str">
            <v>GR</v>
          </cell>
          <cell r="M1403" t="str">
            <v>C</v>
          </cell>
        </row>
        <row r="1404">
          <cell r="B1404" t="str">
            <v>A8089</v>
          </cell>
          <cell r="C1404" t="str">
            <v>A80897G</v>
          </cell>
          <cell r="D1404">
            <v>0</v>
          </cell>
          <cell r="E1404">
            <v>21710</v>
          </cell>
          <cell r="F1404" t="str">
            <v>ELECTRONICS / COMMUNICATIONS MAINTENANCE SHOP</v>
          </cell>
          <cell r="G1404" t="str">
            <v>A</v>
          </cell>
          <cell r="H1404" t="str">
            <v>TACTICAL ELECTRONIC</v>
          </cell>
          <cell r="I1404" t="str">
            <v>NATIONAL SEC</v>
          </cell>
          <cell r="J1404" t="str">
            <v>KG-94A</v>
          </cell>
          <cell r="K1404" t="str">
            <v>N</v>
          </cell>
          <cell r="L1404" t="str">
            <v>GR</v>
          </cell>
          <cell r="M1404" t="str">
            <v>C</v>
          </cell>
        </row>
        <row r="1405">
          <cell r="B1405" t="str">
            <v>A8090</v>
          </cell>
          <cell r="C1405" t="str">
            <v>A80907G</v>
          </cell>
          <cell r="D1405">
            <v>0</v>
          </cell>
          <cell r="E1405">
            <v>21710</v>
          </cell>
          <cell r="F1405" t="str">
            <v>ELECTRONICS / COMMUNICATIONS MAINTENANCE SHOP</v>
          </cell>
          <cell r="G1405" t="str">
            <v>A</v>
          </cell>
          <cell r="H1405" t="str">
            <v>TRUNK ENCRYPTION DE</v>
          </cell>
          <cell r="I1405" t="str">
            <v>NATIONAL SEC</v>
          </cell>
          <cell r="J1405" t="str">
            <v>ON370400</v>
          </cell>
          <cell r="K1405" t="str">
            <v>N</v>
          </cell>
          <cell r="L1405" t="str">
            <v>EV</v>
          </cell>
          <cell r="M1405" t="str">
            <v>C</v>
          </cell>
        </row>
        <row r="1406">
          <cell r="B1406" t="str">
            <v>A8090</v>
          </cell>
          <cell r="C1406" t="str">
            <v>A80907G</v>
          </cell>
          <cell r="D1406">
            <v>0</v>
          </cell>
          <cell r="E1406">
            <v>21710</v>
          </cell>
          <cell r="F1406" t="str">
            <v>ELECTRONICS / COMMUNICATIONS MAINTENANCE SHOP</v>
          </cell>
          <cell r="G1406" t="str">
            <v>A</v>
          </cell>
          <cell r="H1406" t="str">
            <v>T ENC DEV KG 194</v>
          </cell>
          <cell r="I1406" t="str">
            <v>NATIONAL SEC</v>
          </cell>
          <cell r="J1406" t="str">
            <v>TSEC/KG194</v>
          </cell>
          <cell r="K1406" t="str">
            <v>N</v>
          </cell>
          <cell r="L1406" t="str">
            <v>EV</v>
          </cell>
          <cell r="M1406" t="str">
            <v>C</v>
          </cell>
        </row>
        <row r="1407">
          <cell r="B1407" t="str">
            <v>A8090</v>
          </cell>
          <cell r="C1407" t="str">
            <v>A80907GA</v>
          </cell>
          <cell r="D1407">
            <v>0</v>
          </cell>
          <cell r="E1407">
            <v>21710</v>
          </cell>
          <cell r="F1407" t="str">
            <v>ELECTRONICS / COMMUNICATIONS MAINTENANCE SHOP</v>
          </cell>
          <cell r="G1407" t="str">
            <v>A</v>
          </cell>
          <cell r="H1407" t="str">
            <v>T ENC DEV KG 194</v>
          </cell>
          <cell r="I1407" t="str">
            <v>NATIONAL SEC</v>
          </cell>
          <cell r="J1407" t="str">
            <v>TSEC/KG194</v>
          </cell>
          <cell r="K1407" t="str">
            <v>N</v>
          </cell>
          <cell r="L1407"/>
          <cell r="M1407"/>
        </row>
        <row r="1408">
          <cell r="B1408" t="str">
            <v>A8091</v>
          </cell>
          <cell r="C1408" t="str">
            <v>A80917G</v>
          </cell>
          <cell r="D1408">
            <v>0</v>
          </cell>
          <cell r="E1408">
            <v>21710</v>
          </cell>
          <cell r="F1408" t="str">
            <v>ELECTRONICS / COMMUNICATIONS MAINTENANCE SHOP</v>
          </cell>
          <cell r="G1408" t="str">
            <v>A</v>
          </cell>
          <cell r="H1408" t="str">
            <v>ENCRYPTION-DECRYPTI</v>
          </cell>
          <cell r="I1408" t="str">
            <v>VIASAT</v>
          </cell>
          <cell r="J1408" t="str">
            <v>KG-250X</v>
          </cell>
          <cell r="K1408" t="str">
            <v>N</v>
          </cell>
          <cell r="L1408" t="str">
            <v>K6</v>
          </cell>
          <cell r="M1408" t="str">
            <v>C</v>
          </cell>
        </row>
        <row r="1409">
          <cell r="B1409" t="str">
            <v>A8091</v>
          </cell>
          <cell r="C1409" t="str">
            <v>A80917G</v>
          </cell>
          <cell r="D1409">
            <v>0</v>
          </cell>
          <cell r="E1409">
            <v>21710</v>
          </cell>
          <cell r="F1409" t="str">
            <v>ELECTRONICS / COMMUNICATIONS MAINTENANCE SHOP</v>
          </cell>
          <cell r="G1409" t="str">
            <v>A</v>
          </cell>
          <cell r="H1409" t="str">
            <v>ENCRYPTION-DECRYPTI</v>
          </cell>
          <cell r="I1409" t="str">
            <v>VIASAT</v>
          </cell>
          <cell r="J1409" t="str">
            <v>KG-250</v>
          </cell>
          <cell r="K1409" t="str">
            <v>N</v>
          </cell>
          <cell r="L1409" t="str">
            <v>K6</v>
          </cell>
          <cell r="M1409" t="str">
            <v>C</v>
          </cell>
        </row>
        <row r="1410">
          <cell r="B1410" t="str">
            <v>A8091</v>
          </cell>
          <cell r="C1410" t="str">
            <v>A80917GA</v>
          </cell>
          <cell r="D1410">
            <v>0</v>
          </cell>
          <cell r="E1410">
            <v>21710</v>
          </cell>
          <cell r="F1410" t="str">
            <v>ELECTRONICS / COMMUNICATIONS MAINTENANCE SHOP</v>
          </cell>
          <cell r="G1410" t="str">
            <v>A</v>
          </cell>
          <cell r="H1410" t="str">
            <v>ENCRYPTION-DECRYPTI</v>
          </cell>
          <cell r="I1410" t="str">
            <v>VIASAT</v>
          </cell>
          <cell r="J1410" t="str">
            <v>KG-250</v>
          </cell>
          <cell r="K1410" t="str">
            <v>N</v>
          </cell>
          <cell r="L1410"/>
          <cell r="M1410"/>
        </row>
        <row r="1411">
          <cell r="B1411" t="str">
            <v>A8091</v>
          </cell>
          <cell r="C1411" t="str">
            <v>A80917GB</v>
          </cell>
          <cell r="D1411">
            <v>0</v>
          </cell>
          <cell r="E1411">
            <v>21710</v>
          </cell>
          <cell r="F1411" t="str">
            <v>ELECTRONICS / COMMUNICATIONS MAINTENANCE SHOP</v>
          </cell>
          <cell r="G1411" t="str">
            <v>A</v>
          </cell>
          <cell r="H1411" t="str">
            <v>ENCRYPTION-DECRYPTI</v>
          </cell>
          <cell r="I1411" t="str">
            <v>VIASAT</v>
          </cell>
          <cell r="J1411" t="str">
            <v>KG-250X</v>
          </cell>
          <cell r="K1411" t="str">
            <v>N</v>
          </cell>
          <cell r="L1411"/>
          <cell r="M1411"/>
        </row>
        <row r="1412">
          <cell r="B1412" t="str">
            <v>A8092</v>
          </cell>
          <cell r="C1412" t="str">
            <v>A80927G</v>
          </cell>
          <cell r="D1412">
            <v>0</v>
          </cell>
          <cell r="E1412">
            <v>21710</v>
          </cell>
          <cell r="F1412" t="str">
            <v>ELECTRONICS / COMMUNICATIONS MAINTENANCE SHOP</v>
          </cell>
          <cell r="G1412" t="str">
            <v>A</v>
          </cell>
          <cell r="H1412" t="str">
            <v>TEST SET,TRANSPONDE</v>
          </cell>
          <cell r="I1412" t="str">
            <v>NATIONALSEC</v>
          </cell>
          <cell r="J1412" t="str">
            <v>TSEC/ST21</v>
          </cell>
          <cell r="K1412" t="str">
            <v>N</v>
          </cell>
          <cell r="L1412" t="str">
            <v>GT</v>
          </cell>
          <cell r="M1412" t="str">
            <v>C</v>
          </cell>
        </row>
        <row r="1413">
          <cell r="B1413" t="str">
            <v>A8094</v>
          </cell>
          <cell r="C1413" t="str">
            <v>A80947G</v>
          </cell>
          <cell r="D1413">
            <v>0</v>
          </cell>
          <cell r="E1413">
            <v>21710</v>
          </cell>
          <cell r="F1413" t="str">
            <v>ELECTRONICS / COMMUNICATIONS MAINTENANCE SHOP</v>
          </cell>
          <cell r="G1413" t="str">
            <v>A</v>
          </cell>
          <cell r="H1413" t="str">
            <v>SPEC TEST SET ST 34</v>
          </cell>
          <cell r="I1413" t="str">
            <v>NSA</v>
          </cell>
          <cell r="J1413" t="str">
            <v>ST34</v>
          </cell>
          <cell r="K1413" t="str">
            <v>N</v>
          </cell>
          <cell r="L1413" t="str">
            <v>EW</v>
          </cell>
          <cell r="M1413" t="str">
            <v>C</v>
          </cell>
        </row>
        <row r="1414">
          <cell r="B1414" t="str">
            <v>A8096</v>
          </cell>
          <cell r="C1414" t="str">
            <v>A80967G</v>
          </cell>
          <cell r="D1414">
            <v>0</v>
          </cell>
          <cell r="E1414">
            <v>21710</v>
          </cell>
          <cell r="F1414" t="str">
            <v>ELECTRONICS / COMMUNICATIONS MAINTENANCE SHOP</v>
          </cell>
          <cell r="G1414" t="str">
            <v>A</v>
          </cell>
          <cell r="H1414" t="str">
            <v>TEST SET</v>
          </cell>
          <cell r="I1414" t="str">
            <v>NSA</v>
          </cell>
          <cell r="J1414" t="str">
            <v>ST58</v>
          </cell>
          <cell r="K1414" t="str">
            <v>N</v>
          </cell>
          <cell r="L1414" t="str">
            <v>DZ</v>
          </cell>
          <cell r="M1414" t="str">
            <v>C</v>
          </cell>
        </row>
        <row r="1415">
          <cell r="B1415" t="str">
            <v>A8097</v>
          </cell>
          <cell r="C1415" t="str">
            <v>A80977G</v>
          </cell>
          <cell r="D1415">
            <v>0</v>
          </cell>
          <cell r="E1415">
            <v>21710</v>
          </cell>
          <cell r="F1415" t="str">
            <v>ELECTRONICS / COMMUNICATIONS MAINTENANCE SHOP</v>
          </cell>
          <cell r="G1415" t="str">
            <v>A</v>
          </cell>
          <cell r="H1415" t="str">
            <v>STX 34 A</v>
          </cell>
          <cell r="I1415" t="str">
            <v>NSA</v>
          </cell>
          <cell r="J1415" t="str">
            <v>STX34A</v>
          </cell>
          <cell r="K1415" t="str">
            <v>N</v>
          </cell>
          <cell r="L1415" t="str">
            <v>GU</v>
          </cell>
          <cell r="M1415" t="str">
            <v>C</v>
          </cell>
        </row>
        <row r="1416">
          <cell r="B1416" t="str">
            <v>A8098</v>
          </cell>
          <cell r="C1416" t="str">
            <v>A80987G</v>
          </cell>
          <cell r="D1416">
            <v>0</v>
          </cell>
          <cell r="E1416">
            <v>21710</v>
          </cell>
          <cell r="F1416" t="str">
            <v>ELECTRONICS / COMMUNICATIONS MAINTENANCE SHOP</v>
          </cell>
          <cell r="G1416" t="str">
            <v>A</v>
          </cell>
          <cell r="H1416" t="str">
            <v>TSECST31 TEST SET</v>
          </cell>
          <cell r="I1416" t="str">
            <v>NATIONAL SEC</v>
          </cell>
          <cell r="J1416" t="str">
            <v>16008</v>
          </cell>
          <cell r="K1416" t="str">
            <v>N</v>
          </cell>
          <cell r="L1416" t="str">
            <v>DE</v>
          </cell>
          <cell r="M1416" t="str">
            <v>C</v>
          </cell>
        </row>
        <row r="1417">
          <cell r="B1417" t="str">
            <v>A8098</v>
          </cell>
          <cell r="C1417" t="str">
            <v>A80987G</v>
          </cell>
          <cell r="D1417">
            <v>0</v>
          </cell>
          <cell r="E1417">
            <v>21710</v>
          </cell>
          <cell r="F1417" t="str">
            <v>ELECTRONICS / COMMUNICATIONS MAINTENANCE SHOP</v>
          </cell>
          <cell r="G1417" t="str">
            <v>A</v>
          </cell>
          <cell r="H1417" t="str">
            <v>TEST SET</v>
          </cell>
          <cell r="I1417" t="str">
            <v>NATIONAL SEC</v>
          </cell>
          <cell r="J1417" t="str">
            <v>TSEC/ST31A</v>
          </cell>
          <cell r="K1417" t="str">
            <v>N</v>
          </cell>
          <cell r="L1417" t="str">
            <v>DE</v>
          </cell>
          <cell r="M1417" t="str">
            <v>C</v>
          </cell>
        </row>
        <row r="1418">
          <cell r="B1418" t="str">
            <v>A8100</v>
          </cell>
          <cell r="C1418" t="str">
            <v>A81007G</v>
          </cell>
          <cell r="D1418">
            <v>0</v>
          </cell>
          <cell r="E1418">
            <v>21710</v>
          </cell>
          <cell r="F1418" t="str">
            <v>ELECTRONICS / COMMUNICATIONS MAINTENANCE SHOP</v>
          </cell>
          <cell r="G1418" t="str">
            <v>A</v>
          </cell>
          <cell r="H1418" t="str">
            <v>RECEIVER-TRANSMITTE</v>
          </cell>
          <cell r="I1418" t="str">
            <v>ITT DEFENSE</v>
          </cell>
          <cell r="J1418" t="str">
            <v>OK648/U</v>
          </cell>
          <cell r="K1418" t="str">
            <v>N</v>
          </cell>
          <cell r="L1418" t="str">
            <v>8Q</v>
          </cell>
          <cell r="M1418" t="str">
            <v>C</v>
          </cell>
        </row>
        <row r="1419">
          <cell r="B1419" t="str">
            <v>A9000</v>
          </cell>
          <cell r="C1419" t="str">
            <v>A90002B</v>
          </cell>
          <cell r="D1419">
            <v>0</v>
          </cell>
          <cell r="E1419">
            <v>21710</v>
          </cell>
          <cell r="F1419" t="str">
            <v>ELECTRONICS / COMMUNICATIONS MAINTENANCE SHOP</v>
          </cell>
          <cell r="G1419" t="str">
            <v>A</v>
          </cell>
          <cell r="H1419" t="str">
            <v>MCHS,COMPUTER,MULTI</v>
          </cell>
          <cell r="I1419" t="str">
            <v>SEVERAL</v>
          </cell>
          <cell r="J1419" t="str">
            <v>00001A0009</v>
          </cell>
          <cell r="K1419" t="str">
            <v>N</v>
          </cell>
          <cell r="L1419"/>
          <cell r="M1419"/>
        </row>
        <row r="1420">
          <cell r="B1420" t="str">
            <v>A9000</v>
          </cell>
          <cell r="C1420" t="str">
            <v>A90002B</v>
          </cell>
          <cell r="D1420">
            <v>0</v>
          </cell>
          <cell r="E1420">
            <v>21710</v>
          </cell>
          <cell r="F1420" t="str">
            <v>ELECTRONICS / COMMUNICATIONS MAINTENANCE SHOP</v>
          </cell>
          <cell r="G1420" t="str">
            <v>A</v>
          </cell>
          <cell r="H1420" t="str">
            <v>COMP,MULTI LAPTOP</v>
          </cell>
          <cell r="I1420" t="str">
            <v>SEVERAL</v>
          </cell>
          <cell r="J1420" t="str">
            <v>SEVERAL</v>
          </cell>
          <cell r="K1420" t="str">
            <v>N</v>
          </cell>
          <cell r="L1420"/>
          <cell r="M1420"/>
        </row>
        <row r="1421">
          <cell r="B1421" t="str">
            <v>A9000</v>
          </cell>
          <cell r="C1421" t="str">
            <v>A90002B</v>
          </cell>
          <cell r="D1421">
            <v>0</v>
          </cell>
          <cell r="E1421">
            <v>21710</v>
          </cell>
          <cell r="F1421" t="str">
            <v>ELECTRONICS / COMMUNICATIONS MAINTENANCE SHOP</v>
          </cell>
          <cell r="G1421" t="str">
            <v>A</v>
          </cell>
          <cell r="H1421" t="str">
            <v>COMPUTER SYSTEM,DIG</v>
          </cell>
          <cell r="I1421" t="str">
            <v>SEVERAL</v>
          </cell>
          <cell r="J1421" t="str">
            <v>99001A0011</v>
          </cell>
          <cell r="K1421"/>
          <cell r="L1421"/>
          <cell r="M1421"/>
        </row>
        <row r="1422">
          <cell r="B1422" t="str">
            <v>A9001</v>
          </cell>
          <cell r="C1422" t="str">
            <v>A90017G</v>
          </cell>
          <cell r="D1422">
            <v>0</v>
          </cell>
          <cell r="E1422">
            <v>21710</v>
          </cell>
          <cell r="F1422" t="str">
            <v>ELECTRONICS / COMMUNICATIONS MAINTENANCE SHOP</v>
          </cell>
          <cell r="G1422" t="str">
            <v>A</v>
          </cell>
          <cell r="H1422" t="str">
            <v>COMPUTER SET,DIGITA</v>
          </cell>
          <cell r="I1422" t="str">
            <v>80063</v>
          </cell>
          <cell r="J1422" t="str">
            <v>12005A0000</v>
          </cell>
          <cell r="K1422" t="str">
            <v>N</v>
          </cell>
          <cell r="L1422" t="str">
            <v>31</v>
          </cell>
          <cell r="M1422" t="str">
            <v>C</v>
          </cell>
        </row>
        <row r="1423">
          <cell r="B1423" t="str">
            <v>A9001</v>
          </cell>
          <cell r="C1423" t="str">
            <v>A90017G</v>
          </cell>
          <cell r="D1423">
            <v>0</v>
          </cell>
          <cell r="E1423">
            <v>21710</v>
          </cell>
          <cell r="F1423" t="str">
            <v>ELECTRONICS / COMMUNICATIONS MAINTENANCE SHOP</v>
          </cell>
          <cell r="G1423" t="str">
            <v>A</v>
          </cell>
          <cell r="H1423" t="str">
            <v>COMPUTER SET,DIGITA</v>
          </cell>
          <cell r="I1423" t="str">
            <v>DRS</v>
          </cell>
          <cell r="J1423" t="str">
            <v>V4</v>
          </cell>
          <cell r="K1423" t="str">
            <v>N</v>
          </cell>
          <cell r="L1423" t="str">
            <v>31</v>
          </cell>
          <cell r="M1423" t="str">
            <v>C</v>
          </cell>
        </row>
        <row r="1424">
          <cell r="B1424" t="str">
            <v>A9001</v>
          </cell>
          <cell r="C1424" t="str">
            <v>A90017GA</v>
          </cell>
          <cell r="D1424">
            <v>0</v>
          </cell>
          <cell r="E1424">
            <v>21710</v>
          </cell>
          <cell r="F1424" t="str">
            <v>ELECTRONICS / COMMUNICATIONS MAINTENANCE SHOP</v>
          </cell>
          <cell r="G1424" t="str">
            <v>A</v>
          </cell>
          <cell r="H1424" t="str">
            <v>COMPUTER SET,DIGITA</v>
          </cell>
          <cell r="I1424" t="str">
            <v>DRS</v>
          </cell>
          <cell r="J1424" t="str">
            <v>V4</v>
          </cell>
          <cell r="K1424" t="str">
            <v>N</v>
          </cell>
          <cell r="L1424"/>
          <cell r="M1424"/>
        </row>
        <row r="1425">
          <cell r="B1425" t="str">
            <v>A9001</v>
          </cell>
          <cell r="C1425" t="str">
            <v>A90017GB</v>
          </cell>
          <cell r="D1425">
            <v>0</v>
          </cell>
          <cell r="E1425">
            <v>21710</v>
          </cell>
          <cell r="F1425" t="str">
            <v>ELECTRONICS / COMMUNICATIONS MAINTENANCE SHOP</v>
          </cell>
          <cell r="G1425" t="str">
            <v>A</v>
          </cell>
          <cell r="H1425" t="str">
            <v>COMPUTER SET,DIGITA</v>
          </cell>
          <cell r="I1425" t="str">
            <v>80063</v>
          </cell>
          <cell r="J1425" t="str">
            <v>12005A0000</v>
          </cell>
          <cell r="K1425" t="str">
            <v>N</v>
          </cell>
          <cell r="L1425"/>
          <cell r="M1425"/>
        </row>
        <row r="1426">
          <cell r="B1426" t="str">
            <v>A9002</v>
          </cell>
          <cell r="C1426" t="str">
            <v>A90027G</v>
          </cell>
          <cell r="D1426">
            <v>0</v>
          </cell>
          <cell r="E1426">
            <v>21710</v>
          </cell>
          <cell r="F1426" t="str">
            <v>ELECTRONICS / COMMUNICATIONS MAINTENANCE SHOP</v>
          </cell>
          <cell r="G1426" t="str">
            <v>A</v>
          </cell>
          <cell r="H1426" t="str">
            <v>BLUE FORCE TRACKING</v>
          </cell>
          <cell r="I1426" t="str">
            <v>0J198</v>
          </cell>
          <cell r="J1426" t="str">
            <v>CF-28</v>
          </cell>
          <cell r="K1426" t="str">
            <v>N</v>
          </cell>
          <cell r="L1426"/>
          <cell r="M1426"/>
        </row>
        <row r="1427">
          <cell r="B1427" t="str">
            <v>A9003</v>
          </cell>
          <cell r="C1427" t="str">
            <v>A90037G</v>
          </cell>
          <cell r="D1427">
            <v>0</v>
          </cell>
          <cell r="E1427">
            <v>21710</v>
          </cell>
          <cell r="F1427" t="str">
            <v>ELECTRONICS / COMMUNICATIONS MAINTENANCE SHOP</v>
          </cell>
          <cell r="G1427" t="str">
            <v>A</v>
          </cell>
          <cell r="H1427" t="str">
            <v>BLUE FORCE TRACKING</v>
          </cell>
          <cell r="I1427" t="str">
            <v>0J198</v>
          </cell>
          <cell r="J1427" t="str">
            <v>CF-29</v>
          </cell>
          <cell r="K1427" t="str">
            <v>N</v>
          </cell>
          <cell r="L1427" t="str">
            <v>FN</v>
          </cell>
          <cell r="M1427" t="str">
            <v>C</v>
          </cell>
        </row>
        <row r="1428">
          <cell r="B1428" t="str">
            <v>A9004</v>
          </cell>
          <cell r="C1428" t="str">
            <v>A90047G</v>
          </cell>
          <cell r="D1428">
            <v>0</v>
          </cell>
          <cell r="E1428">
            <v>21710</v>
          </cell>
          <cell r="F1428" t="str">
            <v>ELECTRONICS / COMMUNICATIONS MAINTENANCE SHOP</v>
          </cell>
          <cell r="G1428" t="str">
            <v>A</v>
          </cell>
          <cell r="H1428" t="str">
            <v>COMPUTER SYSTEM,DIG</v>
          </cell>
          <cell r="I1428" t="str">
            <v>01365</v>
          </cell>
          <cell r="J1428" t="str">
            <v>BUCS</v>
          </cell>
          <cell r="K1428" t="str">
            <v>N</v>
          </cell>
          <cell r="L1428"/>
          <cell r="M1428"/>
        </row>
        <row r="1429">
          <cell r="B1429" t="str">
            <v>A9004</v>
          </cell>
          <cell r="C1429" t="str">
            <v>A90047G</v>
          </cell>
          <cell r="D1429">
            <v>0</v>
          </cell>
          <cell r="E1429">
            <v>21710</v>
          </cell>
          <cell r="F1429" t="str">
            <v>ELECTRONICS / COMMUNICATIONS MAINTENANCE SHOP</v>
          </cell>
          <cell r="G1429" t="str">
            <v>A</v>
          </cell>
          <cell r="H1429" t="str">
            <v>COMPUTER SYSTEM,DIG</v>
          </cell>
          <cell r="I1429" t="str">
            <v>CAGE 67032</v>
          </cell>
          <cell r="J1429" t="str">
            <v>BUCS</v>
          </cell>
          <cell r="K1429" t="str">
            <v>N</v>
          </cell>
          <cell r="L1429"/>
          <cell r="M1429"/>
        </row>
        <row r="1430">
          <cell r="B1430" t="str">
            <v>A9004</v>
          </cell>
          <cell r="C1430" t="str">
            <v>A90047G</v>
          </cell>
          <cell r="D1430">
            <v>0</v>
          </cell>
          <cell r="E1430">
            <v>21710</v>
          </cell>
          <cell r="F1430" t="str">
            <v>ELECTRONICS / COMMUNICATIONS MAINTENANCE SHOP</v>
          </cell>
          <cell r="G1430" t="str">
            <v>A</v>
          </cell>
          <cell r="H1430" t="str">
            <v>COMPUTER SYSTEM,DIG</v>
          </cell>
          <cell r="I1430" t="str">
            <v>CAGE 67032</v>
          </cell>
          <cell r="J1430" t="str">
            <v>BUCS</v>
          </cell>
          <cell r="K1430" t="str">
            <v>N</v>
          </cell>
          <cell r="L1430"/>
          <cell r="M1430"/>
        </row>
        <row r="1431">
          <cell r="B1431" t="str">
            <v>A9004</v>
          </cell>
          <cell r="C1431" t="str">
            <v>A90047GA</v>
          </cell>
          <cell r="D1431">
            <v>0</v>
          </cell>
          <cell r="E1431">
            <v>21710</v>
          </cell>
          <cell r="F1431" t="str">
            <v>ELECTRONICS / COMMUNICATIONS MAINTENANCE SHOP</v>
          </cell>
          <cell r="G1431" t="str">
            <v>A</v>
          </cell>
          <cell r="H1431" t="str">
            <v>COMPUTER SYSTEM,DIG</v>
          </cell>
          <cell r="I1431" t="str">
            <v>CAGE 67032</v>
          </cell>
          <cell r="J1431" t="str">
            <v>BUCS</v>
          </cell>
          <cell r="K1431" t="str">
            <v>N</v>
          </cell>
          <cell r="L1431"/>
          <cell r="M1431"/>
        </row>
        <row r="1432">
          <cell r="B1432" t="str">
            <v>A9004</v>
          </cell>
          <cell r="C1432" t="str">
            <v>A90047GB</v>
          </cell>
          <cell r="D1432">
            <v>0</v>
          </cell>
          <cell r="E1432">
            <v>21710</v>
          </cell>
          <cell r="F1432" t="str">
            <v>ELECTRONICS / COMMUNICATIONS MAINTENANCE SHOP</v>
          </cell>
          <cell r="G1432" t="str">
            <v>A</v>
          </cell>
          <cell r="H1432" t="str">
            <v>COMPUTER SYSTEM,DIG</v>
          </cell>
          <cell r="I1432" t="str">
            <v>01365</v>
          </cell>
          <cell r="J1432" t="str">
            <v>BUCS</v>
          </cell>
          <cell r="K1432" t="str">
            <v>N</v>
          </cell>
          <cell r="L1432"/>
          <cell r="M1432"/>
        </row>
        <row r="1433">
          <cell r="B1433" t="str">
            <v>A9005</v>
          </cell>
          <cell r="C1433" t="str">
            <v>A90057B</v>
          </cell>
          <cell r="D1433">
            <v>0</v>
          </cell>
          <cell r="E1433">
            <v>21710</v>
          </cell>
          <cell r="F1433" t="str">
            <v>ELECTRONICS / COMMUNICATIONS MAINTENANCE SHOP</v>
          </cell>
          <cell r="G1433" t="str">
            <v>A</v>
          </cell>
          <cell r="H1433" t="str">
            <v>NETWORK ATTACHED ST</v>
          </cell>
          <cell r="I1433" t="str">
            <v>SEVERAL</v>
          </cell>
          <cell r="J1433"/>
          <cell r="K1433" t="str">
            <v>N</v>
          </cell>
          <cell r="L1433"/>
          <cell r="M1433"/>
        </row>
        <row r="1434">
          <cell r="B1434" t="str">
            <v>A9005</v>
          </cell>
          <cell r="C1434" t="str">
            <v>A90057B</v>
          </cell>
          <cell r="D1434">
            <v>0</v>
          </cell>
          <cell r="E1434">
            <v>21710</v>
          </cell>
          <cell r="F1434" t="str">
            <v>ELECTRONICS / COMMUNICATIONS MAINTENANCE SHOP</v>
          </cell>
          <cell r="G1434" t="str">
            <v>A</v>
          </cell>
          <cell r="H1434" t="str">
            <v>COMPUTER,SERVER</v>
          </cell>
          <cell r="I1434" t="str">
            <v>SEVERAL</v>
          </cell>
          <cell r="J1434" t="str">
            <v>SEVERAL</v>
          </cell>
          <cell r="K1434" t="str">
            <v>N</v>
          </cell>
          <cell r="L1434"/>
          <cell r="M1434"/>
        </row>
        <row r="1435">
          <cell r="B1435" t="str">
            <v>A9005</v>
          </cell>
          <cell r="C1435" t="str">
            <v>A90057B</v>
          </cell>
          <cell r="D1435">
            <v>0</v>
          </cell>
          <cell r="E1435">
            <v>21710</v>
          </cell>
          <cell r="F1435" t="str">
            <v>ELECTRONICS / COMMUNICATIONS MAINTENANCE SHOP</v>
          </cell>
          <cell r="G1435" t="str">
            <v>A</v>
          </cell>
          <cell r="H1435" t="str">
            <v>SERVER,AUTOMATIC DA</v>
          </cell>
          <cell r="I1435" t="str">
            <v>SEVERAL</v>
          </cell>
          <cell r="J1435" t="str">
            <v>SEVERAL</v>
          </cell>
          <cell r="K1435" t="str">
            <v>N</v>
          </cell>
          <cell r="L1435"/>
          <cell r="M1435"/>
        </row>
        <row r="1436">
          <cell r="B1436" t="str">
            <v>A9006</v>
          </cell>
          <cell r="C1436" t="str">
            <v>A90067G</v>
          </cell>
          <cell r="D1436">
            <v>0</v>
          </cell>
          <cell r="E1436">
            <v>21710</v>
          </cell>
          <cell r="F1436" t="str">
            <v>ELECTRONICS / COMMUNICATIONS MAINTENANCE SHOP</v>
          </cell>
          <cell r="G1436" t="str">
            <v>A</v>
          </cell>
          <cell r="H1436" t="str">
            <v>ENTERPRISE MANAGER (NACCR)</v>
          </cell>
          <cell r="I1436"/>
          <cell r="J1436"/>
          <cell r="K1436"/>
          <cell r="L1436"/>
          <cell r="M1436"/>
        </row>
        <row r="1437">
          <cell r="B1437" t="str">
            <v>A9007</v>
          </cell>
          <cell r="C1437" t="str">
            <v>A90077B</v>
          </cell>
          <cell r="D1437">
            <v>0</v>
          </cell>
          <cell r="E1437">
            <v>21710</v>
          </cell>
          <cell r="F1437" t="str">
            <v>ELECTRONICS / COMMUNICATIONS MAINTENANCE SHOP</v>
          </cell>
          <cell r="G1437" t="str">
            <v>A</v>
          </cell>
          <cell r="H1437" t="str">
            <v>SERVER,AUTOMATIC DA</v>
          </cell>
          <cell r="I1437" t="str">
            <v>SEVERAL</v>
          </cell>
          <cell r="J1437" t="str">
            <v>SEVERAL</v>
          </cell>
          <cell r="K1437" t="str">
            <v>N</v>
          </cell>
          <cell r="L1437"/>
          <cell r="M1437"/>
        </row>
        <row r="1438">
          <cell r="B1438" t="str">
            <v>A9007</v>
          </cell>
          <cell r="C1438" t="str">
            <v>A90077B</v>
          </cell>
          <cell r="D1438">
            <v>0</v>
          </cell>
          <cell r="E1438">
            <v>21710</v>
          </cell>
          <cell r="F1438" t="str">
            <v>ELECTRONICS / COMMUNICATIONS MAINTENANCE SHOP</v>
          </cell>
          <cell r="G1438" t="str">
            <v>A</v>
          </cell>
          <cell r="H1438" t="str">
            <v>COMPUTER, SERVER</v>
          </cell>
          <cell r="I1438" t="str">
            <v>SEVERAL</v>
          </cell>
          <cell r="J1438" t="str">
            <v>SEVERAL</v>
          </cell>
          <cell r="K1438" t="str">
            <v>N</v>
          </cell>
          <cell r="L1438"/>
          <cell r="M1438"/>
        </row>
        <row r="1439">
          <cell r="B1439" t="str">
            <v>A9007</v>
          </cell>
          <cell r="C1439" t="str">
            <v>A90077B</v>
          </cell>
          <cell r="D1439">
            <v>0</v>
          </cell>
          <cell r="E1439">
            <v>21710</v>
          </cell>
          <cell r="F1439" t="str">
            <v>ELECTRONICS / COMMUNICATIONS MAINTENANCE SHOP</v>
          </cell>
          <cell r="G1439" t="str">
            <v>A</v>
          </cell>
          <cell r="H1439" t="str">
            <v>NAS STORAGE SOL VC</v>
          </cell>
          <cell r="I1439" t="str">
            <v>SEVERAL</v>
          </cell>
          <cell r="J1439"/>
          <cell r="K1439" t="str">
            <v>N</v>
          </cell>
          <cell r="L1439"/>
          <cell r="M1439"/>
        </row>
        <row r="1440">
          <cell r="B1440" t="str">
            <v>A9008</v>
          </cell>
          <cell r="C1440" t="str">
            <v>A90087B</v>
          </cell>
          <cell r="D1440">
            <v>0</v>
          </cell>
          <cell r="E1440">
            <v>21710</v>
          </cell>
          <cell r="F1440" t="str">
            <v>ELECTRONICS / COMMUNICATIONS MAINTENANCE SHOP</v>
          </cell>
          <cell r="G1440" t="str">
            <v>A</v>
          </cell>
          <cell r="H1440" t="str">
            <v>COMPUTER, SERVER</v>
          </cell>
          <cell r="I1440" t="str">
            <v>SEVERAL</v>
          </cell>
          <cell r="J1440" t="str">
            <v>SEVERAL</v>
          </cell>
          <cell r="K1440" t="str">
            <v>N</v>
          </cell>
          <cell r="L1440"/>
          <cell r="M1440"/>
        </row>
        <row r="1441">
          <cell r="B1441" t="str">
            <v>A9008</v>
          </cell>
          <cell r="C1441" t="str">
            <v>A90087B</v>
          </cell>
          <cell r="D1441">
            <v>0</v>
          </cell>
          <cell r="E1441">
            <v>21710</v>
          </cell>
          <cell r="F1441" t="str">
            <v>ELECTRONICS / COMMUNICATIONS MAINTENANCE SHOP</v>
          </cell>
          <cell r="G1441" t="str">
            <v>A</v>
          </cell>
          <cell r="H1441" t="str">
            <v>COMPUTER SERVER</v>
          </cell>
          <cell r="I1441" t="str">
            <v>SEVERAL</v>
          </cell>
          <cell r="J1441" t="str">
            <v>SEVERAL</v>
          </cell>
          <cell r="K1441" t="str">
            <v>N</v>
          </cell>
          <cell r="L1441"/>
          <cell r="M1441"/>
        </row>
        <row r="1442">
          <cell r="B1442" t="str">
            <v>A9008</v>
          </cell>
          <cell r="C1442" t="str">
            <v>A90087B</v>
          </cell>
          <cell r="D1442">
            <v>0</v>
          </cell>
          <cell r="E1442">
            <v>21710</v>
          </cell>
          <cell r="F1442" t="str">
            <v>ELECTRONICS / COMMUNICATIONS MAINTENANCE SHOP</v>
          </cell>
          <cell r="G1442" t="str">
            <v>A</v>
          </cell>
          <cell r="H1442" t="str">
            <v>STORAGE AREA NETWOR</v>
          </cell>
          <cell r="I1442" t="str">
            <v>SEVERAL</v>
          </cell>
          <cell r="J1442" t="str">
            <v>SEVERAL</v>
          </cell>
          <cell r="K1442"/>
          <cell r="L1442"/>
          <cell r="M1442"/>
        </row>
        <row r="1443">
          <cell r="B1443" t="str">
            <v>A9008</v>
          </cell>
          <cell r="C1443" t="str">
            <v>A90087B</v>
          </cell>
          <cell r="D1443">
            <v>0</v>
          </cell>
          <cell r="E1443">
            <v>21710</v>
          </cell>
          <cell r="F1443" t="str">
            <v>ELECTRONICS / COMMUNICATIONS MAINTENANCE SHOP</v>
          </cell>
          <cell r="G1443" t="str">
            <v>A</v>
          </cell>
          <cell r="H1443" t="str">
            <v>SAN STORAGE SOL VC</v>
          </cell>
          <cell r="I1443" t="str">
            <v>SEVERAL</v>
          </cell>
          <cell r="J1443"/>
          <cell r="K1443" t="str">
            <v>N</v>
          </cell>
          <cell r="L1443"/>
          <cell r="M1443"/>
        </row>
        <row r="1444">
          <cell r="B1444" t="str">
            <v>A9008</v>
          </cell>
          <cell r="C1444" t="str">
            <v>A90087BA</v>
          </cell>
          <cell r="D1444">
            <v>0</v>
          </cell>
          <cell r="E1444">
            <v>21710</v>
          </cell>
          <cell r="F1444" t="str">
            <v>ELECTRONICS / COMMUNICATIONS MAINTENANCE SHOP</v>
          </cell>
          <cell r="G1444" t="str">
            <v>A</v>
          </cell>
          <cell r="H1444" t="str">
            <v>STORAGE AREA NETWOR</v>
          </cell>
          <cell r="I1444" t="str">
            <v>SEVERAL</v>
          </cell>
          <cell r="J1444" t="str">
            <v>SEVERAL</v>
          </cell>
          <cell r="K1444"/>
          <cell r="L1444"/>
          <cell r="M1444"/>
        </row>
        <row r="1445">
          <cell r="B1445" t="str">
            <v>A9008</v>
          </cell>
          <cell r="C1445" t="str">
            <v>A90087BB</v>
          </cell>
          <cell r="D1445">
            <v>0</v>
          </cell>
          <cell r="E1445">
            <v>21710</v>
          </cell>
          <cell r="F1445" t="str">
            <v>ELECTRONICS / COMMUNICATIONS MAINTENANCE SHOP</v>
          </cell>
          <cell r="G1445" t="str">
            <v>A</v>
          </cell>
          <cell r="H1445" t="str">
            <v>COMPUTER SERVER</v>
          </cell>
          <cell r="I1445" t="str">
            <v>SEVERAL</v>
          </cell>
          <cell r="J1445" t="str">
            <v>SEVERAL</v>
          </cell>
          <cell r="K1445" t="str">
            <v>N</v>
          </cell>
          <cell r="L1445"/>
          <cell r="M1445"/>
        </row>
        <row r="1446">
          <cell r="B1446" t="str">
            <v>A9009</v>
          </cell>
          <cell r="C1446" t="str">
            <v>A90097G</v>
          </cell>
          <cell r="D1446">
            <v>0</v>
          </cell>
          <cell r="E1446">
            <v>21710</v>
          </cell>
          <cell r="F1446" t="str">
            <v>ELECTRONICS / COMMUNICATIONS MAINTENANCE SHOP</v>
          </cell>
          <cell r="G1446" t="str">
            <v>A</v>
          </cell>
          <cell r="H1446" t="str">
            <v>NETWORK ACCESS CONTROL (NAC)</v>
          </cell>
          <cell r="I1446"/>
          <cell r="J1446"/>
          <cell r="K1446"/>
          <cell r="L1446"/>
          <cell r="M1446"/>
        </row>
        <row r="1447">
          <cell r="B1447" t="str">
            <v>A9010</v>
          </cell>
          <cell r="C1447" t="str">
            <v>A90107G</v>
          </cell>
          <cell r="D1447">
            <v>0</v>
          </cell>
          <cell r="E1447">
            <v>21710</v>
          </cell>
          <cell r="F1447" t="str">
            <v>ELECTRONICS / COMMUNICATIONS MAINTENANCE SHOP</v>
          </cell>
          <cell r="G1447" t="str">
            <v>A</v>
          </cell>
          <cell r="H1447" t="str">
            <v>UNIT MOVE WORK STAT</v>
          </cell>
          <cell r="I1447" t="str">
            <v>DELL</v>
          </cell>
          <cell r="J1447" t="str">
            <v>DELL 620 LAPTOP</v>
          </cell>
          <cell r="K1447" t="str">
            <v>N</v>
          </cell>
          <cell r="L1447"/>
          <cell r="M1447"/>
        </row>
        <row r="1448">
          <cell r="B1448" t="str">
            <v>A9011</v>
          </cell>
          <cell r="C1448" t="str">
            <v>A90117G</v>
          </cell>
          <cell r="D1448">
            <v>0</v>
          </cell>
          <cell r="E1448">
            <v>21710</v>
          </cell>
          <cell r="F1448" t="str">
            <v>ELECTRONICS / COMMUNICATIONS MAINTENANCE SHOP</v>
          </cell>
          <cell r="G1448" t="str">
            <v>A</v>
          </cell>
          <cell r="H1448" t="str">
            <v>AMS-TAC MINI-DESK</v>
          </cell>
          <cell r="I1448" t="str">
            <v>GENERAL DYNA</v>
          </cell>
          <cell r="J1448" t="str">
            <v>A9011 MINI-DESK</v>
          </cell>
          <cell r="K1448" t="str">
            <v>N</v>
          </cell>
          <cell r="L1448"/>
          <cell r="M1448"/>
        </row>
        <row r="1449">
          <cell r="B1449" t="str">
            <v>A9012</v>
          </cell>
          <cell r="C1449" t="str">
            <v>A90127G</v>
          </cell>
          <cell r="D1449">
            <v>0</v>
          </cell>
          <cell r="E1449">
            <v>21710</v>
          </cell>
          <cell r="F1449" t="str">
            <v>ELECTRONICS / COMMUNICATIONS MAINTENANCE SHOP</v>
          </cell>
          <cell r="G1449" t="str">
            <v>A</v>
          </cell>
          <cell r="H1449" t="str">
            <v>CONTROL,COMMUNICATI</v>
          </cell>
          <cell r="I1449" t="str">
            <v>DATA PATH</v>
          </cell>
          <cell r="J1449" t="str">
            <v>MCS 7835-H2/H1</v>
          </cell>
          <cell r="K1449" t="str">
            <v>N</v>
          </cell>
          <cell r="L1449"/>
          <cell r="M1449"/>
        </row>
        <row r="1450">
          <cell r="B1450" t="str">
            <v>A9013</v>
          </cell>
          <cell r="C1450" t="str">
            <v>A90137G</v>
          </cell>
          <cell r="D1450">
            <v>0</v>
          </cell>
          <cell r="E1450">
            <v>21710</v>
          </cell>
          <cell r="F1450" t="str">
            <v>ELECTRONICS / COMMUNICATIONS MAINTENANCE SHOP</v>
          </cell>
          <cell r="G1450" t="str">
            <v>A</v>
          </cell>
          <cell r="H1450" t="str">
            <v>THEATER MEDICAL INF</v>
          </cell>
          <cell r="I1450" t="str">
            <v>NAVY</v>
          </cell>
          <cell r="J1450" t="str">
            <v>FA282A#ABA</v>
          </cell>
          <cell r="K1450" t="str">
            <v>N</v>
          </cell>
          <cell r="L1450"/>
          <cell r="M1450"/>
        </row>
        <row r="1451">
          <cell r="B1451" t="str">
            <v>A9014</v>
          </cell>
          <cell r="C1451" t="str">
            <v>A90147G</v>
          </cell>
          <cell r="D1451">
            <v>0</v>
          </cell>
          <cell r="E1451">
            <v>21710</v>
          </cell>
          <cell r="F1451" t="str">
            <v>ELECTRONICS / COMMUNICATIONS MAINTENANCE SHOP</v>
          </cell>
          <cell r="G1451" t="str">
            <v>A</v>
          </cell>
          <cell r="H1451" t="str">
            <v>THEATER MEDICAL INF</v>
          </cell>
          <cell r="I1451" t="str">
            <v>VARIOUS</v>
          </cell>
          <cell r="J1451" t="str">
            <v>GS108NA</v>
          </cell>
          <cell r="K1451" t="str">
            <v>N</v>
          </cell>
          <cell r="L1451"/>
          <cell r="M1451"/>
        </row>
        <row r="1452">
          <cell r="B1452" t="str">
            <v>A9015</v>
          </cell>
          <cell r="C1452" t="str">
            <v>A90157G</v>
          </cell>
          <cell r="D1452">
            <v>0</v>
          </cell>
          <cell r="E1452">
            <v>21710</v>
          </cell>
          <cell r="F1452" t="str">
            <v>ELECTRONICS / COMMUNICATIONS MAINTENANCE SHOP</v>
          </cell>
          <cell r="G1452" t="str">
            <v>A</v>
          </cell>
          <cell r="H1452" t="str">
            <v>THEATER MEDICAL INF</v>
          </cell>
          <cell r="I1452" t="str">
            <v>VAR</v>
          </cell>
          <cell r="J1452"/>
          <cell r="K1452" t="str">
            <v>N</v>
          </cell>
          <cell r="L1452"/>
          <cell r="M1452"/>
        </row>
        <row r="1453">
          <cell r="B1453" t="str">
            <v>A9016</v>
          </cell>
          <cell r="C1453" t="str">
            <v>A90167G</v>
          </cell>
          <cell r="D1453">
            <v>0</v>
          </cell>
          <cell r="E1453">
            <v>21710</v>
          </cell>
          <cell r="F1453" t="str">
            <v>ELECTRONICS / COMMUNICATIONS MAINTENANCE SHOP</v>
          </cell>
          <cell r="G1453" t="str">
            <v>A</v>
          </cell>
          <cell r="H1453" t="str">
            <v>COUNTER ACT APPLIANCE (NACCR)</v>
          </cell>
          <cell r="I1453"/>
          <cell r="J1453"/>
          <cell r="K1453"/>
          <cell r="L1453"/>
          <cell r="M1453"/>
        </row>
        <row r="1454">
          <cell r="B1454" t="str">
            <v>A9017</v>
          </cell>
          <cell r="C1454" t="str">
            <v>A90177G</v>
          </cell>
          <cell r="D1454">
            <v>0</v>
          </cell>
          <cell r="E1454">
            <v>21710</v>
          </cell>
          <cell r="F1454" t="str">
            <v>ELECTRONICS / COMMUNICATIONS MAINTENANCE SHOP</v>
          </cell>
          <cell r="G1454" t="str">
            <v>A</v>
          </cell>
          <cell r="H1454" t="str">
            <v>TOTAL FORCE STRUCTURE MANAGEMENT SYSTEM-TFSMS</v>
          </cell>
          <cell r="I1454" t="str">
            <v>TBD</v>
          </cell>
          <cell r="J1454" t="str">
            <v>INCREMENT II</v>
          </cell>
          <cell r="K1454" t="str">
            <v>N</v>
          </cell>
          <cell r="L1454"/>
          <cell r="M1454"/>
        </row>
        <row r="1455">
          <cell r="B1455" t="str">
            <v>A9017</v>
          </cell>
          <cell r="C1455" t="str">
            <v>A90177G</v>
          </cell>
          <cell r="D1455">
            <v>0</v>
          </cell>
          <cell r="E1455">
            <v>21710</v>
          </cell>
          <cell r="F1455" t="str">
            <v>ELECTRONICS / COMMUNICATIONS MAINTENANCE SHOP</v>
          </cell>
          <cell r="G1455" t="str">
            <v>A</v>
          </cell>
          <cell r="H1455" t="str">
            <v>TFSMS SYSTEM</v>
          </cell>
          <cell r="I1455" t="str">
            <v>SAIC</v>
          </cell>
          <cell r="J1455"/>
          <cell r="K1455" t="str">
            <v>N</v>
          </cell>
          <cell r="L1455"/>
          <cell r="M1455"/>
        </row>
        <row r="1456">
          <cell r="B1456" t="str">
            <v>A9018</v>
          </cell>
          <cell r="C1456" t="str">
            <v>A90187G</v>
          </cell>
          <cell r="D1456">
            <v>0</v>
          </cell>
          <cell r="E1456">
            <v>21710</v>
          </cell>
          <cell r="F1456" t="str">
            <v>ELECTRONICS / COMMUNICATIONS MAINTENANCE SHOP</v>
          </cell>
          <cell r="G1456" t="str">
            <v>A</v>
          </cell>
          <cell r="H1456" t="str">
            <v>COMPUTER, HANDHELD</v>
          </cell>
          <cell r="I1456" t="str">
            <v>SEVERAL</v>
          </cell>
          <cell r="J1456" t="str">
            <v>SEVERAL</v>
          </cell>
          <cell r="K1456" t="str">
            <v>N</v>
          </cell>
          <cell r="L1456"/>
          <cell r="M1456"/>
        </row>
        <row r="1457">
          <cell r="B1457" t="str">
            <v>A9018</v>
          </cell>
          <cell r="C1457" t="str">
            <v>A90187G</v>
          </cell>
          <cell r="D1457">
            <v>0</v>
          </cell>
          <cell r="E1457">
            <v>21710</v>
          </cell>
          <cell r="F1457" t="str">
            <v>ELECTRONICS / COMMUNICATIONS MAINTENANCE SHOP</v>
          </cell>
          <cell r="G1457" t="str">
            <v>A</v>
          </cell>
          <cell r="H1457" t="str">
            <v>COMPUTER SYSTEM,DIG</v>
          </cell>
          <cell r="I1457" t="str">
            <v>SEVERAL</v>
          </cell>
          <cell r="J1457" t="str">
            <v>SEVERAL</v>
          </cell>
          <cell r="K1457" t="str">
            <v>N</v>
          </cell>
          <cell r="L1457"/>
          <cell r="M1457"/>
        </row>
        <row r="1458">
          <cell r="B1458" t="str">
            <v>A9019</v>
          </cell>
          <cell r="C1458" t="str">
            <v>A90197G</v>
          </cell>
          <cell r="D1458">
            <v>0</v>
          </cell>
          <cell r="E1458">
            <v>21710</v>
          </cell>
          <cell r="F1458" t="str">
            <v>ELECTRONICS / COMMUNICATIONS MAINTENANCE SHOP</v>
          </cell>
          <cell r="G1458" t="str">
            <v>A</v>
          </cell>
          <cell r="H1458" t="str">
            <v>COMPUTER LAPTOP</v>
          </cell>
          <cell r="I1458" t="str">
            <v>SEVERAL</v>
          </cell>
          <cell r="J1458" t="str">
            <v>SEVERAL</v>
          </cell>
          <cell r="K1458" t="str">
            <v>N</v>
          </cell>
          <cell r="L1458"/>
          <cell r="M1458"/>
        </row>
        <row r="1459">
          <cell r="B1459" t="str">
            <v>A9019</v>
          </cell>
          <cell r="C1459" t="str">
            <v>A90197G</v>
          </cell>
          <cell r="D1459">
            <v>0</v>
          </cell>
          <cell r="E1459">
            <v>21710</v>
          </cell>
          <cell r="F1459" t="str">
            <v>ELECTRONICS / COMMUNICATIONS MAINTENANCE SHOP</v>
          </cell>
          <cell r="G1459" t="str">
            <v>A</v>
          </cell>
          <cell r="H1459" t="str">
            <v>COMPUTER SYSTEM,DIG</v>
          </cell>
          <cell r="I1459" t="str">
            <v>SEVERAL</v>
          </cell>
          <cell r="J1459" t="str">
            <v>SEVERAL</v>
          </cell>
          <cell r="K1459" t="str">
            <v>N</v>
          </cell>
          <cell r="L1459"/>
          <cell r="M1459"/>
        </row>
        <row r="1460">
          <cell r="B1460" t="str">
            <v>A9019</v>
          </cell>
          <cell r="C1460" t="str">
            <v>A90197G</v>
          </cell>
          <cell r="D1460">
            <v>0</v>
          </cell>
          <cell r="E1460">
            <v>21710</v>
          </cell>
          <cell r="F1460" t="str">
            <v>ELECTRONICS / COMMUNICATIONS MAINTENANCE SHOP</v>
          </cell>
          <cell r="G1460" t="str">
            <v>A</v>
          </cell>
          <cell r="H1460" t="str">
            <v>COMPUTER SYSTEM,DIG</v>
          </cell>
          <cell r="I1460" t="str">
            <v>SEVERAL</v>
          </cell>
          <cell r="J1460" t="str">
            <v>SEVERAL</v>
          </cell>
          <cell r="K1460" t="str">
            <v>N</v>
          </cell>
          <cell r="L1460"/>
          <cell r="M1460"/>
        </row>
        <row r="1461">
          <cell r="B1461" t="str">
            <v>A9019</v>
          </cell>
          <cell r="C1461" t="str">
            <v>A90197G</v>
          </cell>
          <cell r="D1461">
            <v>0</v>
          </cell>
          <cell r="E1461">
            <v>21710</v>
          </cell>
          <cell r="F1461" t="str">
            <v>ELECTRONICS / COMMUNICATIONS MAINTENANCE SHOP</v>
          </cell>
          <cell r="G1461" t="str">
            <v>A</v>
          </cell>
          <cell r="H1461" t="str">
            <v>COMPUTER, LAPTOP</v>
          </cell>
          <cell r="I1461" t="str">
            <v>SEVERAL</v>
          </cell>
          <cell r="J1461" t="str">
            <v>SEVERAL</v>
          </cell>
          <cell r="K1461" t="str">
            <v>N</v>
          </cell>
          <cell r="L1461"/>
          <cell r="M1461"/>
        </row>
        <row r="1462">
          <cell r="B1462" t="str">
            <v>A9019</v>
          </cell>
          <cell r="C1462" t="str">
            <v>A90197GB</v>
          </cell>
          <cell r="D1462">
            <v>0</v>
          </cell>
          <cell r="E1462">
            <v>21710</v>
          </cell>
          <cell r="F1462" t="str">
            <v>ELECTRONICS / COMMUNICATIONS MAINTENANCE SHOP</v>
          </cell>
          <cell r="G1462" t="str">
            <v>A</v>
          </cell>
          <cell r="H1462" t="str">
            <v>COMPUTER LAPTOP</v>
          </cell>
          <cell r="I1462" t="str">
            <v>SEVERAL</v>
          </cell>
          <cell r="J1462" t="str">
            <v>SEVERAL</v>
          </cell>
          <cell r="K1462" t="str">
            <v>N</v>
          </cell>
          <cell r="L1462"/>
          <cell r="M1462"/>
        </row>
        <row r="1463">
          <cell r="B1463" t="str">
            <v>A9019</v>
          </cell>
          <cell r="C1463" t="str">
            <v>A90197GC</v>
          </cell>
          <cell r="D1463">
            <v>0</v>
          </cell>
          <cell r="E1463">
            <v>21710</v>
          </cell>
          <cell r="F1463" t="str">
            <v>ELECTRONICS / COMMUNICATIONS MAINTENANCE SHOP</v>
          </cell>
          <cell r="G1463" t="str">
            <v>A</v>
          </cell>
          <cell r="H1463" t="str">
            <v>COMPUTER SYSTEM,DIG</v>
          </cell>
          <cell r="I1463" t="str">
            <v>SEVERAL</v>
          </cell>
          <cell r="J1463" t="str">
            <v>SEVERAL</v>
          </cell>
          <cell r="K1463" t="str">
            <v>N</v>
          </cell>
          <cell r="L1463"/>
          <cell r="M1463"/>
        </row>
        <row r="1464">
          <cell r="B1464" t="str">
            <v>A9020</v>
          </cell>
          <cell r="C1464" t="str">
            <v>A90207G</v>
          </cell>
          <cell r="D1464">
            <v>0</v>
          </cell>
          <cell r="E1464">
            <v>21710</v>
          </cell>
          <cell r="F1464" t="str">
            <v>ELECTRONICS / COMMUNICATIONS MAINTENANCE SHOP</v>
          </cell>
          <cell r="G1464" t="str">
            <v>A</v>
          </cell>
          <cell r="H1464" t="str">
            <v>COMPUTER,LAPTOP</v>
          </cell>
          <cell r="I1464" t="str">
            <v>SEVERAL</v>
          </cell>
          <cell r="J1464" t="str">
            <v>SEVERAL</v>
          </cell>
          <cell r="K1464" t="str">
            <v>N</v>
          </cell>
          <cell r="L1464"/>
          <cell r="M1464"/>
        </row>
        <row r="1465">
          <cell r="B1465" t="str">
            <v>A9020</v>
          </cell>
          <cell r="C1465" t="str">
            <v>A90207G</v>
          </cell>
          <cell r="D1465">
            <v>0</v>
          </cell>
          <cell r="E1465">
            <v>21710</v>
          </cell>
          <cell r="F1465" t="str">
            <v>ELECTRONICS / COMMUNICATIONS MAINTENANCE SHOP</v>
          </cell>
          <cell r="G1465" t="str">
            <v>A</v>
          </cell>
          <cell r="H1465" t="str">
            <v>COMPUTER SYSTEM,DIG</v>
          </cell>
          <cell r="I1465" t="str">
            <v>SEVERAL</v>
          </cell>
          <cell r="J1465" t="str">
            <v>SEVERAL</v>
          </cell>
          <cell r="K1465" t="str">
            <v>N</v>
          </cell>
          <cell r="L1465"/>
          <cell r="M1465"/>
        </row>
        <row r="1466">
          <cell r="B1466" t="str">
            <v>A9020</v>
          </cell>
          <cell r="C1466" t="str">
            <v>A90207G</v>
          </cell>
          <cell r="D1466">
            <v>0</v>
          </cell>
          <cell r="E1466">
            <v>21710</v>
          </cell>
          <cell r="F1466" t="str">
            <v>ELECTRONICS / COMMUNICATIONS MAINTENANCE SHOP</v>
          </cell>
          <cell r="G1466" t="str">
            <v>A</v>
          </cell>
          <cell r="H1466" t="str">
            <v>COMPUTER SYSTEM,DIG</v>
          </cell>
          <cell r="I1466" t="str">
            <v>SEVERAL</v>
          </cell>
          <cell r="J1466" t="str">
            <v>SEVERAL</v>
          </cell>
          <cell r="K1466" t="str">
            <v>N</v>
          </cell>
          <cell r="L1466"/>
          <cell r="M1466"/>
        </row>
        <row r="1467">
          <cell r="B1467" t="str">
            <v>A9020</v>
          </cell>
          <cell r="C1467" t="str">
            <v>A90207G</v>
          </cell>
          <cell r="D1467">
            <v>0</v>
          </cell>
          <cell r="E1467">
            <v>21710</v>
          </cell>
          <cell r="F1467" t="str">
            <v>ELECTRONICS / COMMUNICATIONS MAINTENANCE SHOP</v>
          </cell>
          <cell r="G1467" t="str">
            <v>A</v>
          </cell>
          <cell r="H1467" t="str">
            <v>COMPUTER SYSTEM,DIG</v>
          </cell>
          <cell r="I1467" t="str">
            <v>SEVERAL</v>
          </cell>
          <cell r="J1467"/>
          <cell r="K1467" t="str">
            <v>N</v>
          </cell>
          <cell r="L1467"/>
          <cell r="M1467"/>
        </row>
        <row r="1468">
          <cell r="B1468" t="str">
            <v>A9020</v>
          </cell>
          <cell r="C1468" t="str">
            <v>A90207GA</v>
          </cell>
          <cell r="D1468">
            <v>0</v>
          </cell>
          <cell r="E1468">
            <v>21710</v>
          </cell>
          <cell r="F1468" t="str">
            <v>ELECTRONICS / COMMUNICATIONS MAINTENANCE SHOP</v>
          </cell>
          <cell r="G1468" t="str">
            <v>A</v>
          </cell>
          <cell r="H1468" t="str">
            <v>COMPUTER SYSTEM,DIG</v>
          </cell>
          <cell r="I1468" t="str">
            <v>SEVERAL</v>
          </cell>
          <cell r="J1468" t="str">
            <v>SEVERAL</v>
          </cell>
          <cell r="K1468" t="str">
            <v>N</v>
          </cell>
          <cell r="L1468"/>
          <cell r="M1468"/>
        </row>
        <row r="1469">
          <cell r="B1469" t="str">
            <v>A9020</v>
          </cell>
          <cell r="C1469" t="str">
            <v>A90207GB</v>
          </cell>
          <cell r="D1469">
            <v>0</v>
          </cell>
          <cell r="E1469">
            <v>21710</v>
          </cell>
          <cell r="F1469" t="str">
            <v>ELECTRONICS / COMMUNICATIONS MAINTENANCE SHOP</v>
          </cell>
          <cell r="G1469" t="str">
            <v>A</v>
          </cell>
          <cell r="H1469" t="str">
            <v>COMPUTER SYSTEM,DIG</v>
          </cell>
          <cell r="I1469" t="str">
            <v>SEVERAL</v>
          </cell>
          <cell r="J1469" t="str">
            <v>SEVERAL</v>
          </cell>
          <cell r="K1469" t="str">
            <v>N</v>
          </cell>
          <cell r="L1469"/>
          <cell r="M1469"/>
        </row>
        <row r="1470">
          <cell r="B1470" t="str">
            <v>A9021</v>
          </cell>
          <cell r="C1470" t="str">
            <v>A90217G</v>
          </cell>
          <cell r="D1470">
            <v>0</v>
          </cell>
          <cell r="E1470">
            <v>21710</v>
          </cell>
          <cell r="F1470" t="str">
            <v>ELECTRONICS / COMMUNICATIONS MAINTENANCE SHOP</v>
          </cell>
          <cell r="G1470" t="str">
            <v>A</v>
          </cell>
          <cell r="H1470" t="str">
            <v>COMPUTER,LAPTOP</v>
          </cell>
          <cell r="I1470" t="str">
            <v>SEVERAL</v>
          </cell>
          <cell r="J1470" t="str">
            <v>SEVERAL</v>
          </cell>
          <cell r="K1470" t="str">
            <v>N</v>
          </cell>
          <cell r="L1470"/>
          <cell r="M1470"/>
        </row>
        <row r="1471">
          <cell r="B1471" t="str">
            <v>A9021</v>
          </cell>
          <cell r="C1471" t="str">
            <v>A90217G</v>
          </cell>
          <cell r="D1471">
            <v>0</v>
          </cell>
          <cell r="E1471">
            <v>21710</v>
          </cell>
          <cell r="F1471" t="str">
            <v>ELECTRONICS / COMMUNICATIONS MAINTENANCE SHOP</v>
          </cell>
          <cell r="G1471" t="str">
            <v>A</v>
          </cell>
          <cell r="H1471" t="str">
            <v>COMPUTER,DIGITAL</v>
          </cell>
          <cell r="I1471" t="str">
            <v>SEVERAL</v>
          </cell>
          <cell r="J1471" t="str">
            <v>SEVERAL</v>
          </cell>
          <cell r="K1471" t="str">
            <v>N</v>
          </cell>
          <cell r="L1471"/>
          <cell r="M1471"/>
        </row>
        <row r="1472">
          <cell r="B1472" t="str">
            <v>A9022</v>
          </cell>
          <cell r="C1472" t="str">
            <v>A90227G</v>
          </cell>
          <cell r="D1472">
            <v>0</v>
          </cell>
          <cell r="E1472">
            <v>21710</v>
          </cell>
          <cell r="F1472" t="str">
            <v>ELECTRONICS / COMMUNICATIONS MAINTENANCE SHOP</v>
          </cell>
          <cell r="G1472" t="str">
            <v>A</v>
          </cell>
          <cell r="H1472" t="str">
            <v>SYSTEMS CENTER CONFIGURATION MANAGER (SCCM) (NACCR)</v>
          </cell>
          <cell r="I1472"/>
          <cell r="J1472"/>
          <cell r="K1472"/>
          <cell r="L1472"/>
          <cell r="M1472"/>
        </row>
        <row r="1473">
          <cell r="B1473" t="str">
            <v>A9023</v>
          </cell>
          <cell r="C1473" t="str">
            <v>A90237G</v>
          </cell>
          <cell r="D1473">
            <v>0</v>
          </cell>
          <cell r="E1473">
            <v>21710</v>
          </cell>
          <cell r="F1473" t="str">
            <v>ELECTRONICS / COMMUNICATIONS MAINTENANCE SHOP</v>
          </cell>
          <cell r="G1473" t="str">
            <v>A</v>
          </cell>
          <cell r="H1473" t="str">
            <v>COMPUTER SYSTEM,DIG</v>
          </cell>
          <cell r="I1473" t="str">
            <v>SEVERAL</v>
          </cell>
          <cell r="J1473" t="str">
            <v>SEVERAL</v>
          </cell>
          <cell r="K1473" t="str">
            <v>N</v>
          </cell>
          <cell r="L1473"/>
          <cell r="M1473"/>
        </row>
        <row r="1474">
          <cell r="B1474" t="str">
            <v>A9023</v>
          </cell>
          <cell r="C1474" t="str">
            <v>A90237G</v>
          </cell>
          <cell r="D1474">
            <v>0</v>
          </cell>
          <cell r="E1474">
            <v>21710</v>
          </cell>
          <cell r="F1474" t="str">
            <v>ELECTRONICS / COMMUNICATIONS MAINTENANCE SHOP</v>
          </cell>
          <cell r="G1474" t="str">
            <v>A</v>
          </cell>
          <cell r="H1474" t="str">
            <v>COMPUTER SYSTEM,DIG</v>
          </cell>
          <cell r="I1474" t="str">
            <v>SEVERAL</v>
          </cell>
          <cell r="J1474" t="str">
            <v>SEVERAL</v>
          </cell>
          <cell r="K1474" t="str">
            <v>N</v>
          </cell>
          <cell r="L1474"/>
          <cell r="M1474"/>
        </row>
        <row r="1475">
          <cell r="B1475" t="str">
            <v>A9023</v>
          </cell>
          <cell r="C1475" t="str">
            <v>A90237G</v>
          </cell>
          <cell r="D1475">
            <v>0</v>
          </cell>
          <cell r="E1475">
            <v>21710</v>
          </cell>
          <cell r="F1475" t="str">
            <v>ELECTRONICS / COMMUNICATIONS MAINTENANCE SHOP</v>
          </cell>
          <cell r="G1475" t="str">
            <v>A</v>
          </cell>
          <cell r="H1475" t="str">
            <v>COMPUTER SYSTEM,DIG</v>
          </cell>
          <cell r="I1475" t="str">
            <v>SEVERAL</v>
          </cell>
          <cell r="J1475" t="str">
            <v>SEVERAL</v>
          </cell>
          <cell r="K1475" t="str">
            <v>N</v>
          </cell>
          <cell r="L1475"/>
          <cell r="M1475"/>
        </row>
        <row r="1476">
          <cell r="B1476" t="str">
            <v>A9023</v>
          </cell>
          <cell r="C1476" t="str">
            <v>A90237G</v>
          </cell>
          <cell r="D1476">
            <v>0</v>
          </cell>
          <cell r="E1476">
            <v>21710</v>
          </cell>
          <cell r="F1476" t="str">
            <v>ELECTRONICS / COMMUNICATIONS MAINTENANCE SHOP</v>
          </cell>
          <cell r="G1476" t="str">
            <v>A</v>
          </cell>
          <cell r="H1476" t="str">
            <v>COMPUTER, LAPTOP</v>
          </cell>
          <cell r="I1476" t="str">
            <v>SEVERAL</v>
          </cell>
          <cell r="J1476" t="str">
            <v>SEVERAL</v>
          </cell>
          <cell r="K1476" t="str">
            <v>N</v>
          </cell>
          <cell r="L1476"/>
          <cell r="M1476"/>
        </row>
        <row r="1477">
          <cell r="B1477" t="str">
            <v>A9023</v>
          </cell>
          <cell r="C1477" t="str">
            <v>A90237G</v>
          </cell>
          <cell r="D1477">
            <v>0</v>
          </cell>
          <cell r="E1477">
            <v>21710</v>
          </cell>
          <cell r="F1477" t="str">
            <v>ELECTRONICS / COMMUNICATIONS MAINTENANCE SHOP</v>
          </cell>
          <cell r="G1477" t="str">
            <v>A</v>
          </cell>
          <cell r="H1477" t="str">
            <v>HIGH PERFOR LAPTOP</v>
          </cell>
          <cell r="I1477" t="str">
            <v>SEVERAL</v>
          </cell>
          <cell r="J1477" t="str">
            <v>SEVERAL</v>
          </cell>
          <cell r="K1477" t="str">
            <v>N</v>
          </cell>
          <cell r="L1477"/>
          <cell r="M1477"/>
        </row>
        <row r="1478">
          <cell r="B1478" t="str">
            <v>A9023</v>
          </cell>
          <cell r="C1478" t="str">
            <v>A90237GA</v>
          </cell>
          <cell r="D1478">
            <v>0</v>
          </cell>
          <cell r="E1478">
            <v>21710</v>
          </cell>
          <cell r="F1478" t="str">
            <v>ELECTRONICS / COMMUNICATIONS MAINTENANCE SHOP</v>
          </cell>
          <cell r="G1478" t="str">
            <v>A</v>
          </cell>
          <cell r="H1478" t="str">
            <v>COMPUTER SYSTEM,DIG</v>
          </cell>
          <cell r="I1478" t="str">
            <v>SEVERAL</v>
          </cell>
          <cell r="J1478" t="str">
            <v>SEVERAL</v>
          </cell>
          <cell r="K1478" t="str">
            <v>N</v>
          </cell>
          <cell r="L1478"/>
          <cell r="M1478"/>
        </row>
        <row r="1479">
          <cell r="B1479" t="str">
            <v>A9023</v>
          </cell>
          <cell r="C1479" t="str">
            <v>A90237GB</v>
          </cell>
          <cell r="D1479">
            <v>0</v>
          </cell>
          <cell r="E1479">
            <v>21710</v>
          </cell>
          <cell r="F1479" t="str">
            <v>ELECTRONICS / COMMUNICATIONS MAINTENANCE SHOP</v>
          </cell>
          <cell r="G1479" t="str">
            <v>A</v>
          </cell>
          <cell r="H1479" t="str">
            <v>COMPUTER SYSTEM,DIG</v>
          </cell>
          <cell r="I1479" t="str">
            <v>SEVERAL</v>
          </cell>
          <cell r="J1479" t="str">
            <v>SEVERAL</v>
          </cell>
          <cell r="K1479" t="str">
            <v>N</v>
          </cell>
          <cell r="L1479"/>
          <cell r="M1479"/>
        </row>
        <row r="1480">
          <cell r="B1480" t="str">
            <v>A9024</v>
          </cell>
          <cell r="C1480" t="str">
            <v>A90247G</v>
          </cell>
          <cell r="D1480">
            <v>0</v>
          </cell>
          <cell r="E1480">
            <v>21710</v>
          </cell>
          <cell r="F1480" t="str">
            <v>ELECTRONICS / COMMUNICATIONS MAINTENANCE SHOP</v>
          </cell>
          <cell r="G1480" t="str">
            <v>A</v>
          </cell>
          <cell r="H1480" t="str">
            <v>REMEDY INCIDENT MANAGEMENT (IM) (NACCR)</v>
          </cell>
          <cell r="I1480"/>
          <cell r="J1480"/>
          <cell r="K1480"/>
          <cell r="L1480"/>
          <cell r="M1480"/>
        </row>
        <row r="1481">
          <cell r="B1481" t="str">
            <v>A9025</v>
          </cell>
          <cell r="C1481" t="str">
            <v>A90257G</v>
          </cell>
          <cell r="D1481">
            <v>0</v>
          </cell>
          <cell r="E1481">
            <v>21710</v>
          </cell>
          <cell r="F1481" t="str">
            <v>ELECTRONICS / COMMUNICATIONS MAINTENANCE SHOP</v>
          </cell>
          <cell r="G1481" t="str">
            <v>A</v>
          </cell>
          <cell r="H1481" t="str">
            <v>COMPUTER,SERVER</v>
          </cell>
          <cell r="I1481" t="str">
            <v>SEVERAL</v>
          </cell>
          <cell r="J1481" t="str">
            <v>SEVERAL</v>
          </cell>
          <cell r="K1481" t="str">
            <v>N</v>
          </cell>
          <cell r="L1481"/>
          <cell r="M1481"/>
        </row>
        <row r="1482">
          <cell r="B1482" t="str">
            <v>A9025</v>
          </cell>
          <cell r="C1482" t="str">
            <v>A90257G</v>
          </cell>
          <cell r="D1482">
            <v>0</v>
          </cell>
          <cell r="E1482">
            <v>21710</v>
          </cell>
          <cell r="F1482" t="str">
            <v>ELECTRONICS / COMMUNICATIONS MAINTENANCE SHOP</v>
          </cell>
          <cell r="G1482" t="str">
            <v>A</v>
          </cell>
          <cell r="H1482" t="str">
            <v>COMPUTER, SERVER</v>
          </cell>
          <cell r="I1482" t="str">
            <v>SEVERAL</v>
          </cell>
          <cell r="J1482" t="str">
            <v>SEVERAL</v>
          </cell>
          <cell r="K1482" t="str">
            <v>N</v>
          </cell>
          <cell r="L1482"/>
          <cell r="M1482"/>
        </row>
        <row r="1483">
          <cell r="B1483" t="str">
            <v>A9025</v>
          </cell>
          <cell r="C1483" t="str">
            <v>A90257G</v>
          </cell>
          <cell r="D1483">
            <v>0</v>
          </cell>
          <cell r="E1483">
            <v>21710</v>
          </cell>
          <cell r="F1483" t="str">
            <v>ELECTRONICS / COMMUNICATIONS MAINTENANCE SHOP</v>
          </cell>
          <cell r="G1483" t="str">
            <v>A</v>
          </cell>
          <cell r="H1483" t="str">
            <v>COMPUTER, SERVER</v>
          </cell>
          <cell r="I1483" t="str">
            <v>SEVERAL</v>
          </cell>
          <cell r="J1483" t="str">
            <v>SEVERAL</v>
          </cell>
          <cell r="K1483" t="str">
            <v>N</v>
          </cell>
          <cell r="L1483"/>
          <cell r="M1483"/>
        </row>
        <row r="1484">
          <cell r="B1484" t="str">
            <v>A9025</v>
          </cell>
          <cell r="C1484" t="str">
            <v>A90257GA</v>
          </cell>
          <cell r="D1484">
            <v>0</v>
          </cell>
          <cell r="E1484">
            <v>21710</v>
          </cell>
          <cell r="F1484" t="str">
            <v>ELECTRONICS / COMMUNICATIONS MAINTENANCE SHOP</v>
          </cell>
          <cell r="G1484" t="str">
            <v>A</v>
          </cell>
          <cell r="H1484" t="str">
            <v>COMPUTER, SERVER</v>
          </cell>
          <cell r="I1484" t="str">
            <v>SEVERAL</v>
          </cell>
          <cell r="J1484" t="str">
            <v>SEVERAL</v>
          </cell>
          <cell r="K1484" t="str">
            <v>N</v>
          </cell>
          <cell r="L1484"/>
          <cell r="M1484"/>
        </row>
        <row r="1485">
          <cell r="B1485" t="str">
            <v>A9026</v>
          </cell>
          <cell r="C1485" t="str">
            <v>A90267G</v>
          </cell>
          <cell r="D1485">
            <v>0</v>
          </cell>
          <cell r="E1485">
            <v>21710</v>
          </cell>
          <cell r="F1485" t="str">
            <v>ELECTRONICS / COMMUNICATIONS MAINTENANCE SHOP</v>
          </cell>
          <cell r="G1485" t="str">
            <v>A</v>
          </cell>
          <cell r="H1485" t="str">
            <v>SECURITY INFORMATION AND EVENT MANAGEMENT (SIEM) (NACCR)</v>
          </cell>
          <cell r="I1485"/>
          <cell r="J1485"/>
          <cell r="K1485"/>
          <cell r="L1485"/>
          <cell r="M1485"/>
        </row>
        <row r="1486">
          <cell r="B1486" t="str">
            <v>A9027</v>
          </cell>
          <cell r="C1486" t="str">
            <v>A90277G</v>
          </cell>
          <cell r="D1486">
            <v>0</v>
          </cell>
          <cell r="E1486">
            <v>21710</v>
          </cell>
          <cell r="F1486" t="str">
            <v>ELECTRONICS / COMMUNICATIONS MAINTENANCE SHOP</v>
          </cell>
          <cell r="G1486" t="str">
            <v>A</v>
          </cell>
          <cell r="H1486" t="str">
            <v>HOST BASED SECURITY SYSTEM (HBSS) (NACCR)</v>
          </cell>
          <cell r="I1486"/>
          <cell r="J1486"/>
          <cell r="K1486"/>
          <cell r="L1486"/>
          <cell r="M1486"/>
        </row>
        <row r="1487">
          <cell r="B1487" t="str">
            <v>A9028</v>
          </cell>
          <cell r="C1487" t="str">
            <v>A90287G</v>
          </cell>
          <cell r="D1487">
            <v>0</v>
          </cell>
          <cell r="E1487">
            <v>21710</v>
          </cell>
          <cell r="F1487" t="str">
            <v>ELECTRONICS / COMMUNICATIONS MAINTENANCE SHOP</v>
          </cell>
          <cell r="G1487" t="str">
            <v>A</v>
          </cell>
          <cell r="H1487" t="str">
            <v>ASSURED COMPLIANCE ASSESSMENT SOLUTION (ACAS) (NACCR)</v>
          </cell>
          <cell r="I1487"/>
          <cell r="J1487"/>
          <cell r="K1487"/>
          <cell r="L1487"/>
          <cell r="M1487"/>
        </row>
        <row r="1488">
          <cell r="B1488" t="str">
            <v>A9034</v>
          </cell>
          <cell r="C1488" t="str">
            <v>A90347G</v>
          </cell>
          <cell r="D1488">
            <v>0</v>
          </cell>
          <cell r="E1488">
            <v>21710</v>
          </cell>
          <cell r="F1488" t="str">
            <v>ELECTRONICS / COMMUNICATIONS MAINTENANCE SHOP</v>
          </cell>
          <cell r="G1488" t="str">
            <v>A</v>
          </cell>
          <cell r="H1488" t="str">
            <v>COMPUTER, WORKSTATI</v>
          </cell>
          <cell r="I1488" t="str">
            <v>SEVERAL</v>
          </cell>
          <cell r="J1488" t="str">
            <v>SEVERAL</v>
          </cell>
          <cell r="K1488" t="str">
            <v>N</v>
          </cell>
          <cell r="L1488"/>
          <cell r="M1488"/>
        </row>
        <row r="1489">
          <cell r="B1489" t="str">
            <v>A9034</v>
          </cell>
          <cell r="C1489" t="str">
            <v>A90347G</v>
          </cell>
          <cell r="D1489">
            <v>0</v>
          </cell>
          <cell r="E1489">
            <v>21710</v>
          </cell>
          <cell r="F1489" t="str">
            <v>ELECTRONICS / COMMUNICATIONS MAINTENANCE SHOP</v>
          </cell>
          <cell r="G1489" t="str">
            <v>A</v>
          </cell>
          <cell r="H1489" t="str">
            <v>COMPUTER SYSTEM,DIG</v>
          </cell>
          <cell r="I1489" t="str">
            <v>SEVERAL</v>
          </cell>
          <cell r="J1489" t="str">
            <v>SEVERAL</v>
          </cell>
          <cell r="K1489" t="str">
            <v>N</v>
          </cell>
          <cell r="L1489"/>
          <cell r="M1489"/>
        </row>
        <row r="1490">
          <cell r="B1490" t="str">
            <v>A9035</v>
          </cell>
          <cell r="C1490" t="str">
            <v>A90357G</v>
          </cell>
          <cell r="D1490">
            <v>0</v>
          </cell>
          <cell r="E1490">
            <v>21710</v>
          </cell>
          <cell r="F1490" t="str">
            <v>ELECTRONICS / COMMUNICATIONS MAINTENANCE SHOP</v>
          </cell>
          <cell r="G1490" t="str">
            <v>A</v>
          </cell>
          <cell r="H1490" t="str">
            <v>MARINE CORPS TRAINING INFORMATION MANAGEMENT SYSTEM(MCTIMS)</v>
          </cell>
          <cell r="I1490" t="str">
            <v>VARIOUS</v>
          </cell>
          <cell r="J1490"/>
          <cell r="K1490" t="str">
            <v>N</v>
          </cell>
          <cell r="L1490"/>
          <cell r="M1490"/>
        </row>
        <row r="1491">
          <cell r="B1491" t="str">
            <v>A9036</v>
          </cell>
          <cell r="C1491" t="str">
            <v>A90367G</v>
          </cell>
          <cell r="D1491">
            <v>0</v>
          </cell>
          <cell r="E1491">
            <v>21710</v>
          </cell>
          <cell r="F1491" t="str">
            <v>ELECTRONICS / COMMUNICATIONS MAINTENANCE SHOP</v>
          </cell>
          <cell r="G1491" t="str">
            <v>A</v>
          </cell>
          <cell r="H1491" t="str">
            <v>AUTOMATED PERFORMANCE EVALUATION SYSTEM (APES)</v>
          </cell>
          <cell r="I1491" t="str">
            <v>VAR</v>
          </cell>
          <cell r="J1491"/>
          <cell r="K1491" t="str">
            <v>N</v>
          </cell>
          <cell r="L1491"/>
          <cell r="M1491"/>
        </row>
        <row r="1492">
          <cell r="B1492" t="str">
            <v>A9037</v>
          </cell>
          <cell r="C1492" t="str">
            <v>A90377G</v>
          </cell>
          <cell r="D1492">
            <v>0</v>
          </cell>
          <cell r="E1492">
            <v>21710</v>
          </cell>
          <cell r="F1492" t="str">
            <v>ELECTRONICS / COMMUNICATIONS MAINTENANCE SHOP</v>
          </cell>
          <cell r="G1492" t="str">
            <v>A</v>
          </cell>
          <cell r="H1492" t="str">
            <v>CLASS I/II/III MAINTANCE (C I/II/III M)</v>
          </cell>
          <cell r="I1492" t="str">
            <v>VAR</v>
          </cell>
          <cell r="J1492"/>
          <cell r="K1492" t="str">
            <v>N</v>
          </cell>
          <cell r="L1492"/>
          <cell r="M1492"/>
        </row>
        <row r="1493">
          <cell r="B1493" t="str">
            <v>A9038</v>
          </cell>
          <cell r="C1493" t="str">
            <v>A90387G</v>
          </cell>
          <cell r="D1493">
            <v>0</v>
          </cell>
          <cell r="E1493">
            <v>21710</v>
          </cell>
          <cell r="F1493" t="str">
            <v>ELECTRONICS / COMMUNICATIONS MAINTENANCE SHOP</v>
          </cell>
          <cell r="G1493" t="str">
            <v>A</v>
          </cell>
          <cell r="H1493" t="str">
            <v>CIVILIAN WORKFORCE DEVELOPMENT APPLICATION (CWDA)</v>
          </cell>
          <cell r="I1493" t="str">
            <v>VAR</v>
          </cell>
          <cell r="J1493"/>
          <cell r="K1493" t="str">
            <v>N</v>
          </cell>
          <cell r="L1493"/>
          <cell r="M1493"/>
        </row>
        <row r="1494">
          <cell r="B1494" t="str">
            <v>A9039</v>
          </cell>
          <cell r="C1494" t="str">
            <v>A90397G</v>
          </cell>
          <cell r="D1494">
            <v>0</v>
          </cell>
          <cell r="E1494">
            <v>21710</v>
          </cell>
          <cell r="F1494" t="str">
            <v>ELECTRONICS / COMMUNICATIONS MAINTENANCE SHOP</v>
          </cell>
          <cell r="G1494" t="str">
            <v>A</v>
          </cell>
          <cell r="H1494" t="str">
            <v>SOFTWARE</v>
          </cell>
          <cell r="I1494" t="str">
            <v>VAR</v>
          </cell>
          <cell r="J1494" t="str">
            <v>V7.8</v>
          </cell>
          <cell r="K1494" t="str">
            <v>N</v>
          </cell>
          <cell r="L1494"/>
          <cell r="M1494"/>
        </row>
        <row r="1495">
          <cell r="B1495" t="str">
            <v>A9040</v>
          </cell>
          <cell r="C1495" t="str">
            <v>A90407G</v>
          </cell>
          <cell r="D1495">
            <v>0</v>
          </cell>
          <cell r="E1495">
            <v>21710</v>
          </cell>
          <cell r="F1495" t="str">
            <v>ELECTRONICS / COMMUNICATIONS MAINTENANCE SHOP</v>
          </cell>
          <cell r="G1495" t="str">
            <v>A</v>
          </cell>
          <cell r="H1495" t="str">
            <v>MARINE FOR LIFE (M4L)</v>
          </cell>
          <cell r="I1495" t="str">
            <v>NA</v>
          </cell>
          <cell r="J1495"/>
          <cell r="K1495" t="str">
            <v>N</v>
          </cell>
          <cell r="L1495"/>
          <cell r="M1495"/>
        </row>
        <row r="1496">
          <cell r="B1496" t="str">
            <v>A9041</v>
          </cell>
          <cell r="C1496" t="str">
            <v>A90417G</v>
          </cell>
          <cell r="D1496">
            <v>0</v>
          </cell>
          <cell r="E1496">
            <v>21710</v>
          </cell>
          <cell r="F1496" t="str">
            <v>ELECTRONICS / COMMUNICATIONS MAINTENANCE SHOP</v>
          </cell>
          <cell r="G1496" t="str">
            <v>A</v>
          </cell>
          <cell r="H1496" t="str">
            <v>MANPOWER ASSIGNMENT SUPPORT SYSTEM (MASS)</v>
          </cell>
          <cell r="I1496" t="str">
            <v>NA</v>
          </cell>
          <cell r="J1496"/>
          <cell r="K1496" t="str">
            <v>M</v>
          </cell>
          <cell r="L1496"/>
          <cell r="M1496"/>
        </row>
        <row r="1497">
          <cell r="B1497" t="str">
            <v>A9042</v>
          </cell>
          <cell r="C1497" t="str">
            <v>A90427G</v>
          </cell>
          <cell r="D1497">
            <v>0</v>
          </cell>
          <cell r="E1497">
            <v>21710</v>
          </cell>
          <cell r="F1497" t="str">
            <v>ELECTRONICS / COMMUNICATIONS MAINTENANCE SHOP</v>
          </cell>
          <cell r="G1497" t="str">
            <v>A</v>
          </cell>
          <cell r="H1497" t="str">
            <v>MARINE CORPS MEDICAL ENTITLEMENTS DATA SYSTEM (MCMEDS)</v>
          </cell>
          <cell r="I1497" t="str">
            <v>NA</v>
          </cell>
          <cell r="J1497"/>
          <cell r="K1497" t="str">
            <v>N</v>
          </cell>
          <cell r="L1497"/>
          <cell r="M1497"/>
        </row>
        <row r="1498">
          <cell r="B1498" t="str">
            <v>A9043</v>
          </cell>
          <cell r="C1498" t="str">
            <v>A90437G</v>
          </cell>
          <cell r="D1498">
            <v>0</v>
          </cell>
          <cell r="E1498">
            <v>21710</v>
          </cell>
          <cell r="F1498" t="str">
            <v>ELECTRONICS / COMMUNICATIONS MAINTENANCE SHOP</v>
          </cell>
          <cell r="G1498" t="str">
            <v>A</v>
          </cell>
          <cell r="H1498" t="str">
            <v>MANPOWER MOBILIZATION ASSIGNMENT SYSTEM (MMAS)</v>
          </cell>
          <cell r="I1498" t="str">
            <v>NA</v>
          </cell>
          <cell r="J1498"/>
          <cell r="K1498" t="str">
            <v>N</v>
          </cell>
          <cell r="L1498"/>
          <cell r="M1498"/>
        </row>
        <row r="1499">
          <cell r="B1499" t="str">
            <v>A9044</v>
          </cell>
          <cell r="C1499" t="str">
            <v>A90447G</v>
          </cell>
          <cell r="D1499">
            <v>0</v>
          </cell>
          <cell r="E1499">
            <v>21710</v>
          </cell>
          <cell r="F1499" t="str">
            <v>ELECTRONICS / COMMUNICATIONS MAINTENANCE SHOP</v>
          </cell>
          <cell r="G1499" t="str">
            <v>A</v>
          </cell>
          <cell r="H1499" t="str">
            <v>OPERATIONAL DATA STORE ENTERPRISE</v>
          </cell>
          <cell r="I1499" t="str">
            <v>NA</v>
          </cell>
          <cell r="J1499"/>
          <cell r="K1499" t="str">
            <v>N</v>
          </cell>
          <cell r="L1499"/>
          <cell r="M1499"/>
        </row>
        <row r="1500">
          <cell r="B1500" t="str">
            <v>A9045</v>
          </cell>
          <cell r="C1500" t="str">
            <v>A90457G</v>
          </cell>
          <cell r="D1500">
            <v>0</v>
          </cell>
          <cell r="E1500">
            <v>21710</v>
          </cell>
          <cell r="F1500" t="str">
            <v>ELECTRONICS / COMMUNICATIONS MAINTENANCE SHOP</v>
          </cell>
          <cell r="G1500" t="str">
            <v>A</v>
          </cell>
          <cell r="H1500" t="str">
            <v>TOTAL FORCE ADMINISTRATION SYSTEM (TFAS)</v>
          </cell>
          <cell r="I1500" t="str">
            <v>NA</v>
          </cell>
          <cell r="J1500"/>
          <cell r="K1500" t="str">
            <v>N</v>
          </cell>
          <cell r="L1500"/>
          <cell r="M1500"/>
        </row>
        <row r="1501">
          <cell r="B1501" t="str">
            <v>A9046</v>
          </cell>
          <cell r="C1501" t="str">
            <v>A90467G</v>
          </cell>
          <cell r="D1501">
            <v>0</v>
          </cell>
          <cell r="E1501">
            <v>21710</v>
          </cell>
          <cell r="F1501" t="str">
            <v>ELECTRONICS / COMMUNICATIONS MAINTENANCE SHOP</v>
          </cell>
          <cell r="G1501" t="str">
            <v>A</v>
          </cell>
          <cell r="H1501" t="str">
            <v>TOTAL FORCE RETENTION SYSTEM (TFRS)</v>
          </cell>
          <cell r="I1501" t="str">
            <v>NA</v>
          </cell>
          <cell r="J1501"/>
          <cell r="K1501" t="str">
            <v>N</v>
          </cell>
          <cell r="L1501"/>
          <cell r="M1501"/>
        </row>
        <row r="1502">
          <cell r="B1502" t="str">
            <v>A9047</v>
          </cell>
          <cell r="C1502" t="str">
            <v>A90477G</v>
          </cell>
          <cell r="D1502">
            <v>0</v>
          </cell>
          <cell r="E1502">
            <v>21710</v>
          </cell>
          <cell r="F1502" t="str">
            <v>ELECTRONICS / COMMUNICATIONS MAINTENANCE SHOP</v>
          </cell>
          <cell r="G1502" t="str">
            <v>A</v>
          </cell>
          <cell r="H1502" t="str">
            <v>MARINE FOR LIFE- HOME TOWN LINK (M4L-HTL)</v>
          </cell>
          <cell r="I1502" t="str">
            <v>NA</v>
          </cell>
          <cell r="J1502"/>
          <cell r="K1502" t="str">
            <v>N</v>
          </cell>
          <cell r="L1502"/>
          <cell r="M1502"/>
        </row>
        <row r="1503">
          <cell r="B1503" t="str">
            <v>A9062</v>
          </cell>
          <cell r="C1503" t="str">
            <v>A90627G</v>
          </cell>
          <cell r="D1503">
            <v>0</v>
          </cell>
          <cell r="E1503">
            <v>21710</v>
          </cell>
          <cell r="F1503" t="str">
            <v>ELECTRONICS / COMMUNICATIONS MAINTENANCE SHOP</v>
          </cell>
          <cell r="G1503" t="str">
            <v>A</v>
          </cell>
          <cell r="H1503" t="str">
            <v>COMPUTER SYSTEM,DIG</v>
          </cell>
          <cell r="I1503" t="str">
            <v>SEVERAL</v>
          </cell>
          <cell r="J1503" t="str">
            <v>SEVERAL</v>
          </cell>
          <cell r="K1503" t="str">
            <v>N</v>
          </cell>
          <cell r="L1503"/>
          <cell r="M1503"/>
        </row>
        <row r="1504">
          <cell r="B1504" t="str">
            <v>A9062</v>
          </cell>
          <cell r="C1504" t="str">
            <v>A90627G</v>
          </cell>
          <cell r="D1504">
            <v>0</v>
          </cell>
          <cell r="E1504">
            <v>21710</v>
          </cell>
          <cell r="F1504" t="str">
            <v>ELECTRONICS / COMMUNICATIONS MAINTENANCE SHOP</v>
          </cell>
          <cell r="G1504" t="str">
            <v>A</v>
          </cell>
          <cell r="H1504" t="str">
            <v>COMPUTER,WORKSTATIO</v>
          </cell>
          <cell r="I1504" t="str">
            <v>SEVERAL</v>
          </cell>
          <cell r="J1504" t="str">
            <v>SEVERAL</v>
          </cell>
          <cell r="K1504" t="str">
            <v>N</v>
          </cell>
          <cell r="L1504"/>
          <cell r="M1504"/>
        </row>
        <row r="1505">
          <cell r="B1505" t="str">
            <v>A9068</v>
          </cell>
          <cell r="C1505" t="str">
            <v>A90687G</v>
          </cell>
          <cell r="D1505">
            <v>0</v>
          </cell>
          <cell r="E1505">
            <v>21710</v>
          </cell>
          <cell r="F1505" t="str">
            <v>ELECTRONICS / COMMUNICATIONS MAINTENANCE SHOP</v>
          </cell>
          <cell r="G1505" t="str">
            <v>A</v>
          </cell>
          <cell r="H1505" t="str">
            <v>WORK STATION,COMPUT</v>
          </cell>
          <cell r="I1505"/>
          <cell r="J1505" t="str">
            <v>BCS3-T42</v>
          </cell>
          <cell r="K1505" t="str">
            <v>N</v>
          </cell>
          <cell r="L1505"/>
          <cell r="M1505"/>
        </row>
        <row r="1506">
          <cell r="B1506" t="str">
            <v>A9068</v>
          </cell>
          <cell r="C1506" t="str">
            <v>A90687G</v>
          </cell>
          <cell r="D1506">
            <v>0</v>
          </cell>
          <cell r="E1506">
            <v>21710</v>
          </cell>
          <cell r="F1506" t="str">
            <v>ELECTRONICS / COMMUNICATIONS MAINTENANCE SHOP</v>
          </cell>
          <cell r="G1506" t="str">
            <v>A</v>
          </cell>
          <cell r="H1506" t="str">
            <v>COMPUTER,DIGITAL</v>
          </cell>
          <cell r="I1506"/>
          <cell r="J1506" t="str">
            <v>BCS3-M6800</v>
          </cell>
          <cell r="K1506" t="str">
            <v>N</v>
          </cell>
          <cell r="L1506"/>
          <cell r="M1506"/>
        </row>
        <row r="1507">
          <cell r="B1507" t="str">
            <v>A9068</v>
          </cell>
          <cell r="C1507" t="str">
            <v>A90687G</v>
          </cell>
          <cell r="D1507">
            <v>0</v>
          </cell>
          <cell r="E1507">
            <v>21710</v>
          </cell>
          <cell r="F1507" t="str">
            <v>ELECTRONICS / COMMUNICATIONS MAINTENANCE SHOP</v>
          </cell>
          <cell r="G1507" t="str">
            <v>A</v>
          </cell>
          <cell r="H1507" t="str">
            <v>WORK STATION,COMPUT</v>
          </cell>
          <cell r="I1507"/>
          <cell r="J1507" t="str">
            <v>BCS3-T60</v>
          </cell>
          <cell r="K1507" t="str">
            <v>N</v>
          </cell>
          <cell r="L1507"/>
          <cell r="M1507"/>
        </row>
        <row r="1508">
          <cell r="B1508" t="str">
            <v>A9068</v>
          </cell>
          <cell r="C1508" t="str">
            <v>A90687G</v>
          </cell>
          <cell r="D1508">
            <v>0</v>
          </cell>
          <cell r="E1508">
            <v>21710</v>
          </cell>
          <cell r="F1508" t="str">
            <v>ELECTRONICS / COMMUNICATIONS MAINTENANCE SHOP</v>
          </cell>
          <cell r="G1508" t="str">
            <v>A</v>
          </cell>
          <cell r="H1508" t="str">
            <v>COMPUTER SYSTEM,DIG</v>
          </cell>
          <cell r="I1508"/>
          <cell r="J1508" t="str">
            <v>BCS3-M6600</v>
          </cell>
          <cell r="K1508" t="str">
            <v>N</v>
          </cell>
          <cell r="L1508"/>
          <cell r="M1508"/>
        </row>
        <row r="1509">
          <cell r="B1509" t="str">
            <v>A9068</v>
          </cell>
          <cell r="C1509" t="str">
            <v>A90687G</v>
          </cell>
          <cell r="D1509">
            <v>0</v>
          </cell>
          <cell r="E1509">
            <v>21710</v>
          </cell>
          <cell r="F1509" t="str">
            <v>ELECTRONICS / COMMUNICATIONS MAINTENANCE SHOP</v>
          </cell>
          <cell r="G1509" t="str">
            <v>A</v>
          </cell>
          <cell r="H1509" t="str">
            <v>COMPUTER SYSTEM,DIG</v>
          </cell>
          <cell r="I1509"/>
          <cell r="J1509" t="str">
            <v>BCS3-M6400</v>
          </cell>
          <cell r="K1509" t="str">
            <v>N</v>
          </cell>
          <cell r="L1509"/>
          <cell r="M1509"/>
        </row>
        <row r="1510">
          <cell r="B1510" t="str">
            <v>A9068</v>
          </cell>
          <cell r="C1510" t="str">
            <v>A90687G</v>
          </cell>
          <cell r="D1510">
            <v>0</v>
          </cell>
          <cell r="E1510">
            <v>21710</v>
          </cell>
          <cell r="F1510" t="str">
            <v>ELECTRONICS / COMMUNICATIONS MAINTENANCE SHOP</v>
          </cell>
          <cell r="G1510" t="str">
            <v>A</v>
          </cell>
          <cell r="H1510" t="str">
            <v>WORK STATION,COMPUT</v>
          </cell>
          <cell r="I1510"/>
          <cell r="J1510" t="str">
            <v>BCS3-T43</v>
          </cell>
          <cell r="K1510" t="str">
            <v>N</v>
          </cell>
          <cell r="L1510"/>
          <cell r="M1510"/>
        </row>
        <row r="1511">
          <cell r="B1511" t="str">
            <v>A9068</v>
          </cell>
          <cell r="C1511" t="str">
            <v>A90687G</v>
          </cell>
          <cell r="D1511">
            <v>0</v>
          </cell>
          <cell r="E1511">
            <v>21710</v>
          </cell>
          <cell r="F1511" t="str">
            <v>ELECTRONICS / COMMUNICATIONS MAINTENANCE SHOP</v>
          </cell>
          <cell r="G1511" t="str">
            <v>A</v>
          </cell>
          <cell r="H1511" t="str">
            <v>BCS3 COMPUTER WORKS</v>
          </cell>
          <cell r="I1511"/>
          <cell r="J1511" t="str">
            <v>BCS3-T41</v>
          </cell>
          <cell r="K1511" t="str">
            <v>N</v>
          </cell>
          <cell r="L1511"/>
          <cell r="M1511"/>
        </row>
        <row r="1512">
          <cell r="B1512" t="str">
            <v>A9068</v>
          </cell>
          <cell r="C1512" t="str">
            <v>A90687G</v>
          </cell>
          <cell r="D1512">
            <v>0</v>
          </cell>
          <cell r="E1512">
            <v>21710</v>
          </cell>
          <cell r="F1512" t="str">
            <v>ELECTRONICS / COMMUNICATIONS MAINTENANCE SHOP</v>
          </cell>
          <cell r="G1512" t="str">
            <v>A</v>
          </cell>
          <cell r="H1512" t="str">
            <v>WORK STATION,COMPUT</v>
          </cell>
          <cell r="I1512"/>
          <cell r="J1512" t="str">
            <v>BCS3-M90</v>
          </cell>
          <cell r="K1512" t="str">
            <v>N</v>
          </cell>
          <cell r="L1512"/>
          <cell r="M1512"/>
        </row>
        <row r="1513">
          <cell r="B1513" t="str">
            <v>A9068</v>
          </cell>
          <cell r="C1513" t="str">
            <v>A90687G</v>
          </cell>
          <cell r="D1513">
            <v>0</v>
          </cell>
          <cell r="E1513">
            <v>21710</v>
          </cell>
          <cell r="F1513" t="str">
            <v>ELECTRONICS / COMMUNICATIONS MAINTENANCE SHOP</v>
          </cell>
          <cell r="G1513" t="str">
            <v>A</v>
          </cell>
          <cell r="H1513" t="str">
            <v>WORK STATION,COMPUT</v>
          </cell>
          <cell r="I1513"/>
          <cell r="J1513" t="str">
            <v>BCS3-M6300</v>
          </cell>
          <cell r="K1513" t="str">
            <v>N</v>
          </cell>
          <cell r="L1513"/>
          <cell r="M1513"/>
        </row>
        <row r="1514">
          <cell r="B1514" t="str">
            <v>A9068</v>
          </cell>
          <cell r="C1514" t="str">
            <v>A90687G</v>
          </cell>
          <cell r="D1514">
            <v>0</v>
          </cell>
          <cell r="E1514">
            <v>21710</v>
          </cell>
          <cell r="F1514" t="str">
            <v>ELECTRONICS / COMMUNICATIONS MAINTENANCE SHOP</v>
          </cell>
          <cell r="G1514" t="str">
            <v>A</v>
          </cell>
          <cell r="H1514" t="str">
            <v>BCS3 COMPUTER WORKS</v>
          </cell>
          <cell r="I1514"/>
          <cell r="J1514" t="str">
            <v>BCS3-M6400</v>
          </cell>
          <cell r="K1514" t="str">
            <v>N</v>
          </cell>
          <cell r="L1514"/>
          <cell r="M1514"/>
        </row>
        <row r="1515">
          <cell r="B1515" t="str">
            <v>A9068</v>
          </cell>
          <cell r="C1515" t="str">
            <v>A90687GA</v>
          </cell>
          <cell r="D1515">
            <v>0</v>
          </cell>
          <cell r="E1515">
            <v>21710</v>
          </cell>
          <cell r="F1515" t="str">
            <v>ELECTRONICS / COMMUNICATIONS MAINTENANCE SHOP</v>
          </cell>
          <cell r="G1515" t="str">
            <v>A</v>
          </cell>
          <cell r="H1515" t="str">
            <v>COMPUTER SYSTEM,DIG</v>
          </cell>
          <cell r="I1515"/>
          <cell r="J1515" t="str">
            <v>BCS3-M6600</v>
          </cell>
          <cell r="K1515" t="str">
            <v>N</v>
          </cell>
          <cell r="L1515"/>
          <cell r="M1515"/>
        </row>
        <row r="1516">
          <cell r="B1516" t="str">
            <v>A9069</v>
          </cell>
          <cell r="C1516" t="str">
            <v>A90697G</v>
          </cell>
          <cell r="D1516">
            <v>0</v>
          </cell>
          <cell r="E1516">
            <v>21710</v>
          </cell>
          <cell r="F1516" t="str">
            <v>ELECTRONICS / COMMUNICATIONS MAINTENANCE SHOP</v>
          </cell>
          <cell r="G1516" t="str">
            <v>A</v>
          </cell>
          <cell r="H1516" t="str">
            <v>COMPUTER SYSTEM,DIG</v>
          </cell>
          <cell r="I1516" t="str">
            <v>HP</v>
          </cell>
          <cell r="J1516" t="str">
            <v>HP 6120 LAPTOP</v>
          </cell>
          <cell r="K1516" t="str">
            <v>N</v>
          </cell>
          <cell r="L1516"/>
          <cell r="M1516"/>
        </row>
        <row r="1517">
          <cell r="B1517" t="str">
            <v>A9070</v>
          </cell>
          <cell r="C1517" t="str">
            <v>A90707G</v>
          </cell>
          <cell r="D1517">
            <v>0</v>
          </cell>
          <cell r="E1517">
            <v>21710</v>
          </cell>
          <cell r="F1517" t="str">
            <v>ELECTRONICS / COMMUNICATIONS MAINTENANCE SHOP</v>
          </cell>
          <cell r="G1517" t="str">
            <v>A</v>
          </cell>
          <cell r="H1517" t="str">
            <v>WORK STATION CMOS A</v>
          </cell>
          <cell r="I1517" t="str">
            <v>IBM</v>
          </cell>
          <cell r="J1517" t="str">
            <v>CMOS V 7.6</v>
          </cell>
          <cell r="K1517" t="str">
            <v>N</v>
          </cell>
          <cell r="L1517"/>
          <cell r="M1517"/>
        </row>
        <row r="1518">
          <cell r="B1518" t="str">
            <v>A9071</v>
          </cell>
          <cell r="C1518" t="str">
            <v>A90717G</v>
          </cell>
          <cell r="D1518">
            <v>0</v>
          </cell>
          <cell r="E1518">
            <v>21710</v>
          </cell>
          <cell r="F1518" t="str">
            <v>ELECTRONICS / COMMUNICATIONS MAINTENANCE SHOP</v>
          </cell>
          <cell r="G1518" t="str">
            <v>A</v>
          </cell>
          <cell r="H1518" t="str">
            <v>COMPUTER SYSTEM,DIG</v>
          </cell>
          <cell r="I1518" t="str">
            <v>SEVERAL</v>
          </cell>
          <cell r="J1518" t="str">
            <v>MCHSPART-37FY08</v>
          </cell>
          <cell r="K1518" t="str">
            <v>N</v>
          </cell>
          <cell r="L1518"/>
          <cell r="M1518"/>
        </row>
        <row r="1519">
          <cell r="B1519" t="str">
            <v>A9071</v>
          </cell>
          <cell r="C1519" t="str">
            <v>A90717G</v>
          </cell>
          <cell r="D1519">
            <v>0</v>
          </cell>
          <cell r="E1519">
            <v>21710</v>
          </cell>
          <cell r="F1519" t="str">
            <v>ELECTRONICS / COMMUNICATIONS MAINTENANCE SHOP</v>
          </cell>
          <cell r="G1519" t="str">
            <v>A</v>
          </cell>
          <cell r="H1519" t="str">
            <v>COMPUTER, LAPTOP</v>
          </cell>
          <cell r="I1519" t="str">
            <v>SEVERAL</v>
          </cell>
          <cell r="J1519" t="str">
            <v>SEVERAL</v>
          </cell>
          <cell r="K1519" t="str">
            <v>N</v>
          </cell>
          <cell r="L1519"/>
          <cell r="M1519"/>
        </row>
        <row r="1520">
          <cell r="B1520" t="str">
            <v>A9071</v>
          </cell>
          <cell r="C1520" t="str">
            <v>A90717GB</v>
          </cell>
          <cell r="D1520">
            <v>0</v>
          </cell>
          <cell r="E1520">
            <v>21710</v>
          </cell>
          <cell r="F1520" t="str">
            <v>ELECTRONICS / COMMUNICATIONS MAINTENANCE SHOP</v>
          </cell>
          <cell r="G1520" t="str">
            <v>A</v>
          </cell>
          <cell r="H1520" t="str">
            <v>COMPUTER SYSTEM,DIG</v>
          </cell>
          <cell r="I1520" t="str">
            <v>SEVERAL</v>
          </cell>
          <cell r="J1520" t="str">
            <v>MCHSPART-37FY08</v>
          </cell>
          <cell r="K1520" t="str">
            <v>N</v>
          </cell>
          <cell r="L1520"/>
          <cell r="M1520"/>
        </row>
        <row r="1521">
          <cell r="B1521" t="str">
            <v>A9073</v>
          </cell>
          <cell r="C1521" t="str">
            <v>A90737G</v>
          </cell>
          <cell r="D1521">
            <v>0</v>
          </cell>
          <cell r="E1521">
            <v>21710</v>
          </cell>
          <cell r="F1521" t="str">
            <v>ELECTRONICS / COMMUNICATIONS MAINTENANCE SHOP</v>
          </cell>
          <cell r="G1521" t="str">
            <v>A</v>
          </cell>
          <cell r="H1521" t="str">
            <v>DEPLOYED THEATER ACCOUNTABILITY SYSTEM (DTAS)</v>
          </cell>
          <cell r="I1521" t="str">
            <v>NA</v>
          </cell>
          <cell r="J1521"/>
          <cell r="K1521" t="str">
            <v>N</v>
          </cell>
          <cell r="L1521"/>
          <cell r="M1521"/>
        </row>
        <row r="1522">
          <cell r="B1522" t="str">
            <v>A9074</v>
          </cell>
          <cell r="C1522" t="str">
            <v>A90747G</v>
          </cell>
          <cell r="D1522">
            <v>0</v>
          </cell>
          <cell r="E1522">
            <v>21710</v>
          </cell>
          <cell r="F1522" t="str">
            <v>ELECTRONICS / COMMUNICATIONS MAINTENANCE SHOP</v>
          </cell>
          <cell r="G1522" t="str">
            <v>A</v>
          </cell>
          <cell r="H1522" t="str">
            <v>SOFTWARE</v>
          </cell>
          <cell r="I1522" t="str">
            <v>NA</v>
          </cell>
          <cell r="J1522" t="str">
            <v>V3.X</v>
          </cell>
          <cell r="K1522" t="str">
            <v>N</v>
          </cell>
          <cell r="L1522"/>
          <cell r="M1522"/>
        </row>
        <row r="1523">
          <cell r="B1523" t="str">
            <v>A9079</v>
          </cell>
          <cell r="C1523" t="str">
            <v>A90797G</v>
          </cell>
          <cell r="D1523">
            <v>0</v>
          </cell>
          <cell r="E1523">
            <v>21710</v>
          </cell>
          <cell r="F1523" t="str">
            <v>ELECTRONICS / COMMUNICATIONS MAINTENANCE SHOP</v>
          </cell>
          <cell r="G1523" t="str">
            <v>A</v>
          </cell>
          <cell r="H1523" t="str">
            <v>OFFICIAL MILITARY PERSONNEL FILE (OMPF)</v>
          </cell>
          <cell r="I1523"/>
          <cell r="J1523"/>
          <cell r="K1523" t="str">
            <v>N</v>
          </cell>
          <cell r="L1523"/>
          <cell r="M1523"/>
        </row>
        <row r="1524">
          <cell r="B1524" t="str">
            <v>A9080</v>
          </cell>
          <cell r="C1524" t="str">
            <v>A90807G</v>
          </cell>
          <cell r="D1524">
            <v>0</v>
          </cell>
          <cell r="E1524">
            <v>21710</v>
          </cell>
          <cell r="F1524" t="str">
            <v>ELECTRONICS / COMMUNICATIONS MAINTENANCE SHOP</v>
          </cell>
          <cell r="G1524" t="str">
            <v>A</v>
          </cell>
          <cell r="H1524" t="str">
            <v>UNIT DIARY MANPOWER INTEGRATED PERSONNEL SYSTEM (UDMIPS)</v>
          </cell>
          <cell r="I1524"/>
          <cell r="J1524"/>
          <cell r="K1524" t="str">
            <v>N</v>
          </cell>
          <cell r="L1524"/>
          <cell r="M1524"/>
        </row>
        <row r="1525">
          <cell r="B1525" t="str">
            <v>A9081</v>
          </cell>
          <cell r="C1525" t="str">
            <v>A90817G</v>
          </cell>
          <cell r="D1525">
            <v>0</v>
          </cell>
          <cell r="E1525">
            <v>21710</v>
          </cell>
          <cell r="F1525" t="str">
            <v>ELECTRONICS / COMMUNICATIONS MAINTENANCE SHOP</v>
          </cell>
          <cell r="G1525" t="str">
            <v>A</v>
          </cell>
          <cell r="H1525" t="str">
            <v>SOFTWARE</v>
          </cell>
          <cell r="I1525" t="str">
            <v>VAR</v>
          </cell>
          <cell r="J1525" t="str">
            <v>V1.X</v>
          </cell>
          <cell r="K1525" t="str">
            <v>N</v>
          </cell>
          <cell r="L1525"/>
          <cell r="M1525"/>
        </row>
        <row r="1526">
          <cell r="B1526" t="str">
            <v>A9082</v>
          </cell>
          <cell r="C1526" t="str">
            <v>A90827G</v>
          </cell>
          <cell r="D1526">
            <v>0</v>
          </cell>
          <cell r="E1526">
            <v>21710</v>
          </cell>
          <cell r="F1526" t="str">
            <v>ELECTRONICS / COMMUNICATIONS MAINTENANCE SHOP</v>
          </cell>
          <cell r="G1526" t="str">
            <v>A</v>
          </cell>
          <cell r="H1526" t="str">
            <v>SOFTWARE</v>
          </cell>
          <cell r="I1526" t="str">
            <v>VAR</v>
          </cell>
          <cell r="J1526" t="str">
            <v>4.X</v>
          </cell>
          <cell r="K1526" t="str">
            <v>N</v>
          </cell>
          <cell r="L1526"/>
          <cell r="M1526"/>
        </row>
        <row r="1527">
          <cell r="B1527" t="str">
            <v>A9083</v>
          </cell>
          <cell r="C1527" t="str">
            <v>A90837G</v>
          </cell>
          <cell r="D1527">
            <v>0</v>
          </cell>
          <cell r="E1527">
            <v>21710</v>
          </cell>
          <cell r="F1527" t="str">
            <v>ELECTRONICS / COMMUNICATIONS MAINTENANCE SHOP</v>
          </cell>
          <cell r="G1527" t="str">
            <v>A</v>
          </cell>
          <cell r="H1527" t="str">
            <v>TOTAL FORCE MANPOWER MODELS REENGINEERING (TFMMR)</v>
          </cell>
          <cell r="I1527"/>
          <cell r="J1527"/>
          <cell r="K1527" t="str">
            <v>N</v>
          </cell>
          <cell r="L1527"/>
          <cell r="M1527"/>
        </row>
        <row r="1528">
          <cell r="B1528" t="str">
            <v>A9084</v>
          </cell>
          <cell r="C1528" t="str">
            <v>A90847G</v>
          </cell>
          <cell r="D1528">
            <v>0</v>
          </cell>
          <cell r="E1528">
            <v>21710</v>
          </cell>
          <cell r="F1528" t="str">
            <v>ELECTRONICS / COMMUNICATIONS MAINTENANCE SHOP</v>
          </cell>
          <cell r="G1528" t="str">
            <v>A</v>
          </cell>
          <cell r="H1528" t="str">
            <v>DEFENSE CASUALTY INFORMATION PROCESSING SYSTEM (DCIPS)</v>
          </cell>
          <cell r="I1528"/>
          <cell r="J1528"/>
          <cell r="K1528" t="str">
            <v>N</v>
          </cell>
          <cell r="L1528"/>
          <cell r="M1528"/>
        </row>
        <row r="1529">
          <cell r="B1529" t="str">
            <v>A9085</v>
          </cell>
          <cell r="C1529" t="str">
            <v>A90857G</v>
          </cell>
          <cell r="D1529">
            <v>0</v>
          </cell>
          <cell r="E1529">
            <v>21710</v>
          </cell>
          <cell r="F1529" t="str">
            <v>ELECTRONICS / COMMUNICATIONS MAINTENANCE SHOP</v>
          </cell>
          <cell r="G1529" t="str">
            <v>A</v>
          </cell>
          <cell r="H1529" t="str">
            <v>JOINT FORCE REQUIREMENTS GENERATOR II (JFRGII)</v>
          </cell>
          <cell r="I1529"/>
          <cell r="J1529"/>
          <cell r="K1529" t="str">
            <v>N</v>
          </cell>
          <cell r="L1529"/>
          <cell r="M1529"/>
        </row>
        <row r="1530">
          <cell r="B1530" t="str">
            <v>A9086</v>
          </cell>
          <cell r="C1530" t="str">
            <v>A90867G</v>
          </cell>
          <cell r="D1530">
            <v>0</v>
          </cell>
          <cell r="E1530">
            <v>21710</v>
          </cell>
          <cell r="F1530" t="str">
            <v>ELECTRONICS / COMMUNICATIONS MAINTENANCE SHOP</v>
          </cell>
          <cell r="G1530" t="str">
            <v>A</v>
          </cell>
          <cell r="H1530" t="str">
            <v>COMPUTER SYSTEM,DIG</v>
          </cell>
          <cell r="I1530"/>
          <cell r="J1530" t="str">
            <v>H20195-6-C2172PQ</v>
          </cell>
          <cell r="K1530" t="str">
            <v>N</v>
          </cell>
          <cell r="L1530"/>
          <cell r="M1530"/>
        </row>
        <row r="1531">
          <cell r="B1531" t="str">
            <v>A9087</v>
          </cell>
          <cell r="C1531" t="str">
            <v>A90877G</v>
          </cell>
          <cell r="D1531">
            <v>0</v>
          </cell>
          <cell r="E1531">
            <v>21710</v>
          </cell>
          <cell r="F1531" t="str">
            <v>ELECTRONICS / COMMUNICATIONS MAINTENANCE SHOP</v>
          </cell>
          <cell r="G1531" t="str">
            <v>A</v>
          </cell>
          <cell r="H1531" t="str">
            <v>MARINE CORPS TOTAL FORCE SYSTEM (MCTFS)</v>
          </cell>
          <cell r="I1531" t="str">
            <v>VAR</v>
          </cell>
          <cell r="J1531"/>
          <cell r="K1531" t="str">
            <v>N</v>
          </cell>
          <cell r="L1531"/>
          <cell r="M1531"/>
        </row>
        <row r="1532">
          <cell r="B1532" t="str">
            <v>A9089</v>
          </cell>
          <cell r="C1532" t="str">
            <v>A90897G</v>
          </cell>
          <cell r="D1532">
            <v>0</v>
          </cell>
          <cell r="E1532">
            <v>21710</v>
          </cell>
          <cell r="F1532" t="str">
            <v>ELECTRONICS / COMMUNICATIONS MAINTENANCE SHOP</v>
          </cell>
          <cell r="G1532" t="str">
            <v>A</v>
          </cell>
          <cell r="H1532" t="str">
            <v>COMPUTER SET,DIGITA</v>
          </cell>
          <cell r="I1532" t="str">
            <v>14850</v>
          </cell>
          <cell r="J1532" t="str">
            <v>AN/GYK-62H</v>
          </cell>
          <cell r="K1532" t="str">
            <v>N</v>
          </cell>
          <cell r="L1532" t="str">
            <v>EA</v>
          </cell>
          <cell r="M1532" t="str">
            <v>C</v>
          </cell>
        </row>
        <row r="1533">
          <cell r="B1533" t="str">
            <v>A9089</v>
          </cell>
          <cell r="C1533" t="str">
            <v>A90897G</v>
          </cell>
          <cell r="D1533">
            <v>0</v>
          </cell>
          <cell r="E1533">
            <v>21710</v>
          </cell>
          <cell r="F1533" t="str">
            <v>ELECTRONICS / COMMUNICATIONS MAINTENANCE SHOP</v>
          </cell>
          <cell r="G1533" t="str">
            <v>A</v>
          </cell>
          <cell r="H1533" t="str">
            <v>COMPUTER SET,DIGITA</v>
          </cell>
          <cell r="I1533" t="str">
            <v>14850</v>
          </cell>
          <cell r="J1533"/>
          <cell r="K1533" t="str">
            <v>N</v>
          </cell>
          <cell r="L1533" t="str">
            <v>EA</v>
          </cell>
          <cell r="M1533" t="str">
            <v>C</v>
          </cell>
        </row>
        <row r="1534">
          <cell r="B1534" t="str">
            <v>A9089</v>
          </cell>
          <cell r="C1534" t="str">
            <v>A90897G</v>
          </cell>
          <cell r="D1534">
            <v>0</v>
          </cell>
          <cell r="E1534">
            <v>21710</v>
          </cell>
          <cell r="F1534" t="str">
            <v>ELECTRONICS / COMMUNICATIONS MAINTENANCE SHOP</v>
          </cell>
          <cell r="G1534" t="str">
            <v>A</v>
          </cell>
          <cell r="H1534" t="str">
            <v>COMPUTER SET,DIGITA</v>
          </cell>
          <cell r="I1534" t="str">
            <v>80063</v>
          </cell>
          <cell r="J1534" t="str">
            <v>AN/GYK-62D</v>
          </cell>
          <cell r="K1534"/>
          <cell r="L1534" t="str">
            <v>EA</v>
          </cell>
          <cell r="M1534" t="str">
            <v>C</v>
          </cell>
        </row>
        <row r="1535">
          <cell r="B1535" t="str">
            <v>A9089</v>
          </cell>
          <cell r="C1535" t="str">
            <v>A90897G</v>
          </cell>
          <cell r="D1535">
            <v>0</v>
          </cell>
          <cell r="E1535">
            <v>21710</v>
          </cell>
          <cell r="F1535" t="str">
            <v>ELECTRONICS / COMMUNICATIONS MAINTENANCE SHOP</v>
          </cell>
          <cell r="G1535" t="str">
            <v>A</v>
          </cell>
          <cell r="H1535" t="str">
            <v>COMPUTER SET,DIGITA</v>
          </cell>
          <cell r="I1535" t="str">
            <v>14850</v>
          </cell>
          <cell r="J1535" t="str">
            <v>AN/GYK-62F</v>
          </cell>
          <cell r="K1535" t="str">
            <v>N</v>
          </cell>
          <cell r="L1535" t="str">
            <v>EA</v>
          </cell>
          <cell r="M1535" t="str">
            <v>C</v>
          </cell>
        </row>
        <row r="1536">
          <cell r="B1536" t="str">
            <v>A9089</v>
          </cell>
          <cell r="C1536" t="str">
            <v>A90897G</v>
          </cell>
          <cell r="D1536">
            <v>0</v>
          </cell>
          <cell r="E1536">
            <v>21710</v>
          </cell>
          <cell r="F1536" t="str">
            <v>ELECTRONICS / COMMUNICATIONS MAINTENANCE SHOP</v>
          </cell>
          <cell r="G1536" t="str">
            <v>A</v>
          </cell>
          <cell r="H1536" t="str">
            <v>COMPUTER SET,DIGITA</v>
          </cell>
          <cell r="I1536" t="str">
            <v>80063</v>
          </cell>
          <cell r="J1536"/>
          <cell r="K1536" t="str">
            <v>N</v>
          </cell>
          <cell r="L1536" t="str">
            <v>EA</v>
          </cell>
          <cell r="M1536" t="str">
            <v>C</v>
          </cell>
        </row>
        <row r="1537">
          <cell r="B1537" t="str">
            <v>A9090</v>
          </cell>
          <cell r="C1537" t="str">
            <v>A90907G</v>
          </cell>
          <cell r="D1537">
            <v>0</v>
          </cell>
          <cell r="E1537">
            <v>21710</v>
          </cell>
          <cell r="F1537" t="str">
            <v>ELECTRONICS / COMMUNICATIONS MAINTENANCE SHOP</v>
          </cell>
          <cell r="G1537" t="str">
            <v>A</v>
          </cell>
          <cell r="H1537" t="str">
            <v>COMPUTER SYSTEM,DIG</v>
          </cell>
          <cell r="I1537" t="str">
            <v>01365</v>
          </cell>
          <cell r="J1537"/>
          <cell r="K1537"/>
          <cell r="L1537"/>
          <cell r="M1537"/>
        </row>
        <row r="1538">
          <cell r="B1538" t="str">
            <v>A9092</v>
          </cell>
          <cell r="C1538" t="str">
            <v>A90927G</v>
          </cell>
          <cell r="D1538">
            <v>0</v>
          </cell>
          <cell r="E1538">
            <v>21710</v>
          </cell>
          <cell r="F1538" t="str">
            <v>ELECTRONICS / COMMUNICATIONS MAINTENANCE SHOP</v>
          </cell>
          <cell r="G1538" t="str">
            <v>A</v>
          </cell>
          <cell r="H1538" t="str">
            <v>COMBAT DEVELOPMENT TRACKING SYSTEM (CDTS)</v>
          </cell>
          <cell r="I1538"/>
          <cell r="J1538"/>
          <cell r="K1538" t="str">
            <v>N</v>
          </cell>
          <cell r="L1538"/>
          <cell r="M1538"/>
        </row>
        <row r="1539">
          <cell r="B1539" t="str">
            <v>A9093</v>
          </cell>
          <cell r="C1539" t="str">
            <v>A90937G</v>
          </cell>
          <cell r="D1539">
            <v>0</v>
          </cell>
          <cell r="E1539">
            <v>21710</v>
          </cell>
          <cell r="F1539" t="str">
            <v>ELECTRONICS / COMMUNICATIONS MAINTENANCE SHOP</v>
          </cell>
          <cell r="G1539" t="str">
            <v>A</v>
          </cell>
          <cell r="H1539" t="str">
            <v>SUPPLEMENTAL TRACKING AND RESET REPORTING SYSTEM (STARRS)</v>
          </cell>
          <cell r="I1539"/>
          <cell r="J1539"/>
          <cell r="K1539" t="str">
            <v>N</v>
          </cell>
          <cell r="L1539"/>
          <cell r="M1539"/>
        </row>
        <row r="1540">
          <cell r="B1540" t="str">
            <v>A9094</v>
          </cell>
          <cell r="C1540" t="str">
            <v>A90947G</v>
          </cell>
          <cell r="D1540">
            <v>0</v>
          </cell>
          <cell r="E1540">
            <v>21710</v>
          </cell>
          <cell r="F1540" t="str">
            <v>ELECTRONICS / COMMUNICATIONS MAINTENANCE SHOP</v>
          </cell>
          <cell r="G1540" t="str">
            <v>A</v>
          </cell>
          <cell r="H1540" t="str">
            <v>THE ONLINE PROJECT INFORMATION CENTER (TOPIC)</v>
          </cell>
          <cell r="I1540"/>
          <cell r="J1540"/>
          <cell r="K1540" t="str">
            <v>N</v>
          </cell>
          <cell r="L1540"/>
          <cell r="M1540"/>
        </row>
        <row r="1541">
          <cell r="B1541" t="str">
            <v>A9095</v>
          </cell>
          <cell r="C1541" t="str">
            <v>A90957G</v>
          </cell>
          <cell r="D1541">
            <v>0</v>
          </cell>
          <cell r="E1541">
            <v>21710</v>
          </cell>
          <cell r="F1541" t="str">
            <v>ELECTRONICS / COMMUNICATIONS MAINTENANCE SHOP</v>
          </cell>
          <cell r="G1541" t="str">
            <v>A</v>
          </cell>
          <cell r="H1541" t="str">
            <v>COMPUTER, LAPTOP, H</v>
          </cell>
          <cell r="I1541" t="str">
            <v>SEVERAL</v>
          </cell>
          <cell r="J1541" t="str">
            <v>SEVERAL</v>
          </cell>
          <cell r="K1541" t="str">
            <v>N</v>
          </cell>
          <cell r="L1541"/>
          <cell r="M1541"/>
        </row>
        <row r="1542">
          <cell r="B1542" t="str">
            <v>A9095</v>
          </cell>
          <cell r="C1542" t="str">
            <v>A90957G</v>
          </cell>
          <cell r="D1542">
            <v>0</v>
          </cell>
          <cell r="E1542">
            <v>21710</v>
          </cell>
          <cell r="F1542" t="str">
            <v>ELECTRONICS / COMMUNICATIONS MAINTENANCE SHOP</v>
          </cell>
          <cell r="G1542" t="str">
            <v>A</v>
          </cell>
          <cell r="H1542" t="str">
            <v>COMPUTER SYSTEM,DIG</v>
          </cell>
          <cell r="I1542" t="str">
            <v>SEVERAL</v>
          </cell>
          <cell r="J1542" t="str">
            <v>MCHSPART-11FY02</v>
          </cell>
          <cell r="K1542" t="str">
            <v>N</v>
          </cell>
          <cell r="L1542"/>
          <cell r="M1542"/>
        </row>
        <row r="1543">
          <cell r="B1543" t="str">
            <v>A9095</v>
          </cell>
          <cell r="C1543" t="str">
            <v>A90957G</v>
          </cell>
          <cell r="D1543">
            <v>0</v>
          </cell>
          <cell r="E1543">
            <v>21710</v>
          </cell>
          <cell r="F1543" t="str">
            <v>ELECTRONICS / COMMUNICATIONS MAINTENANCE SHOP</v>
          </cell>
          <cell r="G1543" t="str">
            <v>A</v>
          </cell>
          <cell r="H1543" t="str">
            <v>COMPUTER SYSTEM,DIG</v>
          </cell>
          <cell r="I1543" t="str">
            <v>SEVERAL</v>
          </cell>
          <cell r="J1543" t="str">
            <v>SEVERAL</v>
          </cell>
          <cell r="K1543" t="str">
            <v>N</v>
          </cell>
          <cell r="L1543"/>
          <cell r="M1543"/>
        </row>
        <row r="1544">
          <cell r="B1544" t="str">
            <v>A9095</v>
          </cell>
          <cell r="C1544" t="str">
            <v>A90957G</v>
          </cell>
          <cell r="D1544">
            <v>0</v>
          </cell>
          <cell r="E1544">
            <v>21710</v>
          </cell>
          <cell r="F1544" t="str">
            <v>ELECTRONICS / COMMUNICATIONS MAINTENANCE SHOP</v>
          </cell>
          <cell r="G1544" t="str">
            <v>A</v>
          </cell>
          <cell r="H1544" t="str">
            <v>COMPUTER SYSTEM,DIG</v>
          </cell>
          <cell r="I1544" t="str">
            <v>SEVERAL</v>
          </cell>
          <cell r="J1544" t="str">
            <v>SEVERAL</v>
          </cell>
          <cell r="K1544" t="str">
            <v>N</v>
          </cell>
          <cell r="L1544"/>
          <cell r="M1544"/>
        </row>
        <row r="1545">
          <cell r="B1545" t="str">
            <v>A9096</v>
          </cell>
          <cell r="C1545" t="str">
            <v>A90967G</v>
          </cell>
          <cell r="D1545">
            <v>0</v>
          </cell>
          <cell r="E1545">
            <v>21710</v>
          </cell>
          <cell r="F1545" t="str">
            <v>ELECTRONICS / COMMUNICATIONS MAINTENANCE SHOP</v>
          </cell>
          <cell r="G1545" t="str">
            <v>A</v>
          </cell>
          <cell r="H1545" t="str">
            <v xml:space="preserve"> ITEM UNIQUE IDENTIFICATION (IUID) MOBILE MARKING SYSTEM</v>
          </cell>
          <cell r="I1545" t="str">
            <v>VARIOUS</v>
          </cell>
          <cell r="J1545"/>
          <cell r="K1545"/>
          <cell r="L1545"/>
          <cell r="M1545"/>
        </row>
        <row r="1546">
          <cell r="B1546" t="str">
            <v>A9100</v>
          </cell>
          <cell r="C1546" t="str">
            <v>A91007G</v>
          </cell>
          <cell r="D1546">
            <v>0</v>
          </cell>
          <cell r="E1546">
            <v>21710</v>
          </cell>
          <cell r="F1546" t="str">
            <v>ELECTRONICS / COMMUNICATIONS MAINTENANCE SHOP</v>
          </cell>
          <cell r="G1546" t="str">
            <v>A</v>
          </cell>
          <cell r="H1546" t="str">
            <v>COMPUTER SYSTEM,DIG</v>
          </cell>
          <cell r="I1546" t="str">
            <v>SEVERAL</v>
          </cell>
          <cell r="J1546" t="str">
            <v>SEVERAL</v>
          </cell>
          <cell r="K1546" t="str">
            <v>N</v>
          </cell>
          <cell r="L1546"/>
          <cell r="M1546"/>
        </row>
        <row r="1547">
          <cell r="B1547" t="str">
            <v>A9100</v>
          </cell>
          <cell r="C1547" t="str">
            <v>A91007G</v>
          </cell>
          <cell r="D1547">
            <v>0</v>
          </cell>
          <cell r="E1547">
            <v>21710</v>
          </cell>
          <cell r="F1547" t="str">
            <v>ELECTRONICS / COMMUNICATIONS MAINTENANCE SHOP</v>
          </cell>
          <cell r="G1547" t="str">
            <v>A</v>
          </cell>
          <cell r="H1547" t="str">
            <v>COMPUTER SYSTEM,DIG</v>
          </cell>
          <cell r="I1547" t="str">
            <v>SEVERAL</v>
          </cell>
          <cell r="J1547" t="str">
            <v>SEVERAL</v>
          </cell>
          <cell r="K1547" t="str">
            <v>N</v>
          </cell>
          <cell r="L1547"/>
          <cell r="M1547"/>
        </row>
        <row r="1548">
          <cell r="B1548" t="str">
            <v>A9100</v>
          </cell>
          <cell r="C1548" t="str">
            <v>A91007G</v>
          </cell>
          <cell r="D1548">
            <v>0</v>
          </cell>
          <cell r="E1548">
            <v>21710</v>
          </cell>
          <cell r="F1548" t="str">
            <v>ELECTRONICS / COMMUNICATIONS MAINTENANCE SHOP</v>
          </cell>
          <cell r="G1548" t="str">
            <v>A</v>
          </cell>
          <cell r="H1548" t="str">
            <v>LAPTOP, GENERAL PUR</v>
          </cell>
          <cell r="I1548" t="str">
            <v>SEVERAL</v>
          </cell>
          <cell r="J1548" t="str">
            <v>SEVERAL</v>
          </cell>
          <cell r="K1548" t="str">
            <v>N</v>
          </cell>
          <cell r="L1548"/>
          <cell r="M1548"/>
        </row>
        <row r="1549">
          <cell r="B1549" t="str">
            <v>A9100</v>
          </cell>
          <cell r="C1549" t="str">
            <v>A91007G</v>
          </cell>
          <cell r="D1549">
            <v>0</v>
          </cell>
          <cell r="E1549">
            <v>21710</v>
          </cell>
          <cell r="F1549" t="str">
            <v>ELECTRONICS / COMMUNICATIONS MAINTENANCE SHOP</v>
          </cell>
          <cell r="G1549" t="str">
            <v>A</v>
          </cell>
          <cell r="H1549" t="str">
            <v>COMPUTER,TABLET</v>
          </cell>
          <cell r="I1549" t="str">
            <v>SEVERAL</v>
          </cell>
          <cell r="J1549" t="str">
            <v>SEVERAL</v>
          </cell>
          <cell r="K1549"/>
          <cell r="L1549"/>
          <cell r="M1549"/>
        </row>
        <row r="1550">
          <cell r="B1550" t="str">
            <v>A9100</v>
          </cell>
          <cell r="C1550" t="str">
            <v>A91007G</v>
          </cell>
          <cell r="D1550">
            <v>0</v>
          </cell>
          <cell r="E1550">
            <v>21710</v>
          </cell>
          <cell r="F1550" t="str">
            <v>ELECTRONICS / COMMUNICATIONS MAINTENANCE SHOP</v>
          </cell>
          <cell r="G1550" t="str">
            <v>A</v>
          </cell>
          <cell r="H1550" t="str">
            <v>COMPUTER SYSTEM,DIG</v>
          </cell>
          <cell r="I1550" t="str">
            <v>SEVERAL</v>
          </cell>
          <cell r="J1550" t="str">
            <v>210-AFUC</v>
          </cell>
          <cell r="K1550" t="str">
            <v>N</v>
          </cell>
          <cell r="L1550"/>
          <cell r="M1550"/>
        </row>
        <row r="1551">
          <cell r="B1551" t="str">
            <v>A9100</v>
          </cell>
          <cell r="C1551" t="str">
            <v>A91007G</v>
          </cell>
          <cell r="D1551">
            <v>0</v>
          </cell>
          <cell r="E1551">
            <v>21710</v>
          </cell>
          <cell r="F1551" t="str">
            <v>ELECTRONICS / COMMUNICATIONS MAINTENANCE SHOP</v>
          </cell>
          <cell r="G1551" t="str">
            <v>A</v>
          </cell>
          <cell r="H1551" t="str">
            <v>COMPUTER, LAPTOP</v>
          </cell>
          <cell r="I1551" t="str">
            <v>SEVERAL</v>
          </cell>
          <cell r="J1551" t="str">
            <v>SEVERAL</v>
          </cell>
          <cell r="K1551" t="str">
            <v>N</v>
          </cell>
          <cell r="L1551"/>
          <cell r="M1551"/>
        </row>
        <row r="1552">
          <cell r="B1552" t="str">
            <v>A9100</v>
          </cell>
          <cell r="C1552" t="str">
            <v>A91007G</v>
          </cell>
          <cell r="D1552">
            <v>0</v>
          </cell>
          <cell r="E1552">
            <v>21710</v>
          </cell>
          <cell r="F1552" t="str">
            <v>ELECTRONICS / COMMUNICATIONS MAINTENANCE SHOP</v>
          </cell>
          <cell r="G1552" t="str">
            <v>A</v>
          </cell>
          <cell r="H1552" t="str">
            <v>COMPUTER,GP LAPTOP</v>
          </cell>
          <cell r="I1552" t="str">
            <v>SEVERAL</v>
          </cell>
          <cell r="J1552" t="str">
            <v>SEVERAL</v>
          </cell>
          <cell r="K1552"/>
          <cell r="L1552"/>
          <cell r="M1552"/>
        </row>
        <row r="1553">
          <cell r="B1553" t="str">
            <v>A9100</v>
          </cell>
          <cell r="C1553" t="str">
            <v>A91007G</v>
          </cell>
          <cell r="D1553">
            <v>0</v>
          </cell>
          <cell r="E1553">
            <v>21710</v>
          </cell>
          <cell r="F1553" t="str">
            <v>ELECTRONICS / COMMUNICATIONS MAINTENANCE SHOP</v>
          </cell>
          <cell r="G1553" t="str">
            <v>A</v>
          </cell>
          <cell r="H1553" t="str">
            <v>COMPUTER, GP LAPTOP</v>
          </cell>
          <cell r="I1553" t="str">
            <v>SEVERAL</v>
          </cell>
          <cell r="J1553" t="str">
            <v>SEVERAL</v>
          </cell>
          <cell r="K1553" t="str">
            <v>N</v>
          </cell>
          <cell r="L1553"/>
          <cell r="M1553"/>
        </row>
        <row r="1554">
          <cell r="B1554" t="str">
            <v>A9100</v>
          </cell>
          <cell r="C1554" t="str">
            <v>A91007G</v>
          </cell>
          <cell r="D1554">
            <v>0</v>
          </cell>
          <cell r="E1554">
            <v>21710</v>
          </cell>
          <cell r="F1554" t="str">
            <v>ELECTRONICS / COMMUNICATIONS MAINTENANCE SHOP</v>
          </cell>
          <cell r="G1554" t="str">
            <v>A</v>
          </cell>
          <cell r="H1554" t="str">
            <v>COMPUTER,GP LAPTOP</v>
          </cell>
          <cell r="I1554" t="str">
            <v>SEVERAL</v>
          </cell>
          <cell r="J1554" t="str">
            <v>SEVERAL</v>
          </cell>
          <cell r="K1554" t="str">
            <v>N</v>
          </cell>
          <cell r="L1554"/>
          <cell r="M1554"/>
        </row>
        <row r="1555">
          <cell r="B1555" t="str">
            <v>A9100</v>
          </cell>
          <cell r="C1555" t="str">
            <v>A91007G</v>
          </cell>
          <cell r="D1555">
            <v>0</v>
          </cell>
          <cell r="E1555">
            <v>21710</v>
          </cell>
          <cell r="F1555" t="str">
            <v>ELECTRONICS / COMMUNICATIONS MAINTENANCE SHOP</v>
          </cell>
          <cell r="G1555" t="str">
            <v>A</v>
          </cell>
          <cell r="H1555" t="str">
            <v>LAPTOP,GP EMBARKABL</v>
          </cell>
          <cell r="I1555" t="str">
            <v>SEVERAL</v>
          </cell>
          <cell r="J1555" t="str">
            <v>SEVERAL</v>
          </cell>
          <cell r="K1555" t="str">
            <v>N</v>
          </cell>
          <cell r="L1555"/>
          <cell r="M1555"/>
        </row>
        <row r="1556">
          <cell r="B1556" t="str">
            <v>A9100</v>
          </cell>
          <cell r="C1556" t="str">
            <v>A91007G</v>
          </cell>
          <cell r="D1556">
            <v>0</v>
          </cell>
          <cell r="E1556">
            <v>21710</v>
          </cell>
          <cell r="F1556" t="str">
            <v>ELECTRONICS / COMMUNICATIONS MAINTENANCE SHOP</v>
          </cell>
          <cell r="G1556" t="str">
            <v>A</v>
          </cell>
          <cell r="H1556" t="str">
            <v>COMPUTER,GP,LAPTOP</v>
          </cell>
          <cell r="I1556" t="str">
            <v>SEVERAL</v>
          </cell>
          <cell r="J1556" t="str">
            <v>SEVERAL</v>
          </cell>
          <cell r="K1556" t="str">
            <v>N</v>
          </cell>
          <cell r="L1556"/>
          <cell r="M1556"/>
        </row>
        <row r="1557">
          <cell r="B1557" t="str">
            <v>A9100</v>
          </cell>
          <cell r="C1557" t="str">
            <v>A91007G</v>
          </cell>
          <cell r="D1557">
            <v>0</v>
          </cell>
          <cell r="E1557">
            <v>21710</v>
          </cell>
          <cell r="F1557" t="str">
            <v>ELECTRONICS / COMMUNICATIONS MAINTENANCE SHOP</v>
          </cell>
          <cell r="G1557" t="str">
            <v>A</v>
          </cell>
          <cell r="H1557" t="str">
            <v>MCHS,COMPUTER,GP LA</v>
          </cell>
          <cell r="I1557" t="str">
            <v>SEVERAL</v>
          </cell>
          <cell r="J1557" t="str">
            <v>00001A0010</v>
          </cell>
          <cell r="K1557" t="str">
            <v>N</v>
          </cell>
          <cell r="L1557"/>
          <cell r="M1557"/>
        </row>
        <row r="1558">
          <cell r="B1558" t="str">
            <v>A9100</v>
          </cell>
          <cell r="C1558" t="str">
            <v>A91007G</v>
          </cell>
          <cell r="D1558">
            <v>0</v>
          </cell>
          <cell r="E1558">
            <v>21710</v>
          </cell>
          <cell r="F1558" t="str">
            <v>ELECTRONICS / COMMUNICATIONS MAINTENANCE SHOP</v>
          </cell>
          <cell r="G1558" t="str">
            <v>A</v>
          </cell>
          <cell r="H1558" t="str">
            <v>COMPUTER SYSTEM,DIG</v>
          </cell>
          <cell r="I1558" t="str">
            <v>SEVERAL</v>
          </cell>
          <cell r="J1558" t="str">
            <v>SEVERAL</v>
          </cell>
          <cell r="K1558" t="str">
            <v>N</v>
          </cell>
          <cell r="L1558"/>
          <cell r="M1558"/>
        </row>
        <row r="1559">
          <cell r="B1559" t="str">
            <v>A9100</v>
          </cell>
          <cell r="C1559" t="str">
            <v>A91007G</v>
          </cell>
          <cell r="D1559">
            <v>0</v>
          </cell>
          <cell r="E1559">
            <v>21710</v>
          </cell>
          <cell r="F1559" t="str">
            <v>ELECTRONICS / COMMUNICATIONS MAINTENANCE SHOP</v>
          </cell>
          <cell r="G1559" t="str">
            <v>A</v>
          </cell>
          <cell r="H1559" t="str">
            <v>COMPUTER,GP LAPTOP</v>
          </cell>
          <cell r="I1559" t="str">
            <v>SEVERAL</v>
          </cell>
          <cell r="J1559" t="str">
            <v>GPLT2SPINFY03</v>
          </cell>
          <cell r="K1559" t="str">
            <v>N</v>
          </cell>
          <cell r="L1559"/>
          <cell r="M1559"/>
        </row>
        <row r="1560">
          <cell r="B1560" t="str">
            <v>A9100</v>
          </cell>
          <cell r="C1560" t="str">
            <v>A91007GA</v>
          </cell>
          <cell r="D1560">
            <v>0</v>
          </cell>
          <cell r="E1560">
            <v>21710</v>
          </cell>
          <cell r="F1560" t="str">
            <v>ELECTRONICS / COMMUNICATIONS MAINTENANCE SHOP</v>
          </cell>
          <cell r="G1560" t="str">
            <v>A</v>
          </cell>
          <cell r="H1560" t="str">
            <v>COMPUTER, LAPTOP</v>
          </cell>
          <cell r="I1560" t="str">
            <v>SEVERAL</v>
          </cell>
          <cell r="J1560" t="str">
            <v>SEVERAL</v>
          </cell>
          <cell r="K1560" t="str">
            <v>N</v>
          </cell>
          <cell r="L1560"/>
          <cell r="M1560"/>
        </row>
        <row r="1561">
          <cell r="B1561" t="str">
            <v>A9100</v>
          </cell>
          <cell r="C1561" t="str">
            <v>A91007GB</v>
          </cell>
          <cell r="D1561">
            <v>0</v>
          </cell>
          <cell r="E1561">
            <v>21710</v>
          </cell>
          <cell r="F1561" t="str">
            <v>ELECTRONICS / COMMUNICATIONS MAINTENANCE SHOP</v>
          </cell>
          <cell r="G1561" t="str">
            <v>A</v>
          </cell>
          <cell r="H1561" t="str">
            <v>COMPUTER SYSTEM,DIG</v>
          </cell>
          <cell r="I1561" t="str">
            <v>SEVERAL</v>
          </cell>
          <cell r="J1561" t="str">
            <v>SEVERAL</v>
          </cell>
          <cell r="K1561" t="str">
            <v>N</v>
          </cell>
          <cell r="L1561"/>
          <cell r="M1561"/>
        </row>
        <row r="1562">
          <cell r="B1562" t="str">
            <v>A9100</v>
          </cell>
          <cell r="C1562" t="str">
            <v>A91007GC</v>
          </cell>
          <cell r="D1562">
            <v>0</v>
          </cell>
          <cell r="E1562">
            <v>21710</v>
          </cell>
          <cell r="F1562" t="str">
            <v>ELECTRONICS / COMMUNICATIONS MAINTENANCE SHOP</v>
          </cell>
          <cell r="G1562" t="str">
            <v>A</v>
          </cell>
          <cell r="H1562" t="str">
            <v>MCHS,COMPUTER,GP LA</v>
          </cell>
          <cell r="I1562" t="str">
            <v>SEVERAL</v>
          </cell>
          <cell r="J1562" t="str">
            <v>SEVERAL</v>
          </cell>
          <cell r="K1562" t="str">
            <v>N</v>
          </cell>
          <cell r="L1562"/>
          <cell r="M1562"/>
        </row>
        <row r="1563">
          <cell r="B1563" t="str">
            <v>A9100</v>
          </cell>
          <cell r="C1563" t="str">
            <v>A91007GD</v>
          </cell>
          <cell r="D1563">
            <v>0</v>
          </cell>
          <cell r="E1563">
            <v>21710</v>
          </cell>
          <cell r="F1563" t="str">
            <v>ELECTRONICS / COMMUNICATIONS MAINTENANCE SHOP</v>
          </cell>
          <cell r="G1563" t="str">
            <v>A</v>
          </cell>
          <cell r="H1563" t="str">
            <v>LAPTOP,GP EMBARKABL</v>
          </cell>
          <cell r="I1563" t="str">
            <v>SEVERAL</v>
          </cell>
          <cell r="J1563" t="str">
            <v>SEVERAL</v>
          </cell>
          <cell r="K1563" t="str">
            <v>N</v>
          </cell>
          <cell r="L1563"/>
          <cell r="M1563"/>
        </row>
        <row r="1564">
          <cell r="B1564" t="str">
            <v>A9100</v>
          </cell>
          <cell r="C1564" t="str">
            <v>A91007GE</v>
          </cell>
          <cell r="D1564">
            <v>0</v>
          </cell>
          <cell r="E1564">
            <v>21710</v>
          </cell>
          <cell r="F1564" t="str">
            <v>ELECTRONICS / COMMUNICATIONS MAINTENANCE SHOP</v>
          </cell>
          <cell r="G1564" t="str">
            <v>A</v>
          </cell>
          <cell r="H1564" t="str">
            <v>MCHS,COMPUTER,GP LA</v>
          </cell>
          <cell r="I1564" t="str">
            <v>SEVERAL</v>
          </cell>
          <cell r="J1564" t="str">
            <v>SEVERAL</v>
          </cell>
          <cell r="K1564" t="str">
            <v>N</v>
          </cell>
          <cell r="L1564"/>
          <cell r="M1564"/>
        </row>
        <row r="1565">
          <cell r="B1565" t="str">
            <v>A9100</v>
          </cell>
          <cell r="C1565" t="str">
            <v>A91007GF</v>
          </cell>
          <cell r="D1565">
            <v>0</v>
          </cell>
          <cell r="E1565">
            <v>21710</v>
          </cell>
          <cell r="F1565" t="str">
            <v>ELECTRONICS / COMMUNICATIONS MAINTENANCE SHOP</v>
          </cell>
          <cell r="G1565" t="str">
            <v>A</v>
          </cell>
          <cell r="H1565" t="str">
            <v>COMPUTER SYSTEM,DIG</v>
          </cell>
          <cell r="I1565" t="str">
            <v>SEVERAL</v>
          </cell>
          <cell r="J1565" t="str">
            <v>SEVERAL</v>
          </cell>
          <cell r="K1565" t="str">
            <v>N</v>
          </cell>
          <cell r="L1565"/>
          <cell r="M1565"/>
        </row>
        <row r="1566">
          <cell r="B1566" t="str">
            <v>A9100</v>
          </cell>
          <cell r="C1566" t="str">
            <v>A91007GG</v>
          </cell>
          <cell r="D1566">
            <v>0</v>
          </cell>
          <cell r="E1566">
            <v>21710</v>
          </cell>
          <cell r="F1566" t="str">
            <v>ELECTRONICS / COMMUNICATIONS MAINTENANCE SHOP</v>
          </cell>
          <cell r="G1566" t="str">
            <v>A</v>
          </cell>
          <cell r="H1566" t="str">
            <v>COMPUTER SYSTEM,DIG</v>
          </cell>
          <cell r="I1566" t="str">
            <v>SEVERAL</v>
          </cell>
          <cell r="J1566" t="str">
            <v>SEVERAL</v>
          </cell>
          <cell r="K1566" t="str">
            <v>N</v>
          </cell>
          <cell r="L1566"/>
          <cell r="M1566"/>
        </row>
        <row r="1567">
          <cell r="B1567" t="str">
            <v>A9100</v>
          </cell>
          <cell r="C1567" t="str">
            <v>A91007GL</v>
          </cell>
          <cell r="D1567">
            <v>0</v>
          </cell>
          <cell r="E1567">
            <v>21710</v>
          </cell>
          <cell r="F1567" t="str">
            <v>ELECTRONICS / COMMUNICATIONS MAINTENANCE SHOP</v>
          </cell>
          <cell r="G1567" t="str">
            <v>A</v>
          </cell>
          <cell r="H1567" t="str">
            <v>COMPUTER SYSTEM,DIG</v>
          </cell>
          <cell r="I1567" t="str">
            <v>SEVERAL</v>
          </cell>
          <cell r="J1567" t="str">
            <v>SEVERAL</v>
          </cell>
          <cell r="K1567" t="str">
            <v>N</v>
          </cell>
          <cell r="L1567"/>
          <cell r="M1567"/>
        </row>
        <row r="1568">
          <cell r="B1568" t="str">
            <v>A9100</v>
          </cell>
          <cell r="C1568" t="str">
            <v>A91007GM</v>
          </cell>
          <cell r="D1568">
            <v>0</v>
          </cell>
          <cell r="E1568">
            <v>21710</v>
          </cell>
          <cell r="F1568" t="str">
            <v>ELECTRONICS / COMMUNICATIONS MAINTENANCE SHOP</v>
          </cell>
          <cell r="G1568" t="str">
            <v>A</v>
          </cell>
          <cell r="H1568" t="str">
            <v>COMPUTER SYSTEM,DIG</v>
          </cell>
          <cell r="I1568" t="str">
            <v>SEVERAL</v>
          </cell>
          <cell r="J1568" t="str">
            <v>210-AFUC</v>
          </cell>
          <cell r="K1568" t="str">
            <v>N</v>
          </cell>
          <cell r="L1568"/>
          <cell r="M1568"/>
        </row>
        <row r="1569">
          <cell r="B1569" t="str">
            <v>A9101</v>
          </cell>
          <cell r="C1569" t="str">
            <v>A91017G</v>
          </cell>
          <cell r="D1569">
            <v>0</v>
          </cell>
          <cell r="E1569">
            <v>21710</v>
          </cell>
          <cell r="F1569" t="str">
            <v>ELECTRONICS / COMMUNICATIONS MAINTENANCE SHOP</v>
          </cell>
          <cell r="G1569" t="str">
            <v>A</v>
          </cell>
          <cell r="H1569" t="str">
            <v>STANDARD PROCUREMENT SYSTEM (SPS)</v>
          </cell>
          <cell r="I1569"/>
          <cell r="J1569"/>
          <cell r="K1569" t="str">
            <v>N</v>
          </cell>
          <cell r="L1569"/>
          <cell r="M1569"/>
        </row>
        <row r="1570">
          <cell r="B1570" t="str">
            <v>A9102</v>
          </cell>
          <cell r="C1570" t="str">
            <v>A91027G</v>
          </cell>
          <cell r="D1570">
            <v>0</v>
          </cell>
          <cell r="E1570">
            <v>21710</v>
          </cell>
          <cell r="F1570" t="str">
            <v>ELECTRONICS / COMMUNICATIONS MAINTENANCE SHOP</v>
          </cell>
          <cell r="G1570" t="str">
            <v>A</v>
          </cell>
          <cell r="H1570" t="str">
            <v>COMPUTER SYSTEM,DIG</v>
          </cell>
          <cell r="I1570"/>
          <cell r="J1570"/>
          <cell r="K1570"/>
          <cell r="L1570"/>
          <cell r="M1570"/>
        </row>
        <row r="1571">
          <cell r="B1571" t="str">
            <v>A9103</v>
          </cell>
          <cell r="C1571" t="str">
            <v>A91037G</v>
          </cell>
          <cell r="D1571">
            <v>0</v>
          </cell>
          <cell r="E1571">
            <v>21710</v>
          </cell>
          <cell r="F1571" t="str">
            <v>ELECTRONICS / COMMUNICATIONS MAINTENANCE SHOP</v>
          </cell>
          <cell r="G1571" t="str">
            <v>A</v>
          </cell>
          <cell r="H1571" t="str">
            <v>COMPUTER SYSTEM,DIG</v>
          </cell>
          <cell r="I1571"/>
          <cell r="J1571"/>
          <cell r="K1571"/>
          <cell r="L1571"/>
          <cell r="M1571"/>
        </row>
        <row r="1572">
          <cell r="B1572" t="str">
            <v>A9104</v>
          </cell>
          <cell r="C1572" t="str">
            <v>A91047G</v>
          </cell>
          <cell r="D1572">
            <v>0</v>
          </cell>
          <cell r="E1572">
            <v>21710</v>
          </cell>
          <cell r="F1572" t="str">
            <v>ELECTRONICS / COMMUNICATIONS MAINTENANCE SHOP</v>
          </cell>
          <cell r="G1572" t="str">
            <v>A</v>
          </cell>
          <cell r="H1572" t="str">
            <v>INFORMATION TECHNOL</v>
          </cell>
          <cell r="I1572" t="str">
            <v>SAIC</v>
          </cell>
          <cell r="J1572" t="str">
            <v>A9104-001</v>
          </cell>
          <cell r="K1572" t="str">
            <v>N</v>
          </cell>
          <cell r="L1572"/>
          <cell r="M1572"/>
        </row>
        <row r="1573">
          <cell r="B1573" t="str">
            <v>A9107</v>
          </cell>
          <cell r="C1573" t="str">
            <v>A91077G</v>
          </cell>
          <cell r="D1573">
            <v>0</v>
          </cell>
          <cell r="E1573">
            <v>21710</v>
          </cell>
          <cell r="F1573" t="str">
            <v>ELECTRONICS / COMMUNICATIONS MAINTENANCE SHOP</v>
          </cell>
          <cell r="G1573" t="str">
            <v>A</v>
          </cell>
          <cell r="H1573" t="str">
            <v xml:space="preserve"> ITEM UNIQUE IDENTIFICATION (IUID) SCANNING SET LEVEL 1</v>
          </cell>
          <cell r="I1573" t="str">
            <v>VARIOUS</v>
          </cell>
          <cell r="J1573" t="str">
            <v>DS3508-SR</v>
          </cell>
          <cell r="K1573" t="str">
            <v>N</v>
          </cell>
          <cell r="L1573"/>
          <cell r="M1573"/>
        </row>
        <row r="1574">
          <cell r="B1574" t="str">
            <v>A9108</v>
          </cell>
          <cell r="C1574" t="str">
            <v>A91087G</v>
          </cell>
          <cell r="D1574">
            <v>0</v>
          </cell>
          <cell r="E1574">
            <v>21710</v>
          </cell>
          <cell r="F1574" t="str">
            <v>ELECTRONICS / COMMUNICATIONS MAINTENANCE SHOP</v>
          </cell>
          <cell r="G1574" t="str">
            <v>A</v>
          </cell>
          <cell r="H1574" t="str">
            <v xml:space="preserve"> ITEM UNIQUE IDENTIFICATION (IUID) SCANNING SET LEVEL 2</v>
          </cell>
          <cell r="I1574" t="str">
            <v>MOTOROLA</v>
          </cell>
          <cell r="J1574" t="str">
            <v>MC9190-G</v>
          </cell>
          <cell r="K1574" t="str">
            <v>N</v>
          </cell>
          <cell r="L1574"/>
          <cell r="M1574"/>
        </row>
        <row r="1575">
          <cell r="B1575" t="str">
            <v>A9109</v>
          </cell>
          <cell r="C1575" t="str">
            <v>A91097G</v>
          </cell>
          <cell r="D1575">
            <v>0</v>
          </cell>
          <cell r="E1575">
            <v>21710</v>
          </cell>
          <cell r="F1575" t="str">
            <v>ELECTRONICS / COMMUNICATIONS MAINTENANCE SHOP</v>
          </cell>
          <cell r="G1575" t="str">
            <v>A</v>
          </cell>
          <cell r="H1575" t="str">
            <v xml:space="preserve"> ITEM UNIQUE IDENTIFICATION (IUID)  SCANNING SET LEVEL 3</v>
          </cell>
          <cell r="I1575"/>
          <cell r="J1575"/>
          <cell r="K1575"/>
          <cell r="L1575"/>
          <cell r="M1575"/>
        </row>
        <row r="1576">
          <cell r="B1576" t="str">
            <v>A9111</v>
          </cell>
          <cell r="C1576" t="str">
            <v>A91112G</v>
          </cell>
          <cell r="D1576">
            <v>0</v>
          </cell>
          <cell r="E1576">
            <v>21710</v>
          </cell>
          <cell r="F1576" t="str">
            <v>ELECTRONICS / COMMUNICATIONS MAINTENANCE SHOP</v>
          </cell>
          <cell r="G1576" t="str">
            <v>A</v>
          </cell>
          <cell r="H1576" t="str">
            <v>DEPLOYMENT KIT,RADI</v>
          </cell>
          <cell r="I1576" t="str">
            <v>SAVI TECHNOL</v>
          </cell>
          <cell r="J1576" t="str">
            <v>DUAL-MODE PDK</v>
          </cell>
          <cell r="K1576" t="str">
            <v>N</v>
          </cell>
          <cell r="L1576"/>
          <cell r="M1576"/>
        </row>
        <row r="1577">
          <cell r="B1577" t="str">
            <v>A9111</v>
          </cell>
          <cell r="C1577" t="str">
            <v>A91112G</v>
          </cell>
          <cell r="D1577">
            <v>0</v>
          </cell>
          <cell r="E1577">
            <v>21710</v>
          </cell>
          <cell r="F1577" t="str">
            <v>ELECTRONICS / COMMUNICATIONS MAINTENANCE SHOP</v>
          </cell>
          <cell r="G1577" t="str">
            <v>A</v>
          </cell>
          <cell r="H1577" t="str">
            <v>DEPLOYMENT KIT,RADI</v>
          </cell>
          <cell r="I1577" t="str">
            <v>SAVI TECHNOL</v>
          </cell>
          <cell r="J1577" t="str">
            <v>DUAL-MODE PDK</v>
          </cell>
          <cell r="K1577" t="str">
            <v>N</v>
          </cell>
          <cell r="L1577"/>
          <cell r="M1577"/>
        </row>
        <row r="1578">
          <cell r="B1578" t="str">
            <v>A9111</v>
          </cell>
          <cell r="C1578" t="str">
            <v>A91112G</v>
          </cell>
          <cell r="D1578">
            <v>0</v>
          </cell>
          <cell r="E1578">
            <v>21710</v>
          </cell>
          <cell r="F1578" t="str">
            <v>ELECTRONICS / COMMUNICATIONS MAINTENANCE SHOP</v>
          </cell>
          <cell r="G1578" t="str">
            <v>A</v>
          </cell>
          <cell r="H1578" t="str">
            <v>DEPLOYMENT KIT,RADI</v>
          </cell>
          <cell r="I1578" t="str">
            <v>SAVI TECHNOL</v>
          </cell>
          <cell r="J1578" t="str">
            <v>SAVI TECHNOL</v>
          </cell>
          <cell r="K1578" t="str">
            <v>N</v>
          </cell>
          <cell r="L1578"/>
          <cell r="M1578"/>
        </row>
        <row r="1579">
          <cell r="B1579" t="str">
            <v>A9124</v>
          </cell>
          <cell r="C1579" t="str">
            <v>A91247G</v>
          </cell>
          <cell r="D1579">
            <v>0</v>
          </cell>
          <cell r="E1579">
            <v>21710</v>
          </cell>
          <cell r="F1579" t="str">
            <v>ELECTRONICS / COMMUNICATIONS MAINTENANCE SHOP</v>
          </cell>
          <cell r="G1579" t="str">
            <v>A</v>
          </cell>
          <cell r="H1579" t="str">
            <v>MDSS TWO,MLG,MAW,DI</v>
          </cell>
          <cell r="I1579"/>
          <cell r="J1579"/>
          <cell r="K1579"/>
          <cell r="L1579"/>
          <cell r="M1579"/>
        </row>
        <row r="1580">
          <cell r="B1580" t="str">
            <v>A9125</v>
          </cell>
          <cell r="C1580" t="str">
            <v>A91257G</v>
          </cell>
          <cell r="D1580">
            <v>0</v>
          </cell>
          <cell r="E1580">
            <v>21710</v>
          </cell>
          <cell r="F1580" t="str">
            <v>ELECTRONICS / COMMUNICATIONS MAINTENANCE SHOP</v>
          </cell>
          <cell r="G1580" t="str">
            <v>A</v>
          </cell>
          <cell r="H1580" t="str">
            <v>MDSS II MEU USER PA</v>
          </cell>
          <cell r="I1580"/>
          <cell r="J1580" t="str">
            <v>12001A0063</v>
          </cell>
          <cell r="K1580"/>
          <cell r="L1580"/>
          <cell r="M1580"/>
        </row>
        <row r="1581">
          <cell r="B1581" t="str">
            <v>A9126</v>
          </cell>
          <cell r="C1581" t="str">
            <v>A91267G</v>
          </cell>
          <cell r="D1581">
            <v>0</v>
          </cell>
          <cell r="E1581">
            <v>21710</v>
          </cell>
          <cell r="F1581" t="str">
            <v>ELECTRONICS / COMMUNICATIONS MAINTENANCE SHOP</v>
          </cell>
          <cell r="G1581" t="str">
            <v>A</v>
          </cell>
          <cell r="H1581" t="str">
            <v>MDSS II MEU USER PA</v>
          </cell>
          <cell r="I1581"/>
          <cell r="J1581" t="str">
            <v>12001A0062</v>
          </cell>
          <cell r="K1581"/>
          <cell r="L1581"/>
          <cell r="M1581"/>
        </row>
        <row r="1582">
          <cell r="B1582" t="str">
            <v>A9127</v>
          </cell>
          <cell r="C1582" t="str">
            <v>A91277G</v>
          </cell>
          <cell r="D1582">
            <v>0</v>
          </cell>
          <cell r="E1582">
            <v>21710</v>
          </cell>
          <cell r="F1582" t="str">
            <v>ELECTRONICS / COMMUNICATIONS MAINTENANCE SHOP</v>
          </cell>
          <cell r="G1582" t="str">
            <v>A</v>
          </cell>
          <cell r="H1582" t="str">
            <v>MDSS II MCCSSS PACK</v>
          </cell>
          <cell r="I1582"/>
          <cell r="J1582"/>
          <cell r="K1582"/>
          <cell r="L1582"/>
          <cell r="M1582"/>
        </row>
        <row r="1583">
          <cell r="B1583" t="str">
            <v>A9128</v>
          </cell>
          <cell r="C1583" t="str">
            <v>A91287G</v>
          </cell>
          <cell r="D1583">
            <v>0</v>
          </cell>
          <cell r="E1583">
            <v>21710</v>
          </cell>
          <cell r="F1583" t="str">
            <v>ELECTRONICS / COMMUNICATIONS MAINTENANCE SHOP</v>
          </cell>
          <cell r="G1583" t="str">
            <v>A</v>
          </cell>
          <cell r="H1583" t="str">
            <v>MDSS II MARFORRES P</v>
          </cell>
          <cell r="I1583"/>
          <cell r="J1583" t="str">
            <v>12001A0060</v>
          </cell>
          <cell r="K1583"/>
          <cell r="L1583"/>
          <cell r="M1583"/>
        </row>
        <row r="1584">
          <cell r="B1584" t="str">
            <v>A9129</v>
          </cell>
          <cell r="C1584" t="str">
            <v>A91297G</v>
          </cell>
          <cell r="D1584">
            <v>0</v>
          </cell>
          <cell r="E1584">
            <v>21710</v>
          </cell>
          <cell r="F1584" t="str">
            <v>ELECTRONICS / COMMUNICATIONS MAINTENANCE SHOP</v>
          </cell>
          <cell r="G1584" t="str">
            <v>A</v>
          </cell>
          <cell r="H1584" t="str">
            <v>MDSS II EWTGPAC PAC</v>
          </cell>
          <cell r="I1584"/>
          <cell r="J1584" t="str">
            <v>12001A0059</v>
          </cell>
          <cell r="K1584"/>
          <cell r="L1584"/>
          <cell r="M1584"/>
        </row>
        <row r="1585">
          <cell r="B1585" t="str">
            <v>A9130</v>
          </cell>
          <cell r="C1585" t="str">
            <v>A91307G</v>
          </cell>
          <cell r="D1585">
            <v>0</v>
          </cell>
          <cell r="E1585">
            <v>21710</v>
          </cell>
          <cell r="F1585" t="str">
            <v>ELECTRONICS / COMMUNICATIONS MAINTENANCE SHOP</v>
          </cell>
          <cell r="G1585" t="str">
            <v>A</v>
          </cell>
          <cell r="H1585" t="str">
            <v>MDSS II BLOUNT ISLA</v>
          </cell>
          <cell r="I1585"/>
          <cell r="J1585"/>
          <cell r="K1585"/>
          <cell r="L1585"/>
          <cell r="M1585"/>
        </row>
        <row r="1586">
          <cell r="B1586" t="str">
            <v>A9131</v>
          </cell>
          <cell r="C1586" t="str">
            <v>A91317G</v>
          </cell>
          <cell r="D1586">
            <v>0</v>
          </cell>
          <cell r="E1586">
            <v>21710</v>
          </cell>
          <cell r="F1586" t="str">
            <v>ELECTRONICS / COMMUNICATIONS MAINTENANCE SHOP</v>
          </cell>
          <cell r="G1586" t="str">
            <v>A</v>
          </cell>
          <cell r="H1586" t="str">
            <v>MAGTF DEPLOYMENT SU</v>
          </cell>
          <cell r="I1586"/>
          <cell r="J1586" t="str">
            <v>12001A0057</v>
          </cell>
          <cell r="K1586"/>
          <cell r="L1586"/>
          <cell r="M1586"/>
        </row>
        <row r="1587">
          <cell r="B1587" t="str">
            <v>A9132</v>
          </cell>
          <cell r="C1587" t="str">
            <v>A91327G</v>
          </cell>
          <cell r="D1587">
            <v>0</v>
          </cell>
          <cell r="E1587">
            <v>21710</v>
          </cell>
          <cell r="F1587" t="str">
            <v>ELECTRONICS / COMMUNICATIONS MAINTENANCE SHOP</v>
          </cell>
          <cell r="G1587" t="str">
            <v>A</v>
          </cell>
          <cell r="H1587" t="str">
            <v>AUTOMATED MANIFEST</v>
          </cell>
          <cell r="I1587"/>
          <cell r="J1587" t="str">
            <v>12001A0056</v>
          </cell>
          <cell r="K1587"/>
          <cell r="L1587"/>
          <cell r="M1587"/>
        </row>
        <row r="1588">
          <cell r="B1588" t="str">
            <v>A9133</v>
          </cell>
          <cell r="C1588" t="str">
            <v>A91337G</v>
          </cell>
          <cell r="D1588">
            <v>0</v>
          </cell>
          <cell r="E1588">
            <v>21710</v>
          </cell>
          <cell r="F1588" t="str">
            <v>ELECTRONICS / COMMUNICATIONS MAINTENANCE SHOP</v>
          </cell>
          <cell r="G1588" t="str">
            <v>A</v>
          </cell>
          <cell r="H1588" t="str">
            <v>PASSIVE RADIO-FREQUENCY IDENTIFICATION (PRFID)</v>
          </cell>
          <cell r="I1588"/>
          <cell r="J1588"/>
          <cell r="K1588"/>
          <cell r="L1588"/>
          <cell r="M1588"/>
        </row>
        <row r="1589">
          <cell r="B1589" t="str">
            <v>A9134</v>
          </cell>
          <cell r="C1589" t="str">
            <v>A91347G</v>
          </cell>
          <cell r="D1589">
            <v>0</v>
          </cell>
          <cell r="E1589">
            <v>21710</v>
          </cell>
          <cell r="F1589" t="str">
            <v>ELECTRONICS / COMMUNICATIONS MAINTENANCE SHOP</v>
          </cell>
          <cell r="G1589" t="str">
            <v>A</v>
          </cell>
          <cell r="H1589" t="str">
            <v>ACTIVE RADIO-FREQUENCY IDENTIFICATION (ARFID)</v>
          </cell>
          <cell r="I1589"/>
          <cell r="J1589"/>
          <cell r="K1589"/>
          <cell r="L1589"/>
          <cell r="M1589"/>
        </row>
        <row r="1590">
          <cell r="B1590" t="str">
            <v>A9135</v>
          </cell>
          <cell r="C1590" t="str">
            <v>A91357G</v>
          </cell>
          <cell r="D1590">
            <v>0</v>
          </cell>
          <cell r="E1590">
            <v>21710</v>
          </cell>
          <cell r="F1590" t="str">
            <v>ELECTRONICS / COMMUNICATIONS MAINTENANCE SHOP</v>
          </cell>
          <cell r="G1590" t="str">
            <v>A</v>
          </cell>
          <cell r="H1590" t="str">
            <v>SOFTWARE</v>
          </cell>
          <cell r="I1590"/>
          <cell r="J1590" t="str">
            <v>V7.X</v>
          </cell>
          <cell r="K1590"/>
          <cell r="L1590"/>
          <cell r="M1590"/>
        </row>
        <row r="1591">
          <cell r="B1591" t="str">
            <v>A9136</v>
          </cell>
          <cell r="C1591" t="str">
            <v>A91367G</v>
          </cell>
          <cell r="D1591">
            <v>0</v>
          </cell>
          <cell r="E1591">
            <v>21710</v>
          </cell>
          <cell r="F1591" t="str">
            <v>ELECTRONICS / COMMUNICATIONS MAINTENANCE SHOP</v>
          </cell>
          <cell r="G1591" t="str">
            <v>A</v>
          </cell>
          <cell r="H1591" t="str">
            <v>OPTICAL/RFID READER</v>
          </cell>
          <cell r="I1591"/>
          <cell r="J1591"/>
          <cell r="K1591"/>
          <cell r="L1591"/>
          <cell r="M1591"/>
        </row>
        <row r="1592">
          <cell r="B1592" t="str">
            <v>A9136</v>
          </cell>
          <cell r="C1592" t="str">
            <v>A91367GA</v>
          </cell>
          <cell r="D1592">
            <v>0</v>
          </cell>
          <cell r="E1592">
            <v>21710</v>
          </cell>
          <cell r="F1592" t="str">
            <v>ELECTRONICS / COMMUNICATIONS MAINTENANCE SHOP</v>
          </cell>
          <cell r="G1592" t="str">
            <v>A</v>
          </cell>
          <cell r="H1592" t="str">
            <v>OPTICAL/RFID READER</v>
          </cell>
          <cell r="I1592"/>
          <cell r="J1592"/>
          <cell r="K1592"/>
          <cell r="L1592"/>
          <cell r="M1592"/>
        </row>
        <row r="1593">
          <cell r="B1593" t="str">
            <v>A9137</v>
          </cell>
          <cell r="C1593" t="str">
            <v>A91377G</v>
          </cell>
          <cell r="D1593">
            <v>0</v>
          </cell>
          <cell r="E1593">
            <v>21710</v>
          </cell>
          <cell r="F1593" t="str">
            <v>ELECTRONICS / COMMUNICATIONS MAINTENANCE SHOP</v>
          </cell>
          <cell r="G1593" t="str">
            <v>A</v>
          </cell>
          <cell r="H1593" t="str">
            <v>DEFENSE READINESS REPORTING SYSTEM (DRRS-MC)</v>
          </cell>
          <cell r="I1593"/>
          <cell r="J1593"/>
          <cell r="K1593"/>
          <cell r="L1593"/>
          <cell r="M1593"/>
        </row>
        <row r="1594">
          <cell r="B1594" t="str">
            <v>A9138</v>
          </cell>
          <cell r="C1594" t="str">
            <v>A91387G</v>
          </cell>
          <cell r="D1594">
            <v>0</v>
          </cell>
          <cell r="E1594">
            <v>21710</v>
          </cell>
          <cell r="F1594" t="str">
            <v>ELECTRONICS / COMMUNICATIONS MAINTENANCE SHOP</v>
          </cell>
          <cell r="G1594" t="str">
            <v>A</v>
          </cell>
          <cell r="H1594" t="str">
            <v>COMPUTER SYSTEM,DIG</v>
          </cell>
          <cell r="I1594"/>
          <cell r="J1594"/>
          <cell r="K1594"/>
          <cell r="L1594"/>
          <cell r="M1594"/>
        </row>
        <row r="1595">
          <cell r="B1595" t="str">
            <v>A9143</v>
          </cell>
          <cell r="C1595" t="str">
            <v>A91437G</v>
          </cell>
          <cell r="D1595">
            <v>0</v>
          </cell>
          <cell r="E1595">
            <v>21710</v>
          </cell>
          <cell r="F1595" t="str">
            <v>ELECTRONICS / COMMUNICATIONS MAINTENANCE SHOP</v>
          </cell>
          <cell r="G1595" t="str">
            <v>A</v>
          </cell>
          <cell r="H1595" t="str">
            <v xml:space="preserve"> ITEM UNIQUE IDENTIFICATION (IUID)  SUPPORT KIT</v>
          </cell>
          <cell r="I1595"/>
          <cell r="J1595"/>
          <cell r="K1595"/>
          <cell r="L1595"/>
          <cell r="M1595"/>
        </row>
        <row r="1596">
          <cell r="B1596" t="str">
            <v>A9144</v>
          </cell>
          <cell r="C1596" t="str">
            <v>A91447G</v>
          </cell>
          <cell r="D1596">
            <v>0</v>
          </cell>
          <cell r="E1596">
            <v>21710</v>
          </cell>
          <cell r="F1596" t="str">
            <v>ELECTRONICS / COMMUNICATIONS MAINTENANCE SHOP</v>
          </cell>
          <cell r="G1596" t="str">
            <v>A</v>
          </cell>
          <cell r="H1596" t="str">
            <v xml:space="preserve"> ITEM UNIQUE IDENTIFICATION (IUID) DATA MANAGEMENT SYSTEM</v>
          </cell>
          <cell r="I1596"/>
          <cell r="J1596"/>
          <cell r="K1596"/>
          <cell r="L1596"/>
          <cell r="M1596"/>
        </row>
        <row r="1597">
          <cell r="B1597" t="str">
            <v>A9200</v>
          </cell>
          <cell r="C1597" t="str">
            <v>A92002B</v>
          </cell>
          <cell r="D1597">
            <v>0</v>
          </cell>
          <cell r="E1597">
            <v>21710</v>
          </cell>
          <cell r="F1597" t="str">
            <v>ELECTRONICS / COMMUNICATIONS MAINTENANCE SHOP</v>
          </cell>
          <cell r="G1597" t="str">
            <v>A</v>
          </cell>
          <cell r="H1597" t="str">
            <v>COMPUTER, TECH WS</v>
          </cell>
          <cell r="I1597" t="str">
            <v>SEVERAL</v>
          </cell>
          <cell r="J1597" t="str">
            <v>SEVERAL</v>
          </cell>
          <cell r="K1597" t="str">
            <v>N</v>
          </cell>
          <cell r="L1597"/>
          <cell r="M1597"/>
        </row>
        <row r="1598">
          <cell r="B1598" t="str">
            <v>A9200</v>
          </cell>
          <cell r="C1598" t="str">
            <v>A92002B</v>
          </cell>
          <cell r="D1598">
            <v>0</v>
          </cell>
          <cell r="E1598">
            <v>21710</v>
          </cell>
          <cell r="F1598" t="str">
            <v>ELECTRONICS / COMMUNICATIONS MAINTENANCE SHOP</v>
          </cell>
          <cell r="G1598" t="str">
            <v>A</v>
          </cell>
          <cell r="H1598" t="str">
            <v>MCHS,COMPUTER,TECHI</v>
          </cell>
          <cell r="I1598" t="str">
            <v>SEVERAL</v>
          </cell>
          <cell r="J1598" t="str">
            <v>00001A0011</v>
          </cell>
          <cell r="K1598" t="str">
            <v>N</v>
          </cell>
          <cell r="L1598"/>
          <cell r="M1598"/>
        </row>
        <row r="1599">
          <cell r="B1599" t="str">
            <v>A9200</v>
          </cell>
          <cell r="C1599" t="str">
            <v>A92002B</v>
          </cell>
          <cell r="D1599">
            <v>0</v>
          </cell>
          <cell r="E1599">
            <v>21710</v>
          </cell>
          <cell r="F1599" t="str">
            <v>ELECTRONICS / COMMUNICATIONS MAINTENANCE SHOP</v>
          </cell>
          <cell r="G1599" t="str">
            <v>A</v>
          </cell>
          <cell r="H1599" t="str">
            <v>COMP,TECH WORKSTATI</v>
          </cell>
          <cell r="I1599" t="str">
            <v>SEVERAL</v>
          </cell>
          <cell r="J1599" t="str">
            <v>TECHWSFY02</v>
          </cell>
          <cell r="K1599"/>
          <cell r="L1599"/>
          <cell r="M1599"/>
        </row>
        <row r="1600">
          <cell r="B1600" t="str">
            <v>A9200</v>
          </cell>
          <cell r="C1600" t="str">
            <v>A92002B</v>
          </cell>
          <cell r="D1600">
            <v>0</v>
          </cell>
          <cell r="E1600">
            <v>21710</v>
          </cell>
          <cell r="F1600" t="str">
            <v>ELECTRONICS / COMMUNICATIONS MAINTENANCE SHOP</v>
          </cell>
          <cell r="G1600" t="str">
            <v>A</v>
          </cell>
          <cell r="H1600" t="str">
            <v>COMPUTER SYSTEM,DIG</v>
          </cell>
          <cell r="I1600" t="str">
            <v>SEVERAL</v>
          </cell>
          <cell r="J1600" t="str">
            <v>99001A0015</v>
          </cell>
          <cell r="K1600" t="str">
            <v>N</v>
          </cell>
          <cell r="L1600"/>
          <cell r="M1600"/>
        </row>
        <row r="1601">
          <cell r="B1601" t="str">
            <v>A9300</v>
          </cell>
          <cell r="C1601" t="str">
            <v>A93007G</v>
          </cell>
          <cell r="D1601">
            <v>0</v>
          </cell>
          <cell r="E1601">
            <v>21710</v>
          </cell>
          <cell r="F1601" t="str">
            <v>ELECTRONICS / COMMUNICATIONS MAINTENANCE SHOP</v>
          </cell>
          <cell r="G1601" t="str">
            <v>A</v>
          </cell>
          <cell r="H1601" t="str">
            <v>COMPUTER SYSTEM,DIG</v>
          </cell>
          <cell r="I1601" t="str">
            <v>SEVERAL</v>
          </cell>
          <cell r="J1601" t="str">
            <v>SEVERAL</v>
          </cell>
          <cell r="K1601" t="str">
            <v>N</v>
          </cell>
          <cell r="L1601"/>
          <cell r="M1601"/>
        </row>
        <row r="1602">
          <cell r="B1602" t="str">
            <v>A9300</v>
          </cell>
          <cell r="C1602" t="str">
            <v>A93007G</v>
          </cell>
          <cell r="D1602">
            <v>0</v>
          </cell>
          <cell r="E1602">
            <v>21710</v>
          </cell>
          <cell r="F1602" t="str">
            <v>ELECTRONICS / COMMUNICATIONS MAINTENANCE SHOP</v>
          </cell>
          <cell r="G1602" t="str">
            <v>A</v>
          </cell>
          <cell r="H1602" t="str">
            <v>COMPUTER SYSTEM,DIG</v>
          </cell>
          <cell r="I1602" t="str">
            <v>SEVERAL</v>
          </cell>
          <cell r="J1602" t="str">
            <v>SEVERAL</v>
          </cell>
          <cell r="K1602" t="str">
            <v>N</v>
          </cell>
          <cell r="L1602"/>
          <cell r="M1602"/>
        </row>
        <row r="1603">
          <cell r="B1603" t="str">
            <v>A9300</v>
          </cell>
          <cell r="C1603" t="str">
            <v>A93007G</v>
          </cell>
          <cell r="D1603">
            <v>0</v>
          </cell>
          <cell r="E1603">
            <v>21710</v>
          </cell>
          <cell r="F1603" t="str">
            <v>ELECTRONICS / COMMUNICATIONS MAINTENANCE SHOP</v>
          </cell>
          <cell r="G1603" t="str">
            <v>A</v>
          </cell>
          <cell r="H1603" t="str">
            <v>COMPUTER,WORKSTATIO</v>
          </cell>
          <cell r="I1603" t="str">
            <v>SEVERAL</v>
          </cell>
          <cell r="J1603" t="str">
            <v>SEVERAL</v>
          </cell>
          <cell r="K1603" t="str">
            <v>N</v>
          </cell>
          <cell r="L1603"/>
          <cell r="M1603"/>
        </row>
        <row r="1604">
          <cell r="B1604" t="str">
            <v>A9300</v>
          </cell>
          <cell r="C1604" t="str">
            <v>A93007G</v>
          </cell>
          <cell r="D1604">
            <v>0</v>
          </cell>
          <cell r="E1604">
            <v>21710</v>
          </cell>
          <cell r="F1604" t="str">
            <v>ELECTRONICS / COMMUNICATIONS MAINTENANCE SHOP</v>
          </cell>
          <cell r="G1604" t="str">
            <v>A</v>
          </cell>
          <cell r="H1604" t="str">
            <v>COMP,GP WORKSTATION</v>
          </cell>
          <cell r="I1604" t="str">
            <v>SEVERAL</v>
          </cell>
          <cell r="J1604" t="str">
            <v>SEVERAL</v>
          </cell>
          <cell r="K1604" t="str">
            <v>N</v>
          </cell>
          <cell r="L1604"/>
          <cell r="M1604"/>
        </row>
        <row r="1605">
          <cell r="B1605" t="str">
            <v>A9300</v>
          </cell>
          <cell r="C1605" t="str">
            <v>A93007G</v>
          </cell>
          <cell r="D1605">
            <v>0</v>
          </cell>
          <cell r="E1605">
            <v>21710</v>
          </cell>
          <cell r="F1605" t="str">
            <v>ELECTRONICS / COMMUNICATIONS MAINTENANCE SHOP</v>
          </cell>
          <cell r="G1605" t="str">
            <v>A</v>
          </cell>
          <cell r="H1605" t="str">
            <v>MCHS,COMPUTER,GP WO</v>
          </cell>
          <cell r="I1605" t="str">
            <v>SEVERAL</v>
          </cell>
          <cell r="J1605" t="str">
            <v>SEVERAL</v>
          </cell>
          <cell r="K1605" t="str">
            <v>N</v>
          </cell>
          <cell r="L1605"/>
          <cell r="M1605"/>
        </row>
        <row r="1606">
          <cell r="B1606" t="str">
            <v>A9300</v>
          </cell>
          <cell r="C1606" t="str">
            <v>A93007G</v>
          </cell>
          <cell r="D1606">
            <v>0</v>
          </cell>
          <cell r="E1606">
            <v>21710</v>
          </cell>
          <cell r="F1606" t="str">
            <v>ELECTRONICS / COMMUNICATIONS MAINTENANCE SHOP</v>
          </cell>
          <cell r="G1606" t="str">
            <v>A</v>
          </cell>
          <cell r="H1606" t="str">
            <v>COMPUTER,GEN P WS</v>
          </cell>
          <cell r="I1606" t="str">
            <v>SEVERAL</v>
          </cell>
          <cell r="J1606" t="str">
            <v>SEVERAL</v>
          </cell>
          <cell r="K1606"/>
          <cell r="L1606"/>
          <cell r="M1606"/>
        </row>
        <row r="1607">
          <cell r="B1607" t="str">
            <v>A9300</v>
          </cell>
          <cell r="C1607" t="str">
            <v>A93007GB</v>
          </cell>
          <cell r="D1607">
            <v>0</v>
          </cell>
          <cell r="E1607">
            <v>21710</v>
          </cell>
          <cell r="F1607" t="str">
            <v>ELECTRONICS / COMMUNICATIONS MAINTENANCE SHOP</v>
          </cell>
          <cell r="G1607" t="str">
            <v>A</v>
          </cell>
          <cell r="H1607" t="str">
            <v>COMPUTER SYSTEM,DIG</v>
          </cell>
          <cell r="I1607" t="str">
            <v>SEVERAL</v>
          </cell>
          <cell r="J1607" t="str">
            <v>SEVERAL</v>
          </cell>
          <cell r="K1607" t="str">
            <v>N</v>
          </cell>
          <cell r="L1607"/>
          <cell r="M1607"/>
        </row>
        <row r="1608">
          <cell r="B1608" t="str">
            <v>A9400</v>
          </cell>
          <cell r="C1608" t="str">
            <v>A94002B</v>
          </cell>
          <cell r="D1608">
            <v>0</v>
          </cell>
          <cell r="E1608">
            <v>21710</v>
          </cell>
          <cell r="F1608" t="str">
            <v>ELECTRONICS / COMMUNICATIONS MAINTENANCE SHOP</v>
          </cell>
          <cell r="G1608" t="str">
            <v>A</v>
          </cell>
          <cell r="H1608" t="str">
            <v>MCHS SERVER,ENTERPR</v>
          </cell>
          <cell r="I1608" t="str">
            <v>SEVERAL</v>
          </cell>
          <cell r="J1608" t="str">
            <v>SEVERAL</v>
          </cell>
          <cell r="K1608" t="str">
            <v>N</v>
          </cell>
          <cell r="L1608"/>
          <cell r="M1608"/>
        </row>
        <row r="1609">
          <cell r="B1609" t="str">
            <v>A9400</v>
          </cell>
          <cell r="C1609" t="str">
            <v>A94002B</v>
          </cell>
          <cell r="D1609">
            <v>0</v>
          </cell>
          <cell r="E1609">
            <v>21710</v>
          </cell>
          <cell r="F1609" t="str">
            <v>ELECTRONICS / COMMUNICATIONS MAINTENANCE SHOP</v>
          </cell>
          <cell r="G1609" t="str">
            <v>A</v>
          </cell>
          <cell r="H1609" t="str">
            <v>COMPUTER, SERVER</v>
          </cell>
          <cell r="I1609" t="str">
            <v>SEVERAL</v>
          </cell>
          <cell r="J1609" t="str">
            <v>SEVERAL</v>
          </cell>
          <cell r="K1609" t="str">
            <v>N</v>
          </cell>
          <cell r="L1609"/>
          <cell r="M1609"/>
        </row>
        <row r="1610">
          <cell r="B1610" t="str">
            <v>A9400</v>
          </cell>
          <cell r="C1610" t="str">
            <v>A94002B</v>
          </cell>
          <cell r="D1610">
            <v>0</v>
          </cell>
          <cell r="E1610">
            <v>21710</v>
          </cell>
          <cell r="F1610" t="str">
            <v>ELECTRONICS / COMMUNICATIONS MAINTENANCE SHOP</v>
          </cell>
          <cell r="G1610" t="str">
            <v>A</v>
          </cell>
          <cell r="H1610" t="str">
            <v>SERVER,ENTERPRISE</v>
          </cell>
          <cell r="I1610" t="str">
            <v>SEVERAL</v>
          </cell>
          <cell r="J1610" t="str">
            <v>SEVERAL</v>
          </cell>
          <cell r="K1610" t="str">
            <v>N</v>
          </cell>
          <cell r="L1610"/>
          <cell r="M1610"/>
        </row>
        <row r="1611">
          <cell r="B1611" t="str">
            <v>A9400</v>
          </cell>
          <cell r="C1611" t="str">
            <v>A94002B</v>
          </cell>
          <cell r="D1611">
            <v>0</v>
          </cell>
          <cell r="E1611">
            <v>21710</v>
          </cell>
          <cell r="F1611" t="str">
            <v>ELECTRONICS / COMMUNICATIONS MAINTENANCE SHOP</v>
          </cell>
          <cell r="G1611" t="str">
            <v>A</v>
          </cell>
          <cell r="H1611" t="str">
            <v>SERVER,AUTOMATIC DA</v>
          </cell>
          <cell r="I1611" t="str">
            <v>SEVERAL</v>
          </cell>
          <cell r="J1611" t="str">
            <v>SEVERAL</v>
          </cell>
          <cell r="K1611" t="str">
            <v>N</v>
          </cell>
          <cell r="L1611"/>
          <cell r="M1611"/>
        </row>
        <row r="1612">
          <cell r="B1612" t="str">
            <v>A9400</v>
          </cell>
          <cell r="C1612" t="str">
            <v>A94002B</v>
          </cell>
          <cell r="D1612">
            <v>0</v>
          </cell>
          <cell r="E1612">
            <v>21710</v>
          </cell>
          <cell r="F1612" t="str">
            <v>ELECTRONICS / COMMUNICATIONS MAINTENANCE SHOP</v>
          </cell>
          <cell r="G1612" t="str">
            <v>A</v>
          </cell>
          <cell r="H1612" t="str">
            <v>SERVER,ENTERPRISE</v>
          </cell>
          <cell r="I1612" t="str">
            <v>SEVERAL</v>
          </cell>
          <cell r="J1612" t="str">
            <v>SEVERAL</v>
          </cell>
          <cell r="K1612" t="str">
            <v>N</v>
          </cell>
          <cell r="L1612"/>
          <cell r="M1612"/>
        </row>
        <row r="1613">
          <cell r="B1613" t="str">
            <v>A9500</v>
          </cell>
          <cell r="C1613" t="str">
            <v>A95002B</v>
          </cell>
          <cell r="D1613">
            <v>0</v>
          </cell>
          <cell r="E1613">
            <v>21710</v>
          </cell>
          <cell r="F1613" t="str">
            <v>ELECTRONICS / COMMUNICATIONS MAINTENANCE SHOP</v>
          </cell>
          <cell r="G1613" t="str">
            <v>A</v>
          </cell>
          <cell r="H1613" t="str">
            <v>SERVER, DEPARTMENTA</v>
          </cell>
          <cell r="I1613" t="str">
            <v>SEVERAL</v>
          </cell>
          <cell r="J1613" t="str">
            <v>SEVERAL</v>
          </cell>
          <cell r="K1613" t="str">
            <v>N</v>
          </cell>
          <cell r="L1613"/>
          <cell r="M1613"/>
        </row>
        <row r="1614">
          <cell r="B1614" t="str">
            <v>A9500</v>
          </cell>
          <cell r="C1614" t="str">
            <v>A95002B</v>
          </cell>
          <cell r="D1614">
            <v>0</v>
          </cell>
          <cell r="E1614">
            <v>21710</v>
          </cell>
          <cell r="F1614" t="str">
            <v>ELECTRONICS / COMMUNICATIONS MAINTENANCE SHOP</v>
          </cell>
          <cell r="G1614" t="str">
            <v>A</v>
          </cell>
          <cell r="H1614" t="str">
            <v>SERVER,AUTOMATIC DA</v>
          </cell>
          <cell r="I1614" t="str">
            <v>SEVERAL</v>
          </cell>
          <cell r="J1614" t="str">
            <v>SEVERAL</v>
          </cell>
          <cell r="K1614"/>
          <cell r="L1614"/>
          <cell r="M1614"/>
        </row>
        <row r="1615">
          <cell r="B1615" t="str">
            <v>A9500</v>
          </cell>
          <cell r="C1615" t="str">
            <v>A95002B</v>
          </cell>
          <cell r="D1615">
            <v>0</v>
          </cell>
          <cell r="E1615">
            <v>21710</v>
          </cell>
          <cell r="F1615" t="str">
            <v>ELECTRONICS / COMMUNICATIONS MAINTENANCE SHOP</v>
          </cell>
          <cell r="G1615" t="str">
            <v>A</v>
          </cell>
          <cell r="H1615" t="str">
            <v>MCHS,SERVER,GP</v>
          </cell>
          <cell r="I1615" t="str">
            <v>SEVERAL</v>
          </cell>
          <cell r="J1615" t="str">
            <v>SEVERAL</v>
          </cell>
          <cell r="K1615"/>
          <cell r="L1615"/>
          <cell r="M1615"/>
        </row>
        <row r="1616">
          <cell r="B1616" t="str">
            <v>A9500</v>
          </cell>
          <cell r="C1616" t="str">
            <v>A95002B</v>
          </cell>
          <cell r="D1616">
            <v>0</v>
          </cell>
          <cell r="E1616">
            <v>21710</v>
          </cell>
          <cell r="F1616" t="str">
            <v>ELECTRONICS / COMMUNICATIONS MAINTENANCE SHOP</v>
          </cell>
          <cell r="G1616" t="str">
            <v>A</v>
          </cell>
          <cell r="H1616" t="str">
            <v>COMPUTER SYSTEM,DIG</v>
          </cell>
          <cell r="I1616" t="str">
            <v>SEVERAL</v>
          </cell>
          <cell r="J1616" t="str">
            <v>SEVERAL</v>
          </cell>
          <cell r="K1616" t="str">
            <v>N</v>
          </cell>
          <cell r="L1616"/>
          <cell r="M1616"/>
        </row>
        <row r="1617">
          <cell r="B1617" t="str">
            <v>A9500</v>
          </cell>
          <cell r="C1617" t="str">
            <v>A95002B</v>
          </cell>
          <cell r="D1617">
            <v>0</v>
          </cell>
          <cell r="E1617">
            <v>21710</v>
          </cell>
          <cell r="F1617" t="str">
            <v>ELECTRONICS / COMMUNICATIONS MAINTENANCE SHOP</v>
          </cell>
          <cell r="G1617" t="str">
            <v>A</v>
          </cell>
          <cell r="H1617" t="str">
            <v>SERVER,DEPARTMENTAL</v>
          </cell>
          <cell r="I1617" t="str">
            <v>SEVERAL</v>
          </cell>
          <cell r="J1617" t="str">
            <v>SEVERAL</v>
          </cell>
          <cell r="K1617" t="str">
            <v>N</v>
          </cell>
          <cell r="L1617"/>
          <cell r="M1617"/>
        </row>
        <row r="1618">
          <cell r="B1618" t="str">
            <v>A9500</v>
          </cell>
          <cell r="C1618" t="str">
            <v>A95002B</v>
          </cell>
          <cell r="D1618">
            <v>0</v>
          </cell>
          <cell r="E1618">
            <v>21710</v>
          </cell>
          <cell r="F1618" t="str">
            <v>ELECTRONICS / COMMUNICATIONS MAINTENANCE SHOP</v>
          </cell>
          <cell r="G1618" t="str">
            <v>A</v>
          </cell>
          <cell r="H1618" t="str">
            <v>COMPUTER,SERVER</v>
          </cell>
          <cell r="I1618" t="str">
            <v>SEVERAL</v>
          </cell>
          <cell r="J1618" t="str">
            <v>SEVERAL</v>
          </cell>
          <cell r="K1618" t="str">
            <v>N</v>
          </cell>
          <cell r="L1618"/>
          <cell r="M1618"/>
        </row>
        <row r="1619">
          <cell r="B1619" t="str">
            <v>A9500</v>
          </cell>
          <cell r="C1619" t="str">
            <v>A95002B</v>
          </cell>
          <cell r="D1619">
            <v>0</v>
          </cell>
          <cell r="E1619">
            <v>21710</v>
          </cell>
          <cell r="F1619" t="str">
            <v>ELECTRONICS / COMMUNICATIONS MAINTENANCE SHOP</v>
          </cell>
          <cell r="G1619" t="str">
            <v>A</v>
          </cell>
          <cell r="H1619" t="str">
            <v>COMPUTER, SERVER</v>
          </cell>
          <cell r="I1619" t="str">
            <v>SEVERAL</v>
          </cell>
          <cell r="J1619" t="str">
            <v>SEVERAL</v>
          </cell>
          <cell r="K1619" t="str">
            <v>N</v>
          </cell>
          <cell r="L1619"/>
          <cell r="M1619"/>
        </row>
        <row r="1620">
          <cell r="B1620" t="str">
            <v>A9500</v>
          </cell>
          <cell r="C1620" t="str">
            <v>A95002B</v>
          </cell>
          <cell r="D1620">
            <v>0</v>
          </cell>
          <cell r="E1620">
            <v>21710</v>
          </cell>
          <cell r="F1620" t="str">
            <v>ELECTRONICS / COMMUNICATIONS MAINTENANCE SHOP</v>
          </cell>
          <cell r="G1620" t="str">
            <v>A</v>
          </cell>
          <cell r="H1620" t="str">
            <v>SERVER,DEPARTMENTAL</v>
          </cell>
          <cell r="I1620" t="str">
            <v>SEVERAL</v>
          </cell>
          <cell r="J1620" t="str">
            <v>SEVERAL</v>
          </cell>
          <cell r="K1620"/>
          <cell r="L1620"/>
          <cell r="M1620"/>
        </row>
        <row r="1621">
          <cell r="B1621" t="str">
            <v>A9500</v>
          </cell>
          <cell r="C1621" t="str">
            <v>A95002BA</v>
          </cell>
          <cell r="D1621">
            <v>0</v>
          </cell>
          <cell r="E1621">
            <v>21710</v>
          </cell>
          <cell r="F1621" t="str">
            <v>ELECTRONICS / COMMUNICATIONS MAINTENANCE SHOP</v>
          </cell>
          <cell r="G1621" t="str">
            <v>A</v>
          </cell>
          <cell r="H1621" t="str">
            <v>COMPUTER, SERVER</v>
          </cell>
          <cell r="I1621" t="str">
            <v>SEVERAL</v>
          </cell>
          <cell r="J1621" t="str">
            <v>SEVERAL</v>
          </cell>
          <cell r="K1621" t="str">
            <v>N</v>
          </cell>
          <cell r="L1621"/>
          <cell r="M1621"/>
        </row>
        <row r="1622">
          <cell r="B1622" t="str">
            <v>A9510</v>
          </cell>
          <cell r="C1622" t="str">
            <v>A95102B</v>
          </cell>
          <cell r="D1622">
            <v>0</v>
          </cell>
          <cell r="E1622">
            <v>21710</v>
          </cell>
          <cell r="F1622" t="str">
            <v>ELECTRONICS / COMMUNICATIONS MAINTENANCE SHOP</v>
          </cell>
          <cell r="G1622" t="str">
            <v>A</v>
          </cell>
          <cell r="H1622" t="str">
            <v>SERVER, BLADE</v>
          </cell>
          <cell r="I1622" t="str">
            <v>SEVERAL</v>
          </cell>
          <cell r="J1622" t="str">
            <v>SEVERAL</v>
          </cell>
          <cell r="K1622" t="str">
            <v>N</v>
          </cell>
          <cell r="L1622"/>
          <cell r="M1622"/>
        </row>
        <row r="1623">
          <cell r="B1623" t="str">
            <v>A9510</v>
          </cell>
          <cell r="C1623" t="str">
            <v>A95102B</v>
          </cell>
          <cell r="D1623">
            <v>0</v>
          </cell>
          <cell r="E1623">
            <v>21710</v>
          </cell>
          <cell r="F1623" t="str">
            <v>ELECTRONICS / COMMUNICATIONS MAINTENANCE SHOP</v>
          </cell>
          <cell r="G1623" t="str">
            <v>A</v>
          </cell>
          <cell r="H1623" t="str">
            <v>COMPUTER,SERVER</v>
          </cell>
          <cell r="I1623" t="str">
            <v>SEVERAL</v>
          </cell>
          <cell r="J1623" t="str">
            <v>SEVERAL</v>
          </cell>
          <cell r="K1623" t="str">
            <v>N</v>
          </cell>
          <cell r="L1623"/>
          <cell r="M1623"/>
        </row>
        <row r="1624">
          <cell r="B1624" t="str">
            <v>A9510</v>
          </cell>
          <cell r="C1624" t="str">
            <v>A95102B</v>
          </cell>
          <cell r="D1624">
            <v>0</v>
          </cell>
          <cell r="E1624">
            <v>21710</v>
          </cell>
          <cell r="F1624" t="str">
            <v>ELECTRONICS / COMMUNICATIONS MAINTENANCE SHOP</v>
          </cell>
          <cell r="G1624" t="str">
            <v>A</v>
          </cell>
          <cell r="H1624" t="str">
            <v>COMPUTER SYSTEM,DIG</v>
          </cell>
          <cell r="I1624" t="str">
            <v>SEVERAL</v>
          </cell>
          <cell r="J1624" t="str">
            <v>SEVERAL</v>
          </cell>
          <cell r="K1624" t="str">
            <v>N</v>
          </cell>
          <cell r="L1624"/>
          <cell r="M1624"/>
        </row>
        <row r="1625">
          <cell r="B1625" t="str">
            <v>A9510</v>
          </cell>
          <cell r="C1625" t="str">
            <v>A95102BA</v>
          </cell>
          <cell r="D1625">
            <v>0</v>
          </cell>
          <cell r="E1625">
            <v>21710</v>
          </cell>
          <cell r="F1625" t="str">
            <v>ELECTRONICS / COMMUNICATIONS MAINTENANCE SHOP</v>
          </cell>
          <cell r="G1625" t="str">
            <v>A</v>
          </cell>
          <cell r="H1625" t="str">
            <v>COMPUTER, SERVER</v>
          </cell>
          <cell r="I1625" t="str">
            <v>SEVERAL</v>
          </cell>
          <cell r="J1625" t="str">
            <v>SEVERAL</v>
          </cell>
          <cell r="K1625"/>
          <cell r="L1625"/>
          <cell r="M1625"/>
        </row>
        <row r="1626">
          <cell r="B1626" t="str">
            <v>B0001</v>
          </cell>
          <cell r="C1626" t="str">
            <v>B00017B</v>
          </cell>
          <cell r="D1626">
            <v>0</v>
          </cell>
          <cell r="E1626">
            <v>21820</v>
          </cell>
          <cell r="F1626" t="str">
            <v>CONSTRUCTION /  WEIGHT HANDLING EQUIPMENT SHOP</v>
          </cell>
          <cell r="G1626" t="str">
            <v>B</v>
          </cell>
          <cell r="H1626" t="str">
            <v>AIR CONDITIONER</v>
          </cell>
          <cell r="I1626" t="str">
            <v>KEKO</v>
          </cell>
          <cell r="J1626" t="str">
            <v>F9H000H35</v>
          </cell>
          <cell r="K1626" t="str">
            <v>N</v>
          </cell>
          <cell r="L1626" t="str">
            <v>MU</v>
          </cell>
          <cell r="M1626" t="str">
            <v>C</v>
          </cell>
        </row>
        <row r="1627">
          <cell r="B1627" t="str">
            <v>B0001</v>
          </cell>
          <cell r="C1627" t="str">
            <v>B00017B</v>
          </cell>
          <cell r="D1627">
            <v>0</v>
          </cell>
          <cell r="E1627">
            <v>21820</v>
          </cell>
          <cell r="F1627" t="str">
            <v>CONSTRUCTION /  WEIGHT HANDLING EQUIPMENT SHOP</v>
          </cell>
          <cell r="G1627" t="str">
            <v>B</v>
          </cell>
          <cell r="H1627" t="str">
            <v>AIR CONDITIONER</v>
          </cell>
          <cell r="I1627" t="str">
            <v>SEVERAL</v>
          </cell>
          <cell r="J1627" t="str">
            <v>ECU9HC326</v>
          </cell>
          <cell r="K1627" t="str">
            <v>N</v>
          </cell>
          <cell r="L1627" t="str">
            <v>MU</v>
          </cell>
          <cell r="M1627" t="str">
            <v>C</v>
          </cell>
        </row>
        <row r="1628">
          <cell r="B1628" t="str">
            <v>B0001</v>
          </cell>
          <cell r="C1628" t="str">
            <v>B00017B</v>
          </cell>
          <cell r="D1628">
            <v>0</v>
          </cell>
          <cell r="E1628">
            <v>21820</v>
          </cell>
          <cell r="F1628" t="str">
            <v>CONSTRUCTION /  WEIGHT HANDLING EQUIPMENT SHOP</v>
          </cell>
          <cell r="G1628" t="str">
            <v>B</v>
          </cell>
          <cell r="H1628" t="str">
            <v>AIR CONDITIONER</v>
          </cell>
          <cell r="I1628" t="str">
            <v>KEKO</v>
          </cell>
          <cell r="J1628" t="str">
            <v>9000 BTU</v>
          </cell>
          <cell r="K1628" t="str">
            <v>N</v>
          </cell>
          <cell r="L1628" t="str">
            <v>MU</v>
          </cell>
          <cell r="M1628" t="str">
            <v>C</v>
          </cell>
        </row>
        <row r="1629">
          <cell r="B1629" t="str">
            <v>B0001</v>
          </cell>
          <cell r="C1629" t="str">
            <v>B00017B</v>
          </cell>
          <cell r="D1629">
            <v>0</v>
          </cell>
          <cell r="E1629">
            <v>21820</v>
          </cell>
          <cell r="F1629" t="str">
            <v>CONSTRUCTION /  WEIGHT HANDLING EQUIPMENT SHOP</v>
          </cell>
          <cell r="G1629" t="str">
            <v>B</v>
          </cell>
          <cell r="H1629" t="str">
            <v>AIR CONDITIONER</v>
          </cell>
          <cell r="I1629" t="str">
            <v>WALKER POWER</v>
          </cell>
          <cell r="J1629" t="str">
            <v>TM9KH208360</v>
          </cell>
          <cell r="K1629" t="str">
            <v>N</v>
          </cell>
          <cell r="L1629" t="str">
            <v>MU</v>
          </cell>
          <cell r="M1629" t="str">
            <v>C</v>
          </cell>
        </row>
        <row r="1630">
          <cell r="B1630" t="str">
            <v>B0001</v>
          </cell>
          <cell r="C1630" t="str">
            <v>B00017B</v>
          </cell>
          <cell r="D1630">
            <v>0</v>
          </cell>
          <cell r="E1630">
            <v>21820</v>
          </cell>
          <cell r="F1630" t="str">
            <v>CONSTRUCTION /  WEIGHT HANDLING EQUIPMENT SHOP</v>
          </cell>
          <cell r="G1630" t="str">
            <v>B</v>
          </cell>
          <cell r="H1630" t="str">
            <v>AIR CONDITIONER</v>
          </cell>
          <cell r="I1630" t="str">
            <v>SEVERAL</v>
          </cell>
          <cell r="J1630" t="str">
            <v>MAC6H9208</v>
          </cell>
          <cell r="K1630" t="str">
            <v>N</v>
          </cell>
          <cell r="L1630" t="str">
            <v>MU</v>
          </cell>
          <cell r="M1630" t="str">
            <v>C</v>
          </cell>
        </row>
        <row r="1631">
          <cell r="B1631" t="str">
            <v>B0002</v>
          </cell>
          <cell r="C1631" t="str">
            <v>B00027B</v>
          </cell>
          <cell r="D1631">
            <v>0</v>
          </cell>
          <cell r="E1631">
            <v>21820</v>
          </cell>
          <cell r="F1631" t="str">
            <v>CONSTRUCTION /  WEIGHT HANDLING EQUIPMENT SHOP</v>
          </cell>
          <cell r="G1631" t="str">
            <v>B</v>
          </cell>
          <cell r="H1631" t="str">
            <v>AIR CONDITIONER</v>
          </cell>
          <cell r="I1631" t="str">
            <v>KECO INDUSTR</v>
          </cell>
          <cell r="J1631" t="str">
            <v>F18H3A</v>
          </cell>
          <cell r="K1631" t="str">
            <v>N</v>
          </cell>
          <cell r="L1631" t="str">
            <v>JA</v>
          </cell>
          <cell r="M1631" t="str">
            <v>C</v>
          </cell>
        </row>
        <row r="1632">
          <cell r="B1632" t="str">
            <v>B0002</v>
          </cell>
          <cell r="C1632" t="str">
            <v>B00027B</v>
          </cell>
          <cell r="D1632">
            <v>0</v>
          </cell>
          <cell r="E1632">
            <v>21820</v>
          </cell>
          <cell r="F1632" t="str">
            <v>CONSTRUCTION /  WEIGHT HANDLING EQUIPMENT SHOP</v>
          </cell>
          <cell r="G1632" t="str">
            <v>B</v>
          </cell>
          <cell r="H1632" t="str">
            <v>AIR CONDITIONER</v>
          </cell>
          <cell r="I1632" t="str">
            <v>SEVERAL</v>
          </cell>
          <cell r="J1632" t="str">
            <v>F18H35B</v>
          </cell>
          <cell r="K1632" t="str">
            <v>N</v>
          </cell>
          <cell r="L1632" t="str">
            <v>JA</v>
          </cell>
          <cell r="M1632" t="str">
            <v>C</v>
          </cell>
        </row>
        <row r="1633">
          <cell r="B1633" t="str">
            <v>B0002</v>
          </cell>
          <cell r="C1633" t="str">
            <v>B00027B</v>
          </cell>
          <cell r="D1633">
            <v>0</v>
          </cell>
          <cell r="E1633">
            <v>21820</v>
          </cell>
          <cell r="F1633" t="str">
            <v>CONSTRUCTION /  WEIGHT HANDLING EQUIPMENT SHOP</v>
          </cell>
          <cell r="G1633" t="str">
            <v>B</v>
          </cell>
          <cell r="H1633" t="str">
            <v>AIR CONDITIONER</v>
          </cell>
          <cell r="I1633" t="str">
            <v>SEVERAL</v>
          </cell>
          <cell r="J1633" t="str">
            <v>F18H-3SA</v>
          </cell>
          <cell r="K1633" t="str">
            <v>N</v>
          </cell>
          <cell r="L1633" t="str">
            <v>JA</v>
          </cell>
          <cell r="M1633" t="str">
            <v>C</v>
          </cell>
        </row>
        <row r="1634">
          <cell r="B1634" t="str">
            <v>B0002</v>
          </cell>
          <cell r="C1634" t="str">
            <v>B00027B</v>
          </cell>
          <cell r="D1634">
            <v>0</v>
          </cell>
          <cell r="E1634">
            <v>21820</v>
          </cell>
          <cell r="F1634" t="str">
            <v>CONSTRUCTION /  WEIGHT HANDLING EQUIPMENT SHOP</v>
          </cell>
          <cell r="G1634" t="str">
            <v>B</v>
          </cell>
          <cell r="H1634" t="str">
            <v>AIR CONDITIONER</v>
          </cell>
          <cell r="I1634" t="str">
            <v>SEVERAL</v>
          </cell>
          <cell r="J1634" t="str">
            <v>F18H-35</v>
          </cell>
          <cell r="K1634" t="str">
            <v>N</v>
          </cell>
          <cell r="L1634" t="str">
            <v>JA</v>
          </cell>
          <cell r="M1634" t="str">
            <v>C</v>
          </cell>
        </row>
        <row r="1635">
          <cell r="B1635" t="str">
            <v>B0002</v>
          </cell>
          <cell r="C1635" t="str">
            <v>B00027B</v>
          </cell>
          <cell r="D1635">
            <v>0</v>
          </cell>
          <cell r="E1635">
            <v>21820</v>
          </cell>
          <cell r="F1635" t="str">
            <v>CONSTRUCTION /  WEIGHT HANDLING EQUIPMENT SHOP</v>
          </cell>
          <cell r="G1635" t="str">
            <v>B</v>
          </cell>
          <cell r="H1635" t="str">
            <v>AIR CONDITIONER</v>
          </cell>
          <cell r="I1635" t="str">
            <v>KECO INDUSTR</v>
          </cell>
          <cell r="J1635" t="str">
            <v>F18H3</v>
          </cell>
          <cell r="K1635" t="str">
            <v>N</v>
          </cell>
          <cell r="L1635" t="str">
            <v>JA</v>
          </cell>
          <cell r="M1635" t="str">
            <v>C</v>
          </cell>
        </row>
        <row r="1636">
          <cell r="B1636" t="str">
            <v>B0002</v>
          </cell>
          <cell r="C1636" t="str">
            <v>B00027B</v>
          </cell>
          <cell r="D1636">
            <v>0</v>
          </cell>
          <cell r="E1636">
            <v>21820</v>
          </cell>
          <cell r="F1636" t="str">
            <v>CONSTRUCTION /  WEIGHT HANDLING EQUIPMENT SHOP</v>
          </cell>
          <cell r="G1636" t="str">
            <v>B</v>
          </cell>
          <cell r="H1636" t="str">
            <v>AIR CONDITIONER</v>
          </cell>
          <cell r="I1636" t="str">
            <v>SEVERAL</v>
          </cell>
          <cell r="J1636" t="str">
            <v>CH618-2</v>
          </cell>
          <cell r="K1636" t="str">
            <v>N</v>
          </cell>
          <cell r="L1636" t="str">
            <v>JA</v>
          </cell>
          <cell r="M1636" t="str">
            <v>C</v>
          </cell>
        </row>
        <row r="1637">
          <cell r="B1637" t="str">
            <v>B0002</v>
          </cell>
          <cell r="C1637" t="str">
            <v>B00027B</v>
          </cell>
          <cell r="D1637">
            <v>0</v>
          </cell>
          <cell r="E1637">
            <v>21820</v>
          </cell>
          <cell r="F1637" t="str">
            <v>CONSTRUCTION /  WEIGHT HANDLING EQUIPMENT SHOP</v>
          </cell>
          <cell r="G1637" t="str">
            <v>B</v>
          </cell>
          <cell r="H1637" t="str">
            <v>AIR CONDITIONER</v>
          </cell>
          <cell r="I1637" t="str">
            <v>CECOM LR</v>
          </cell>
          <cell r="J1637" t="str">
            <v>MIL-A-53089</v>
          </cell>
          <cell r="K1637" t="str">
            <v>N</v>
          </cell>
          <cell r="L1637" t="str">
            <v>JA</v>
          </cell>
          <cell r="M1637" t="str">
            <v>C</v>
          </cell>
        </row>
        <row r="1638">
          <cell r="B1638" t="str">
            <v>B0002</v>
          </cell>
          <cell r="C1638" t="str">
            <v>B00027B</v>
          </cell>
          <cell r="D1638">
            <v>0</v>
          </cell>
          <cell r="E1638">
            <v>21820</v>
          </cell>
          <cell r="F1638" t="str">
            <v>CONSTRUCTION /  WEIGHT HANDLING EQUIPMENT SHOP</v>
          </cell>
          <cell r="G1638" t="str">
            <v>B</v>
          </cell>
          <cell r="H1638" t="str">
            <v>AIR CONDITIONER</v>
          </cell>
          <cell r="I1638" t="str">
            <v>SEVERAL</v>
          </cell>
          <cell r="J1638" t="str">
            <v>F18HMPI</v>
          </cell>
          <cell r="K1638" t="str">
            <v>N</v>
          </cell>
          <cell r="L1638" t="str">
            <v>JA</v>
          </cell>
          <cell r="M1638" t="str">
            <v>C</v>
          </cell>
        </row>
        <row r="1639">
          <cell r="B1639" t="str">
            <v>B0003</v>
          </cell>
          <cell r="C1639" t="str">
            <v>B00037B</v>
          </cell>
          <cell r="D1639">
            <v>0</v>
          </cell>
          <cell r="E1639">
            <v>21820</v>
          </cell>
          <cell r="F1639" t="str">
            <v>CONSTRUCTION /  WEIGHT HANDLING EQUIPMENT SHOP</v>
          </cell>
          <cell r="G1639" t="str">
            <v>B</v>
          </cell>
          <cell r="H1639" t="str">
            <v>AIR CONDITIONER</v>
          </cell>
          <cell r="I1639" t="str">
            <v>HDT EP INC.</v>
          </cell>
          <cell r="J1639" t="str">
            <v>GS1H93ZAANWFX11</v>
          </cell>
          <cell r="K1639" t="str">
            <v>N</v>
          </cell>
          <cell r="L1639" t="str">
            <v>0B</v>
          </cell>
          <cell r="M1639" t="str">
            <v>C</v>
          </cell>
        </row>
        <row r="1640">
          <cell r="B1640" t="str">
            <v>B0003</v>
          </cell>
          <cell r="C1640" t="str">
            <v>B00037B</v>
          </cell>
          <cell r="D1640">
            <v>0</v>
          </cell>
          <cell r="E1640">
            <v>21820</v>
          </cell>
          <cell r="F1640" t="str">
            <v>CONSTRUCTION /  WEIGHT HANDLING EQUIPMENT SHOP</v>
          </cell>
          <cell r="G1640" t="str">
            <v>B</v>
          </cell>
          <cell r="H1640" t="str">
            <v>AIR CONDITIONER</v>
          </cell>
          <cell r="I1640" t="str">
            <v>A R E MFG</v>
          </cell>
          <cell r="J1640" t="str">
            <v>CVP-20-516-08</v>
          </cell>
          <cell r="K1640" t="str">
            <v>N</v>
          </cell>
          <cell r="L1640" t="str">
            <v>0B</v>
          </cell>
          <cell r="M1640" t="str">
            <v>C</v>
          </cell>
        </row>
        <row r="1641">
          <cell r="B1641" t="str">
            <v>B0003</v>
          </cell>
          <cell r="C1641" t="str">
            <v>B00037B</v>
          </cell>
          <cell r="D1641">
            <v>0</v>
          </cell>
          <cell r="E1641">
            <v>21820</v>
          </cell>
          <cell r="F1641" t="str">
            <v>CONSTRUCTION /  WEIGHT HANDLING EQUIPMENT SHOP</v>
          </cell>
          <cell r="G1641" t="str">
            <v>B</v>
          </cell>
          <cell r="H1641" t="str">
            <v>AIR CONDITIONER,1.5</v>
          </cell>
          <cell r="I1641" t="str">
            <v>NORDIC AIR</v>
          </cell>
          <cell r="J1641" t="str">
            <v>GS1H43ZAANWY01</v>
          </cell>
          <cell r="K1641" t="str">
            <v>N</v>
          </cell>
          <cell r="L1641" t="str">
            <v>0B</v>
          </cell>
          <cell r="M1641" t="str">
            <v>C</v>
          </cell>
        </row>
        <row r="1642">
          <cell r="B1642" t="str">
            <v>B0003</v>
          </cell>
          <cell r="C1642" t="str">
            <v>B00037B</v>
          </cell>
          <cell r="D1642">
            <v>0</v>
          </cell>
          <cell r="E1642">
            <v>21820</v>
          </cell>
          <cell r="F1642" t="str">
            <v>CONSTRUCTION /  WEIGHT HANDLING EQUIPMENT SHOP</v>
          </cell>
          <cell r="G1642" t="str">
            <v>B</v>
          </cell>
          <cell r="H1642" t="str">
            <v>AIR CONDITIONER</v>
          </cell>
          <cell r="I1642" t="str">
            <v>NORDIC AIR</v>
          </cell>
          <cell r="J1642" t="str">
            <v>GS1H83ZAANWY011</v>
          </cell>
          <cell r="K1642" t="str">
            <v>N</v>
          </cell>
          <cell r="L1642" t="str">
            <v>0B</v>
          </cell>
          <cell r="M1642" t="str">
            <v>C</v>
          </cell>
        </row>
        <row r="1643">
          <cell r="B1643" t="str">
            <v>B0003</v>
          </cell>
          <cell r="C1643" t="str">
            <v>B00037BD</v>
          </cell>
          <cell r="D1643">
            <v>0</v>
          </cell>
          <cell r="E1643">
            <v>21820</v>
          </cell>
          <cell r="F1643" t="str">
            <v>CONSTRUCTION /  WEIGHT HANDLING EQUIPMENT SHOP</v>
          </cell>
          <cell r="G1643" t="str">
            <v>B</v>
          </cell>
          <cell r="H1643" t="str">
            <v>AIR CONDITIONER</v>
          </cell>
          <cell r="I1643" t="str">
            <v>NORDIC AIR</v>
          </cell>
          <cell r="J1643" t="str">
            <v>GS1H83ZAANWY011</v>
          </cell>
          <cell r="K1643" t="str">
            <v>N</v>
          </cell>
          <cell r="L1643"/>
          <cell r="M1643"/>
        </row>
        <row r="1644">
          <cell r="B1644" t="str">
            <v>B0003</v>
          </cell>
          <cell r="C1644" t="str">
            <v>B00037BE</v>
          </cell>
          <cell r="D1644">
            <v>0</v>
          </cell>
          <cell r="E1644">
            <v>21820</v>
          </cell>
          <cell r="F1644" t="str">
            <v>CONSTRUCTION /  WEIGHT HANDLING EQUIPMENT SHOP</v>
          </cell>
          <cell r="G1644" t="str">
            <v>B</v>
          </cell>
          <cell r="H1644" t="str">
            <v>AIR CONDITIONER,1.5</v>
          </cell>
          <cell r="I1644" t="str">
            <v>NORDIC AIR</v>
          </cell>
          <cell r="J1644" t="str">
            <v>GS1H43ZAANWY01</v>
          </cell>
          <cell r="K1644" t="str">
            <v>N</v>
          </cell>
          <cell r="L1644"/>
          <cell r="M1644"/>
        </row>
        <row r="1645">
          <cell r="B1645" t="str">
            <v>B0003</v>
          </cell>
          <cell r="C1645" t="str">
            <v>B00037BF</v>
          </cell>
          <cell r="D1645">
            <v>0</v>
          </cell>
          <cell r="E1645">
            <v>21820</v>
          </cell>
          <cell r="F1645" t="str">
            <v>CONSTRUCTION /  WEIGHT HANDLING EQUIPMENT SHOP</v>
          </cell>
          <cell r="G1645" t="str">
            <v>B</v>
          </cell>
          <cell r="H1645" t="str">
            <v>AIR CONDITIONER</v>
          </cell>
          <cell r="I1645" t="str">
            <v>HDT EP INC.</v>
          </cell>
          <cell r="J1645" t="str">
            <v>GS1H93ZAANWFX11</v>
          </cell>
          <cell r="K1645" t="str">
            <v>N</v>
          </cell>
          <cell r="L1645"/>
          <cell r="M1645"/>
        </row>
        <row r="1646">
          <cell r="B1646" t="str">
            <v>B0004</v>
          </cell>
          <cell r="C1646" t="str">
            <v>B00047B</v>
          </cell>
          <cell r="D1646">
            <v>0</v>
          </cell>
          <cell r="E1646">
            <v>21820</v>
          </cell>
          <cell r="F1646" t="str">
            <v>CONSTRUCTION /  WEIGHT HANDLING EQUIPMENT SHOP</v>
          </cell>
          <cell r="G1646" t="str">
            <v>B</v>
          </cell>
          <cell r="H1646" t="str">
            <v>ENVIRONMENTAL CONTROL UNIT, HZ1, 400FREQ, 18K BTU</v>
          </cell>
          <cell r="I1646" t="str">
            <v>AIRTACS</v>
          </cell>
          <cell r="J1646" t="str">
            <v>MHP204-08</v>
          </cell>
          <cell r="K1646" t="str">
            <v>N</v>
          </cell>
          <cell r="L1646" t="str">
            <v>0C</v>
          </cell>
          <cell r="M1646" t="str">
            <v>C</v>
          </cell>
        </row>
        <row r="1647">
          <cell r="B1647" t="str">
            <v>B0004</v>
          </cell>
          <cell r="C1647" t="str">
            <v>B00047B</v>
          </cell>
          <cell r="D1647">
            <v>0</v>
          </cell>
          <cell r="E1647">
            <v>21820</v>
          </cell>
          <cell r="F1647" t="str">
            <v>CONSTRUCTION /  WEIGHT HANDLING EQUIPMENT SHOP</v>
          </cell>
          <cell r="G1647" t="str">
            <v>B</v>
          </cell>
          <cell r="H1647"/>
          <cell r="I1647" t="str">
            <v>UNIFAB INDUS</v>
          </cell>
          <cell r="J1647" t="str">
            <v>CV20-4-08</v>
          </cell>
          <cell r="K1647" t="str">
            <v>N</v>
          </cell>
          <cell r="L1647" t="str">
            <v>0C</v>
          </cell>
          <cell r="M1647" t="str">
            <v>C</v>
          </cell>
        </row>
        <row r="1648">
          <cell r="B1648" t="str">
            <v>B0004</v>
          </cell>
          <cell r="C1648" t="str">
            <v>B00047B</v>
          </cell>
          <cell r="D1648">
            <v>0</v>
          </cell>
          <cell r="E1648">
            <v>21820</v>
          </cell>
          <cell r="F1648" t="str">
            <v>CONSTRUCTION /  WEIGHT HANDLING EQUIPMENT SHOP</v>
          </cell>
          <cell r="G1648" t="str">
            <v>B</v>
          </cell>
          <cell r="H1648" t="str">
            <v>AIR CONDITIONER</v>
          </cell>
          <cell r="I1648" t="str">
            <v>APPLIED COMP</v>
          </cell>
          <cell r="J1648" t="str">
            <v>3789</v>
          </cell>
          <cell r="K1648" t="str">
            <v>N</v>
          </cell>
          <cell r="L1648" t="str">
            <v>0C</v>
          </cell>
          <cell r="M1648" t="str">
            <v>C</v>
          </cell>
        </row>
        <row r="1649">
          <cell r="B1649" t="str">
            <v>B0004</v>
          </cell>
          <cell r="C1649" t="str">
            <v>B00047B</v>
          </cell>
          <cell r="D1649">
            <v>0</v>
          </cell>
          <cell r="E1649">
            <v>21820</v>
          </cell>
          <cell r="F1649" t="str">
            <v>CONSTRUCTION /  WEIGHT HANDLING EQUIPMENT SHOP</v>
          </cell>
          <cell r="G1649" t="str">
            <v>B</v>
          </cell>
          <cell r="H1649" t="str">
            <v>AIR CONDITIONER</v>
          </cell>
          <cell r="I1649" t="str">
            <v>AIRTACS</v>
          </cell>
          <cell r="J1649" t="str">
            <v>01007A9500</v>
          </cell>
          <cell r="K1649" t="str">
            <v>N</v>
          </cell>
          <cell r="L1649" t="str">
            <v>0C</v>
          </cell>
          <cell r="M1649" t="str">
            <v>C</v>
          </cell>
        </row>
        <row r="1650">
          <cell r="B1650" t="str">
            <v>B0004</v>
          </cell>
          <cell r="C1650" t="str">
            <v>B00047BA</v>
          </cell>
          <cell r="D1650">
            <v>0</v>
          </cell>
          <cell r="E1650">
            <v>21820</v>
          </cell>
          <cell r="F1650" t="str">
            <v>CONSTRUCTION /  WEIGHT HANDLING EQUIPMENT SHOP</v>
          </cell>
          <cell r="G1650" t="str">
            <v>B</v>
          </cell>
          <cell r="H1650" t="str">
            <v>AIR CONDITIONER</v>
          </cell>
          <cell r="I1650" t="str">
            <v>AIRTACS</v>
          </cell>
          <cell r="J1650" t="str">
            <v>01007A9500</v>
          </cell>
          <cell r="K1650" t="str">
            <v>N</v>
          </cell>
          <cell r="L1650"/>
          <cell r="M1650"/>
        </row>
        <row r="1651">
          <cell r="B1651" t="str">
            <v>B0005</v>
          </cell>
          <cell r="C1651" t="str">
            <v>B00052B</v>
          </cell>
          <cell r="D1651">
            <v>0</v>
          </cell>
          <cell r="E1651">
            <v>21820</v>
          </cell>
          <cell r="F1651" t="str">
            <v>CONSTRUCTION /  WEIGHT HANDLING EQUIPMENT SHOP</v>
          </cell>
          <cell r="G1651" t="str">
            <v>B</v>
          </cell>
          <cell r="H1651" t="str">
            <v>HYDRAULIC EXCAVATOR</v>
          </cell>
          <cell r="I1651" t="str">
            <v>MULTIPLE</v>
          </cell>
          <cell r="J1651" t="str">
            <v>HYEX250GR05</v>
          </cell>
          <cell r="K1651" t="str">
            <v>Y</v>
          </cell>
          <cell r="L1651"/>
          <cell r="M1651"/>
        </row>
        <row r="1652">
          <cell r="B1652" t="str">
            <v>B0005</v>
          </cell>
          <cell r="C1652" t="str">
            <v>B00052BA</v>
          </cell>
          <cell r="D1652">
            <v>0</v>
          </cell>
          <cell r="E1652">
            <v>21820</v>
          </cell>
          <cell r="F1652" t="str">
            <v>CONSTRUCTION /  WEIGHT HANDLING EQUIPMENT SHOP</v>
          </cell>
          <cell r="G1652" t="str">
            <v>B</v>
          </cell>
          <cell r="H1652" t="str">
            <v>HYDRAULIC EXCAVATOR</v>
          </cell>
          <cell r="I1652" t="str">
            <v>MULTIPLE</v>
          </cell>
          <cell r="J1652" t="str">
            <v>HYEX250GR05</v>
          </cell>
          <cell r="K1652" t="str">
            <v>Y</v>
          </cell>
          <cell r="L1652"/>
          <cell r="M1652"/>
        </row>
        <row r="1653">
          <cell r="B1653" t="str">
            <v>B0006</v>
          </cell>
          <cell r="C1653" t="str">
            <v>B00067B</v>
          </cell>
          <cell r="D1653">
            <v>0</v>
          </cell>
          <cell r="E1653">
            <v>21820</v>
          </cell>
          <cell r="F1653" t="str">
            <v>CONSTRUCTION /  WEIGHT HANDLING EQUIPMENT SHOP</v>
          </cell>
          <cell r="G1653" t="str">
            <v>B</v>
          </cell>
          <cell r="H1653" t="str">
            <v>AIR CONDITIONER GRO</v>
          </cell>
          <cell r="I1653" t="str">
            <v>JOINT ELECTR</v>
          </cell>
          <cell r="J1653" t="str">
            <v>9387767</v>
          </cell>
          <cell r="K1653" t="str">
            <v>N</v>
          </cell>
          <cell r="L1653" t="str">
            <v>JE</v>
          </cell>
          <cell r="M1653" t="str">
            <v>C</v>
          </cell>
        </row>
        <row r="1654">
          <cell r="B1654" t="str">
            <v>B0006</v>
          </cell>
          <cell r="C1654" t="str">
            <v>B00067B</v>
          </cell>
          <cell r="D1654">
            <v>0</v>
          </cell>
          <cell r="E1654">
            <v>21820</v>
          </cell>
          <cell r="F1654" t="str">
            <v>CONSTRUCTION /  WEIGHT HANDLING EQUIPMENT SHOP</v>
          </cell>
          <cell r="G1654" t="str">
            <v>B</v>
          </cell>
          <cell r="H1654" t="str">
            <v>AIR CONDITIONER</v>
          </cell>
          <cell r="I1654" t="str">
            <v>APPLIED CO.</v>
          </cell>
          <cell r="J1654" t="str">
            <v>9387767</v>
          </cell>
          <cell r="K1654"/>
          <cell r="L1654" t="str">
            <v>JE</v>
          </cell>
          <cell r="M1654" t="str">
            <v>C</v>
          </cell>
        </row>
        <row r="1655">
          <cell r="B1655" t="str">
            <v>B0006</v>
          </cell>
          <cell r="C1655" t="str">
            <v>B00067B</v>
          </cell>
          <cell r="D1655">
            <v>0</v>
          </cell>
          <cell r="E1655">
            <v>21820</v>
          </cell>
          <cell r="F1655" t="str">
            <v>CONSTRUCTION /  WEIGHT HANDLING EQUIPMENT SHOP</v>
          </cell>
          <cell r="G1655" t="str">
            <v>B</v>
          </cell>
          <cell r="H1655" t="str">
            <v>AIR CONDITIONER</v>
          </cell>
          <cell r="I1655" t="str">
            <v>APPLIED CO.</v>
          </cell>
          <cell r="J1655" t="str">
            <v>3863</v>
          </cell>
          <cell r="K1655" t="str">
            <v>N</v>
          </cell>
          <cell r="L1655" t="str">
            <v>JE</v>
          </cell>
          <cell r="M1655" t="str">
            <v>C</v>
          </cell>
        </row>
        <row r="1656">
          <cell r="B1656" t="str">
            <v>B0006</v>
          </cell>
          <cell r="C1656" t="str">
            <v>B00067B</v>
          </cell>
          <cell r="D1656">
            <v>0</v>
          </cell>
          <cell r="E1656">
            <v>21820</v>
          </cell>
          <cell r="F1656" t="str">
            <v>CONSTRUCTION /  WEIGHT HANDLING EQUIPMENT SHOP</v>
          </cell>
          <cell r="G1656" t="str">
            <v>B</v>
          </cell>
          <cell r="H1656" t="str">
            <v>AIR CONDITIONER</v>
          </cell>
          <cell r="I1656" t="str">
            <v>APPLIED CO.</v>
          </cell>
          <cell r="J1656" t="str">
            <v>9387767</v>
          </cell>
          <cell r="K1656" t="str">
            <v>N</v>
          </cell>
          <cell r="L1656" t="str">
            <v>JE</v>
          </cell>
          <cell r="M1656" t="str">
            <v>C</v>
          </cell>
        </row>
        <row r="1657">
          <cell r="B1657" t="str">
            <v>B0006</v>
          </cell>
          <cell r="C1657" t="str">
            <v>B00067B</v>
          </cell>
          <cell r="D1657">
            <v>0</v>
          </cell>
          <cell r="E1657">
            <v>21820</v>
          </cell>
          <cell r="F1657" t="str">
            <v>CONSTRUCTION /  WEIGHT HANDLING EQUIPMENT SHOP</v>
          </cell>
          <cell r="G1657" t="str">
            <v>B</v>
          </cell>
          <cell r="H1657" t="str">
            <v>AIR CONDITIONER</v>
          </cell>
          <cell r="I1657" t="str">
            <v>CECOM LR</v>
          </cell>
          <cell r="J1657" t="str">
            <v>13217E6896</v>
          </cell>
          <cell r="K1657" t="str">
            <v>N</v>
          </cell>
          <cell r="L1657" t="str">
            <v>JE</v>
          </cell>
          <cell r="M1657" t="str">
            <v>C</v>
          </cell>
        </row>
        <row r="1658">
          <cell r="B1658" t="str">
            <v>B0006</v>
          </cell>
          <cell r="C1658" t="str">
            <v>B00067B</v>
          </cell>
          <cell r="D1658">
            <v>0</v>
          </cell>
          <cell r="E1658">
            <v>21820</v>
          </cell>
          <cell r="F1658" t="str">
            <v>CONSTRUCTION /  WEIGHT HANDLING EQUIPMENT SHOP</v>
          </cell>
          <cell r="G1658" t="str">
            <v>B</v>
          </cell>
          <cell r="H1658" t="str">
            <v>AIR CONDITIONER, MCS VERTICAL, 400HZ, 36K BTU</v>
          </cell>
          <cell r="I1658" t="str">
            <v>SEVERAL</v>
          </cell>
          <cell r="J1658"/>
          <cell r="K1658" t="str">
            <v>N</v>
          </cell>
          <cell r="L1658" t="str">
            <v>JE</v>
          </cell>
          <cell r="M1658" t="str">
            <v>C</v>
          </cell>
        </row>
        <row r="1659">
          <cell r="B1659" t="str">
            <v>B0007</v>
          </cell>
          <cell r="C1659" t="str">
            <v>B00077B</v>
          </cell>
          <cell r="D1659">
            <v>0</v>
          </cell>
          <cell r="E1659">
            <v>21820</v>
          </cell>
          <cell r="F1659" t="str">
            <v>CONSTRUCTION /  WEIGHT HANDLING EQUIPMENT SHOP</v>
          </cell>
          <cell r="G1659" t="str">
            <v>B</v>
          </cell>
          <cell r="H1659" t="str">
            <v>PLATOON WATER PURIFICATION SYSTEM (PWPS)</v>
          </cell>
          <cell r="I1659"/>
          <cell r="J1659"/>
          <cell r="K1659"/>
          <cell r="L1659" t="str">
            <v>NO</v>
          </cell>
          <cell r="M1659" t="str">
            <v>C</v>
          </cell>
        </row>
        <row r="1660">
          <cell r="B1660" t="str">
            <v>B0008</v>
          </cell>
          <cell r="C1660" t="str">
            <v>B00087B</v>
          </cell>
          <cell r="D1660">
            <v>0</v>
          </cell>
          <cell r="E1660">
            <v>21820</v>
          </cell>
          <cell r="F1660" t="str">
            <v>CONSTRUCTION /  WEIGHT HANDLING EQUIPMENT SHOP</v>
          </cell>
          <cell r="G1660" t="str">
            <v>B</v>
          </cell>
          <cell r="H1660" t="str">
            <v>AIR CONDITIONER</v>
          </cell>
          <cell r="I1660" t="str">
            <v>NORDIC AIR</v>
          </cell>
          <cell r="J1660" t="str">
            <v>GL0593ZAADWFX11</v>
          </cell>
          <cell r="K1660" t="str">
            <v>N</v>
          </cell>
          <cell r="L1660" t="str">
            <v>0D</v>
          </cell>
          <cell r="M1660" t="str">
            <v>B</v>
          </cell>
        </row>
        <row r="1661">
          <cell r="B1661" t="str">
            <v>B0008</v>
          </cell>
          <cell r="C1661" t="str">
            <v>B00087B</v>
          </cell>
          <cell r="D1661">
            <v>0</v>
          </cell>
          <cell r="E1661">
            <v>21820</v>
          </cell>
          <cell r="F1661" t="str">
            <v>CONSTRUCTION /  WEIGHT HANDLING EQUIPMENT SHOP</v>
          </cell>
          <cell r="G1661" t="str">
            <v>B</v>
          </cell>
          <cell r="H1661" t="str">
            <v>AIR CONDITIONER,5 T</v>
          </cell>
          <cell r="I1661" t="str">
            <v>NORDIC AIR</v>
          </cell>
          <cell r="J1661" t="str">
            <v>GL543ZAADWYX01</v>
          </cell>
          <cell r="K1661" t="str">
            <v>N</v>
          </cell>
          <cell r="L1661" t="str">
            <v>0D</v>
          </cell>
          <cell r="M1661" t="str">
            <v>B</v>
          </cell>
        </row>
        <row r="1662">
          <cell r="B1662" t="str">
            <v>B0008</v>
          </cell>
          <cell r="C1662" t="str">
            <v>B00087B</v>
          </cell>
          <cell r="D1662">
            <v>0</v>
          </cell>
          <cell r="E1662">
            <v>21820</v>
          </cell>
          <cell r="F1662" t="str">
            <v>CONSTRUCTION /  WEIGHT HANDLING EQUIPMENT SHOP</v>
          </cell>
          <cell r="G1662" t="str">
            <v>B</v>
          </cell>
          <cell r="H1662" t="str">
            <v>AIR CONDITIONER</v>
          </cell>
          <cell r="I1662" t="str">
            <v>HDT EP INC.</v>
          </cell>
          <cell r="J1662" t="str">
            <v>GL0583ZAADWYX11</v>
          </cell>
          <cell r="K1662" t="str">
            <v>N</v>
          </cell>
          <cell r="L1662" t="str">
            <v>0D</v>
          </cell>
          <cell r="M1662" t="str">
            <v>B</v>
          </cell>
        </row>
        <row r="1663">
          <cell r="B1663" t="str">
            <v>B0008</v>
          </cell>
          <cell r="C1663" t="str">
            <v>B00087BA</v>
          </cell>
          <cell r="D1663">
            <v>0</v>
          </cell>
          <cell r="E1663">
            <v>21820</v>
          </cell>
          <cell r="F1663" t="str">
            <v>CONSTRUCTION /  WEIGHT HANDLING EQUIPMENT SHOP</v>
          </cell>
          <cell r="G1663" t="str">
            <v>B</v>
          </cell>
          <cell r="H1663" t="str">
            <v>AIR CONDITIONER,5 T</v>
          </cell>
          <cell r="I1663" t="str">
            <v>NORDIC AIR</v>
          </cell>
          <cell r="J1663" t="str">
            <v>GL543ZAADWYX01</v>
          </cell>
          <cell r="K1663" t="str">
            <v>N</v>
          </cell>
          <cell r="L1663"/>
          <cell r="M1663"/>
        </row>
        <row r="1664">
          <cell r="B1664" t="str">
            <v>B0008</v>
          </cell>
          <cell r="C1664" t="str">
            <v>B00087BB</v>
          </cell>
          <cell r="D1664">
            <v>0</v>
          </cell>
          <cell r="E1664">
            <v>21820</v>
          </cell>
          <cell r="F1664" t="str">
            <v>CONSTRUCTION /  WEIGHT HANDLING EQUIPMENT SHOP</v>
          </cell>
          <cell r="G1664" t="str">
            <v>B</v>
          </cell>
          <cell r="H1664" t="str">
            <v>AIR CONDITIONER</v>
          </cell>
          <cell r="I1664" t="str">
            <v>HDT EP INC.</v>
          </cell>
          <cell r="J1664" t="str">
            <v>GL0583ZAADWYX11</v>
          </cell>
          <cell r="K1664" t="str">
            <v>N</v>
          </cell>
          <cell r="L1664"/>
          <cell r="M1664"/>
        </row>
        <row r="1665">
          <cell r="B1665" t="str">
            <v>B0009</v>
          </cell>
          <cell r="C1665" t="str">
            <v>B00097B</v>
          </cell>
          <cell r="D1665">
            <v>0</v>
          </cell>
          <cell r="E1665">
            <v>21820</v>
          </cell>
          <cell r="F1665" t="str">
            <v>CONSTRUCTION /  WEIGHT HANDLING EQUIPMENT SHOP</v>
          </cell>
          <cell r="G1665" t="str">
            <v>B</v>
          </cell>
          <cell r="H1665" t="str">
            <v>MIXER,CONCRETE,TRAI</v>
          </cell>
          <cell r="I1665"/>
          <cell r="J1665" t="str">
            <v>PCM-001</v>
          </cell>
          <cell r="K1665"/>
          <cell r="L1665" t="str">
            <v>NS</v>
          </cell>
          <cell r="M1665" t="str">
            <v>C</v>
          </cell>
        </row>
        <row r="1666">
          <cell r="B1666" t="str">
            <v>B0010</v>
          </cell>
          <cell r="C1666" t="str">
            <v>B00107B</v>
          </cell>
          <cell r="D1666">
            <v>0</v>
          </cell>
          <cell r="E1666">
            <v>21820</v>
          </cell>
          <cell r="F1666" t="str">
            <v>CONSTRUCTION /  WEIGHT HANDLING EQUIPMENT SHOP</v>
          </cell>
          <cell r="G1666" t="str">
            <v>B</v>
          </cell>
          <cell r="H1666" t="str">
            <v>AIR CONDITIONER 10</v>
          </cell>
          <cell r="I1666" t="str">
            <v>NORDIC AIR</v>
          </cell>
          <cell r="J1666" t="str">
            <v>GL1043ZAADFWA14</v>
          </cell>
          <cell r="K1666" t="str">
            <v>N</v>
          </cell>
          <cell r="L1666" t="str">
            <v>0E</v>
          </cell>
          <cell r="M1666" t="str">
            <v>C</v>
          </cell>
        </row>
        <row r="1667">
          <cell r="B1667" t="str">
            <v>B0010</v>
          </cell>
          <cell r="C1667" t="str">
            <v>B00107B</v>
          </cell>
          <cell r="D1667">
            <v>0</v>
          </cell>
          <cell r="E1667">
            <v>21820</v>
          </cell>
          <cell r="F1667" t="str">
            <v>CONSTRUCTION /  WEIGHT HANDLING EQUIPMENT SHOP</v>
          </cell>
          <cell r="G1667" t="str">
            <v>B</v>
          </cell>
          <cell r="H1667" t="str">
            <v>AIR CONDITIONER</v>
          </cell>
          <cell r="I1667" t="str">
            <v>NORDIC AIR</v>
          </cell>
          <cell r="J1667" t="str">
            <v>GL1083ZAADFWA14</v>
          </cell>
          <cell r="K1667" t="str">
            <v>N</v>
          </cell>
          <cell r="L1667" t="str">
            <v>0E</v>
          </cell>
          <cell r="M1667" t="str">
            <v>C</v>
          </cell>
        </row>
        <row r="1668">
          <cell r="B1668" t="str">
            <v>B0010</v>
          </cell>
          <cell r="C1668" t="str">
            <v>B00107B</v>
          </cell>
          <cell r="D1668">
            <v>0</v>
          </cell>
          <cell r="E1668">
            <v>21820</v>
          </cell>
          <cell r="F1668" t="str">
            <v>CONSTRUCTION /  WEIGHT HANDLING EQUIPMENT SHOP</v>
          </cell>
          <cell r="G1668" t="str">
            <v>B</v>
          </cell>
          <cell r="H1668" t="str">
            <v>AIR CONDITIONER</v>
          </cell>
          <cell r="I1668" t="str">
            <v>NORDIC AIR</v>
          </cell>
          <cell r="J1668" t="str">
            <v>GL1093ZAADFWA14</v>
          </cell>
          <cell r="K1668" t="str">
            <v>N</v>
          </cell>
          <cell r="L1668" t="str">
            <v>0E</v>
          </cell>
          <cell r="M1668" t="str">
            <v>C</v>
          </cell>
        </row>
        <row r="1669">
          <cell r="B1669" t="str">
            <v>B0010</v>
          </cell>
          <cell r="C1669" t="str">
            <v>B00107B</v>
          </cell>
          <cell r="D1669">
            <v>0</v>
          </cell>
          <cell r="E1669">
            <v>21820</v>
          </cell>
          <cell r="F1669" t="str">
            <v>CONSTRUCTION /  WEIGHT HANDLING EQUIPMENT SHOP</v>
          </cell>
          <cell r="G1669" t="str">
            <v>B</v>
          </cell>
          <cell r="H1669" t="str">
            <v>AIR CONDITIONER</v>
          </cell>
          <cell r="I1669" t="str">
            <v>NORDIC AIR</v>
          </cell>
          <cell r="J1669" t="str">
            <v>GL1043ZAADFWA25</v>
          </cell>
          <cell r="K1669" t="str">
            <v>N</v>
          </cell>
          <cell r="L1669" t="str">
            <v>0E</v>
          </cell>
          <cell r="M1669" t="str">
            <v>C</v>
          </cell>
        </row>
        <row r="1670">
          <cell r="B1670" t="str">
            <v>B0010</v>
          </cell>
          <cell r="C1670" t="str">
            <v>B00107BA</v>
          </cell>
          <cell r="D1670">
            <v>0</v>
          </cell>
          <cell r="E1670">
            <v>21820</v>
          </cell>
          <cell r="F1670" t="str">
            <v>CONSTRUCTION /  WEIGHT HANDLING EQUIPMENT SHOP</v>
          </cell>
          <cell r="G1670" t="str">
            <v>B</v>
          </cell>
          <cell r="H1670" t="str">
            <v>AIR CONDITIONER</v>
          </cell>
          <cell r="I1670" t="str">
            <v>NORDIC AIR</v>
          </cell>
          <cell r="J1670" t="str">
            <v>GL1043ZAADFWA25</v>
          </cell>
          <cell r="K1670" t="str">
            <v>N</v>
          </cell>
          <cell r="L1670"/>
          <cell r="M1670"/>
        </row>
        <row r="1671">
          <cell r="B1671" t="str">
            <v>B0011</v>
          </cell>
          <cell r="C1671" t="str">
            <v>B00112B</v>
          </cell>
          <cell r="D1671">
            <v>0</v>
          </cell>
          <cell r="E1671">
            <v>21820</v>
          </cell>
          <cell r="F1671" t="str">
            <v>CONSTRUCTION /  WEIGHT HANDLING EQUIPMENT SHOP</v>
          </cell>
          <cell r="G1671" t="str">
            <v>B</v>
          </cell>
          <cell r="H1671" t="str">
            <v>RECIRCULATION KIT,W</v>
          </cell>
          <cell r="I1671" t="str">
            <v>SEI INDUSTRI</v>
          </cell>
          <cell r="J1671" t="str">
            <v>USMC-TWPS-RECI-K</v>
          </cell>
          <cell r="K1671"/>
          <cell r="L1671"/>
          <cell r="M1671"/>
        </row>
        <row r="1672">
          <cell r="B1672" t="str">
            <v>B0012</v>
          </cell>
          <cell r="C1672" t="str">
            <v>B00127B</v>
          </cell>
          <cell r="D1672">
            <v>0</v>
          </cell>
          <cell r="E1672">
            <v>21820</v>
          </cell>
          <cell r="F1672" t="str">
            <v>CONSTRUCTION /  WEIGHT HANDLING EQUIPMENT SHOP</v>
          </cell>
          <cell r="G1672" t="str">
            <v>B</v>
          </cell>
          <cell r="H1672" t="str">
            <v>AIR CONDITIONER</v>
          </cell>
          <cell r="I1672" t="str">
            <v>APPLIED CO.</v>
          </cell>
          <cell r="J1672" t="str">
            <v>MAC4V20-6700</v>
          </cell>
          <cell r="K1672" t="str">
            <v>N</v>
          </cell>
          <cell r="L1672" t="str">
            <v>2U</v>
          </cell>
          <cell r="M1672" t="str">
            <v>C</v>
          </cell>
        </row>
        <row r="1673">
          <cell r="B1673" t="str">
            <v>B0012</v>
          </cell>
          <cell r="C1673" t="str">
            <v>B00127B</v>
          </cell>
          <cell r="D1673">
            <v>0</v>
          </cell>
          <cell r="E1673">
            <v>21820</v>
          </cell>
          <cell r="F1673" t="str">
            <v>CONSTRUCTION /  WEIGHT HANDLING EQUIPMENT SHOP</v>
          </cell>
          <cell r="G1673" t="str">
            <v>B</v>
          </cell>
          <cell r="H1673" t="str">
            <v>AIR CONDITIONER</v>
          </cell>
          <cell r="I1673" t="str">
            <v>KEKO</v>
          </cell>
          <cell r="J1673" t="str">
            <v>F18T-NON MP1</v>
          </cell>
          <cell r="K1673" t="str">
            <v>N</v>
          </cell>
          <cell r="L1673" t="str">
            <v>2U</v>
          </cell>
          <cell r="M1673" t="str">
            <v>C</v>
          </cell>
        </row>
        <row r="1674">
          <cell r="B1674" t="str">
            <v>B0012</v>
          </cell>
          <cell r="C1674" t="str">
            <v>B00127B</v>
          </cell>
          <cell r="D1674">
            <v>0</v>
          </cell>
          <cell r="E1674">
            <v>21820</v>
          </cell>
          <cell r="F1674" t="str">
            <v>CONSTRUCTION /  WEIGHT HANDLING EQUIPMENT SHOP</v>
          </cell>
          <cell r="G1674" t="str">
            <v>B</v>
          </cell>
          <cell r="H1674" t="str">
            <v>AIR CONDITIONER</v>
          </cell>
          <cell r="I1674" t="str">
            <v>KECO IND</v>
          </cell>
          <cell r="J1674" t="str">
            <v>F18TMPI</v>
          </cell>
          <cell r="K1674" t="str">
            <v>N</v>
          </cell>
          <cell r="L1674" t="str">
            <v>2U</v>
          </cell>
          <cell r="M1674" t="str">
            <v>C</v>
          </cell>
        </row>
        <row r="1675">
          <cell r="B1675" t="str">
            <v>B0012</v>
          </cell>
          <cell r="C1675" t="str">
            <v>B00127B</v>
          </cell>
          <cell r="D1675">
            <v>0</v>
          </cell>
          <cell r="E1675">
            <v>21820</v>
          </cell>
          <cell r="F1675" t="str">
            <v>CONSTRUCTION /  WEIGHT HANDLING EQUIPMENT SHOP</v>
          </cell>
          <cell r="G1675" t="str">
            <v>B</v>
          </cell>
          <cell r="H1675" t="str">
            <v>AIR CONDITIONER</v>
          </cell>
          <cell r="I1675" t="str">
            <v>KECO INDUSTR</v>
          </cell>
          <cell r="J1675" t="str">
            <v>F18T42</v>
          </cell>
          <cell r="K1675" t="str">
            <v>N</v>
          </cell>
          <cell r="L1675" t="str">
            <v>2U</v>
          </cell>
          <cell r="M1675" t="str">
            <v>C</v>
          </cell>
        </row>
        <row r="1676">
          <cell r="B1676" t="str">
            <v>B0012</v>
          </cell>
          <cell r="C1676" t="str">
            <v>B00127B</v>
          </cell>
          <cell r="D1676">
            <v>0</v>
          </cell>
          <cell r="E1676">
            <v>21820</v>
          </cell>
          <cell r="F1676" t="str">
            <v>CONSTRUCTION /  WEIGHT HANDLING EQUIPMENT SHOP</v>
          </cell>
          <cell r="G1676" t="str">
            <v>B</v>
          </cell>
          <cell r="H1676" t="str">
            <v>AIR CONDITIONER</v>
          </cell>
          <cell r="I1676"/>
          <cell r="J1676" t="str">
            <v>F18T-2S</v>
          </cell>
          <cell r="K1676"/>
          <cell r="L1676" t="str">
            <v>2U</v>
          </cell>
          <cell r="M1676" t="str">
            <v>C</v>
          </cell>
        </row>
        <row r="1677">
          <cell r="B1677" t="str">
            <v>B0012</v>
          </cell>
          <cell r="C1677" t="str">
            <v>B00127B</v>
          </cell>
          <cell r="D1677">
            <v>0</v>
          </cell>
          <cell r="E1677">
            <v>21820</v>
          </cell>
          <cell r="F1677" t="str">
            <v>CONSTRUCTION /  WEIGHT HANDLING EQUIPMENT SHOP</v>
          </cell>
          <cell r="G1677" t="str">
            <v>B</v>
          </cell>
          <cell r="H1677" t="str">
            <v>AIR CONDITIONER</v>
          </cell>
          <cell r="I1677" t="str">
            <v>TRANE</v>
          </cell>
          <cell r="J1677"/>
          <cell r="K1677" t="str">
            <v>N</v>
          </cell>
          <cell r="L1677" t="str">
            <v>2U</v>
          </cell>
          <cell r="M1677" t="str">
            <v>C</v>
          </cell>
        </row>
        <row r="1678">
          <cell r="B1678" t="str">
            <v>B0012</v>
          </cell>
          <cell r="C1678" t="str">
            <v>B00127B</v>
          </cell>
          <cell r="D1678">
            <v>0</v>
          </cell>
          <cell r="E1678">
            <v>21820</v>
          </cell>
          <cell r="F1678" t="str">
            <v>CONSTRUCTION /  WEIGHT HANDLING EQUIPMENT SHOP</v>
          </cell>
          <cell r="G1678" t="str">
            <v>B</v>
          </cell>
          <cell r="H1678" t="str">
            <v>AIR CONDITIONER, VERTICAL, 60/400HZ, 18K BTU</v>
          </cell>
          <cell r="I1678" t="str">
            <v>KECO INDUSTR</v>
          </cell>
          <cell r="J1678" t="str">
            <v>825007</v>
          </cell>
          <cell r="K1678" t="str">
            <v>N</v>
          </cell>
          <cell r="L1678" t="str">
            <v>2U</v>
          </cell>
          <cell r="M1678" t="str">
            <v>C</v>
          </cell>
        </row>
        <row r="1679">
          <cell r="B1679" t="str">
            <v>B0012</v>
          </cell>
          <cell r="C1679" t="str">
            <v>B00127B</v>
          </cell>
          <cell r="D1679">
            <v>0</v>
          </cell>
          <cell r="E1679">
            <v>21820</v>
          </cell>
          <cell r="F1679" t="str">
            <v>CONSTRUCTION /  WEIGHT HANDLING EQUIPMENT SHOP</v>
          </cell>
          <cell r="G1679" t="str">
            <v>B</v>
          </cell>
          <cell r="H1679" t="str">
            <v>AIR CONDITIONER</v>
          </cell>
          <cell r="I1679" t="str">
            <v>KEKO</v>
          </cell>
          <cell r="J1679" t="str">
            <v>F18T-2SA</v>
          </cell>
          <cell r="K1679" t="str">
            <v>N</v>
          </cell>
          <cell r="L1679" t="str">
            <v>2U</v>
          </cell>
          <cell r="M1679" t="str">
            <v>C</v>
          </cell>
        </row>
        <row r="1680">
          <cell r="B1680" t="str">
            <v>B0013</v>
          </cell>
          <cell r="C1680" t="str">
            <v>B00137B</v>
          </cell>
          <cell r="D1680">
            <v>0</v>
          </cell>
          <cell r="E1680">
            <v>21820</v>
          </cell>
          <cell r="F1680" t="str">
            <v>CONSTRUCTION /  WEIGHT HANDLING EQUIPMENT SHOP</v>
          </cell>
          <cell r="G1680" t="str">
            <v>B</v>
          </cell>
          <cell r="H1680" t="str">
            <v>LOADER,SCOOP TYPE,F</v>
          </cell>
          <cell r="I1680"/>
          <cell r="J1680" t="str">
            <v>279D</v>
          </cell>
          <cell r="K1680"/>
          <cell r="L1680" t="str">
            <v>NT</v>
          </cell>
          <cell r="M1680" t="str">
            <v>C</v>
          </cell>
        </row>
        <row r="1681">
          <cell r="B1681" t="str">
            <v>B0014</v>
          </cell>
          <cell r="C1681" t="str">
            <v>B00147B</v>
          </cell>
          <cell r="D1681">
            <v>0</v>
          </cell>
          <cell r="E1681">
            <v>21820</v>
          </cell>
          <cell r="F1681" t="str">
            <v>CONSTRUCTION /  WEIGHT HANDLING EQUIPMENT SHOP</v>
          </cell>
          <cell r="G1681" t="str">
            <v>B</v>
          </cell>
          <cell r="H1681" t="str">
            <v>AIR CONDITIONER,3 T</v>
          </cell>
          <cell r="I1681" t="str">
            <v>NORDIC AIR</v>
          </cell>
          <cell r="J1681" t="str">
            <v>GL0343ZAADWYX11</v>
          </cell>
          <cell r="K1681" t="str">
            <v>N</v>
          </cell>
          <cell r="L1681" t="str">
            <v>0F</v>
          </cell>
          <cell r="M1681" t="str">
            <v>B</v>
          </cell>
        </row>
        <row r="1682">
          <cell r="B1682" t="str">
            <v>B0014</v>
          </cell>
          <cell r="C1682" t="str">
            <v>B00147B</v>
          </cell>
          <cell r="D1682">
            <v>0</v>
          </cell>
          <cell r="E1682">
            <v>21820</v>
          </cell>
          <cell r="F1682" t="str">
            <v>CONSTRUCTION /  WEIGHT HANDLING EQUIPMENT SHOP</v>
          </cell>
          <cell r="G1682" t="str">
            <v>B</v>
          </cell>
          <cell r="H1682" t="str">
            <v>AIR CONDITIONER</v>
          </cell>
          <cell r="I1682" t="str">
            <v>HUNTER DEFEN</v>
          </cell>
          <cell r="J1682" t="str">
            <v>GL0393ZAADWFX11</v>
          </cell>
          <cell r="K1682" t="str">
            <v>N</v>
          </cell>
          <cell r="L1682" t="str">
            <v>0F</v>
          </cell>
          <cell r="M1682" t="str">
            <v>B</v>
          </cell>
        </row>
        <row r="1683">
          <cell r="B1683" t="str">
            <v>B0014</v>
          </cell>
          <cell r="C1683" t="str">
            <v>B00147B</v>
          </cell>
          <cell r="D1683">
            <v>0</v>
          </cell>
          <cell r="E1683">
            <v>21820</v>
          </cell>
          <cell r="F1683" t="str">
            <v>CONSTRUCTION /  WEIGHT HANDLING EQUIPMENT SHOP</v>
          </cell>
          <cell r="G1683" t="str">
            <v>B</v>
          </cell>
          <cell r="H1683" t="str">
            <v>AIR CONDITIONER</v>
          </cell>
          <cell r="I1683" t="str">
            <v>HDT EP INC.</v>
          </cell>
          <cell r="J1683" t="str">
            <v>GL0383ZAADWYX11</v>
          </cell>
          <cell r="K1683"/>
          <cell r="L1683" t="str">
            <v>0F</v>
          </cell>
          <cell r="M1683" t="str">
            <v>B</v>
          </cell>
        </row>
        <row r="1684">
          <cell r="B1684" t="str">
            <v>B0014</v>
          </cell>
          <cell r="C1684" t="str">
            <v>B00147BA</v>
          </cell>
          <cell r="D1684">
            <v>0</v>
          </cell>
          <cell r="E1684">
            <v>21820</v>
          </cell>
          <cell r="F1684" t="str">
            <v>CONSTRUCTION /  WEIGHT HANDLING EQUIPMENT SHOP</v>
          </cell>
          <cell r="G1684" t="str">
            <v>B</v>
          </cell>
          <cell r="H1684" t="str">
            <v>AIR CONDITIONER</v>
          </cell>
          <cell r="I1684" t="str">
            <v>HDT EP INC.</v>
          </cell>
          <cell r="J1684" t="str">
            <v>GL0383ZAADWYX11</v>
          </cell>
          <cell r="K1684"/>
          <cell r="L1684"/>
          <cell r="M1684"/>
        </row>
        <row r="1685">
          <cell r="B1685" t="str">
            <v>B0015</v>
          </cell>
          <cell r="C1685" t="str">
            <v>B00157B</v>
          </cell>
          <cell r="D1685">
            <v>0</v>
          </cell>
          <cell r="E1685">
            <v>21820</v>
          </cell>
          <cell r="F1685" t="str">
            <v>CONSTRUCTION /  WEIGHT HANDLING EQUIPMENT SHOP</v>
          </cell>
          <cell r="G1685" t="str">
            <v>B</v>
          </cell>
          <cell r="H1685" t="str">
            <v>BACKSCATTER X-RAY V</v>
          </cell>
          <cell r="I1685" t="str">
            <v>AMERICAN S&amp;E</v>
          </cell>
          <cell r="J1685" t="str">
            <v>BR560</v>
          </cell>
          <cell r="K1685" t="str">
            <v>Y</v>
          </cell>
          <cell r="L1685" t="str">
            <v>HL</v>
          </cell>
          <cell r="M1685" t="str">
            <v>C</v>
          </cell>
        </row>
        <row r="1686">
          <cell r="B1686" t="str">
            <v>B0015</v>
          </cell>
          <cell r="C1686" t="str">
            <v>B00157B</v>
          </cell>
          <cell r="D1686">
            <v>0</v>
          </cell>
          <cell r="E1686">
            <v>21820</v>
          </cell>
          <cell r="F1686" t="str">
            <v>CONSTRUCTION /  WEIGHT HANDLING EQUIPMENT SHOP</v>
          </cell>
          <cell r="G1686" t="str">
            <v>B</v>
          </cell>
          <cell r="H1686" t="str">
            <v>ZBV MILITARY TRAILE</v>
          </cell>
          <cell r="I1686" t="str">
            <v>AMERICAN S&amp;E</v>
          </cell>
          <cell r="J1686"/>
          <cell r="K1686" t="str">
            <v>Y</v>
          </cell>
          <cell r="L1686" t="str">
            <v>HL</v>
          </cell>
          <cell r="M1686" t="str">
            <v>C</v>
          </cell>
        </row>
        <row r="1687">
          <cell r="B1687" t="str">
            <v>B0016</v>
          </cell>
          <cell r="C1687" t="str">
            <v>B00167G</v>
          </cell>
          <cell r="D1687">
            <v>0</v>
          </cell>
          <cell r="E1687">
            <v>21820</v>
          </cell>
          <cell r="F1687" t="str">
            <v>CONSTRUCTION /  WEIGHT HANDLING EQUIPMENT SHOP</v>
          </cell>
          <cell r="G1687" t="str">
            <v>B</v>
          </cell>
          <cell r="H1687" t="str">
            <v>GENERATOR SET,DIESE</v>
          </cell>
          <cell r="I1687" t="str">
            <v>KUBOTA LTD.</v>
          </cell>
          <cell r="J1687" t="str">
            <v>MEP903A</v>
          </cell>
          <cell r="K1687" t="str">
            <v>N</v>
          </cell>
          <cell r="L1687"/>
          <cell r="M1687"/>
        </row>
        <row r="1688">
          <cell r="B1688" t="str">
            <v>B0016</v>
          </cell>
          <cell r="C1688" t="str">
            <v>B00167GA</v>
          </cell>
          <cell r="D1688">
            <v>0</v>
          </cell>
          <cell r="E1688">
            <v>21820</v>
          </cell>
          <cell r="F1688" t="str">
            <v>CONSTRUCTION /  WEIGHT HANDLING EQUIPMENT SHOP</v>
          </cell>
          <cell r="G1688" t="str">
            <v>B</v>
          </cell>
          <cell r="H1688" t="str">
            <v>GENERATOR SET,DIESE</v>
          </cell>
          <cell r="I1688" t="str">
            <v>KUBOTA LTD.</v>
          </cell>
          <cell r="J1688" t="str">
            <v>MEP903A</v>
          </cell>
          <cell r="K1688" t="str">
            <v>N</v>
          </cell>
          <cell r="L1688"/>
          <cell r="M1688"/>
        </row>
        <row r="1689">
          <cell r="B1689" t="str">
            <v>B0017</v>
          </cell>
          <cell r="C1689" t="str">
            <v>B00172E</v>
          </cell>
          <cell r="D1689">
            <v>0</v>
          </cell>
          <cell r="E1689">
            <v>21820</v>
          </cell>
          <cell r="F1689" t="str">
            <v>CONSTRUCTION /  WEIGHT HANDLING EQUIPMENT SHOP</v>
          </cell>
          <cell r="G1689" t="str">
            <v>B</v>
          </cell>
          <cell r="H1689" t="str">
            <v>TOOL BOX SET</v>
          </cell>
          <cell r="I1689" t="str">
            <v>JOHN DEERE</v>
          </cell>
          <cell r="J1689" t="str">
            <v>624KR</v>
          </cell>
          <cell r="K1689"/>
          <cell r="L1689"/>
          <cell r="M1689"/>
        </row>
        <row r="1690">
          <cell r="B1690" t="str">
            <v>B0018</v>
          </cell>
          <cell r="C1690" t="str">
            <v>B00187B</v>
          </cell>
          <cell r="D1690">
            <v>0</v>
          </cell>
          <cell r="E1690">
            <v>21820</v>
          </cell>
          <cell r="F1690" t="str">
            <v>CONSTRUCTION /  WEIGHT HANDLING EQUIPMENT SHOP</v>
          </cell>
          <cell r="G1690" t="str">
            <v>B</v>
          </cell>
          <cell r="H1690" t="str">
            <v>INTEGRATED TRAILER,</v>
          </cell>
          <cell r="I1690" t="str">
            <v>GEN DYNAMICS</v>
          </cell>
          <cell r="J1690" t="str">
            <v>ITEG</v>
          </cell>
          <cell r="K1690" t="str">
            <v>N</v>
          </cell>
          <cell r="L1690" t="str">
            <v>0G</v>
          </cell>
          <cell r="M1690" t="str">
            <v>C</v>
          </cell>
        </row>
        <row r="1691">
          <cell r="B1691" t="str">
            <v>B0018</v>
          </cell>
          <cell r="C1691" t="str">
            <v>B00187B</v>
          </cell>
          <cell r="D1691">
            <v>0</v>
          </cell>
          <cell r="E1691">
            <v>21820</v>
          </cell>
          <cell r="F1691" t="str">
            <v>CONSTRUCTION /  WEIGHT HANDLING EQUIPMENT SHOP</v>
          </cell>
          <cell r="G1691" t="str">
            <v>B</v>
          </cell>
          <cell r="H1691" t="str">
            <v>GENERATOR,HEATING A</v>
          </cell>
          <cell r="I1691" t="str">
            <v>GENERAC</v>
          </cell>
          <cell r="J1691" t="str">
            <v>MEG 30I/ISO</v>
          </cell>
          <cell r="K1691" t="str">
            <v>N</v>
          </cell>
          <cell r="L1691" t="str">
            <v>0G</v>
          </cell>
          <cell r="M1691" t="str">
            <v>C</v>
          </cell>
        </row>
        <row r="1692">
          <cell r="B1692" t="str">
            <v>B0018</v>
          </cell>
          <cell r="C1692" t="str">
            <v>B00187BA</v>
          </cell>
          <cell r="D1692">
            <v>0</v>
          </cell>
          <cell r="E1692">
            <v>21820</v>
          </cell>
          <cell r="F1692" t="str">
            <v>CONSTRUCTION /  WEIGHT HANDLING EQUIPMENT SHOP</v>
          </cell>
          <cell r="G1692" t="str">
            <v>B</v>
          </cell>
          <cell r="H1692" t="str">
            <v>INTEGRATED TRAILER,</v>
          </cell>
          <cell r="I1692" t="str">
            <v>GEN DYNAMICS</v>
          </cell>
          <cell r="J1692" t="str">
            <v>ITEG</v>
          </cell>
          <cell r="K1692" t="str">
            <v>N</v>
          </cell>
          <cell r="L1692"/>
          <cell r="M1692"/>
        </row>
        <row r="1693">
          <cell r="B1693" t="str">
            <v>B0018</v>
          </cell>
          <cell r="C1693" t="str">
            <v>B00187BB</v>
          </cell>
          <cell r="D1693">
            <v>0</v>
          </cell>
          <cell r="E1693">
            <v>21820</v>
          </cell>
          <cell r="F1693" t="str">
            <v>CONSTRUCTION /  WEIGHT HANDLING EQUIPMENT SHOP</v>
          </cell>
          <cell r="G1693" t="str">
            <v>B</v>
          </cell>
          <cell r="H1693" t="str">
            <v>GENERATOR,HEATING A</v>
          </cell>
          <cell r="I1693" t="str">
            <v>GENERAC</v>
          </cell>
          <cell r="J1693" t="str">
            <v>MEG 30I/ISO</v>
          </cell>
          <cell r="K1693" t="str">
            <v>N</v>
          </cell>
          <cell r="L1693"/>
          <cell r="M1693"/>
        </row>
        <row r="1694">
          <cell r="B1694" t="str">
            <v>B0019</v>
          </cell>
          <cell r="C1694" t="str">
            <v>B00192B</v>
          </cell>
          <cell r="D1694">
            <v>0</v>
          </cell>
          <cell r="E1694">
            <v>21820</v>
          </cell>
          <cell r="F1694" t="str">
            <v>CONSTRUCTION /  WEIGHT HANDLING EQUIPMENT SHOP</v>
          </cell>
          <cell r="G1694" t="str">
            <v>B</v>
          </cell>
          <cell r="H1694" t="str">
            <v>SICKLE STICK</v>
          </cell>
          <cell r="I1694"/>
          <cell r="J1694"/>
          <cell r="K1694"/>
          <cell r="L1694"/>
          <cell r="M1694"/>
        </row>
        <row r="1695">
          <cell r="B1695" t="str">
            <v>B0020</v>
          </cell>
          <cell r="C1695" t="str">
            <v>B00207B</v>
          </cell>
          <cell r="D1695">
            <v>0</v>
          </cell>
          <cell r="E1695">
            <v>21820</v>
          </cell>
          <cell r="F1695" t="str">
            <v>CONSTRUCTION /  WEIGHT HANDLING EQUIPMENT SHOP</v>
          </cell>
          <cell r="G1695" t="str">
            <v>B</v>
          </cell>
          <cell r="H1695" t="str">
            <v>PANEL,POWER DISTRIB</v>
          </cell>
          <cell r="I1695" t="str">
            <v>LEX</v>
          </cell>
          <cell r="J1695" t="str">
            <v>DB200M2C-P3S415-</v>
          </cell>
          <cell r="K1695"/>
          <cell r="L1695"/>
          <cell r="M1695"/>
        </row>
        <row r="1696">
          <cell r="B1696" t="str">
            <v>B0022</v>
          </cell>
          <cell r="C1696" t="str">
            <v>B00227B</v>
          </cell>
          <cell r="D1696">
            <v>0</v>
          </cell>
          <cell r="E1696">
            <v>21820</v>
          </cell>
          <cell r="F1696" t="str">
            <v>CONSTRUCTION /  WEIGHT HANDLING EQUIPMENT SHOP</v>
          </cell>
          <cell r="G1696" t="str">
            <v>B</v>
          </cell>
          <cell r="H1696" t="str">
            <v>ELECTRONIC MODULE,S</v>
          </cell>
          <cell r="I1696"/>
          <cell r="J1696" t="str">
            <v>0691A0000</v>
          </cell>
          <cell r="K1696"/>
          <cell r="L1696"/>
          <cell r="M1696"/>
        </row>
        <row r="1697">
          <cell r="B1697" t="str">
            <v>B0023</v>
          </cell>
          <cell r="C1697" t="str">
            <v>B00237B</v>
          </cell>
          <cell r="D1697">
            <v>0</v>
          </cell>
          <cell r="E1697">
            <v>21820</v>
          </cell>
          <cell r="F1697" t="str">
            <v>CONSTRUCTION /  WEIGHT HANDLING EQUIPMENT SHOP</v>
          </cell>
          <cell r="G1697" t="str">
            <v>B</v>
          </cell>
          <cell r="H1697" t="str">
            <v>CONTAINER,CARGO</v>
          </cell>
          <cell r="I1697"/>
          <cell r="J1697" t="str">
            <v>CMCI115A</v>
          </cell>
          <cell r="K1697"/>
          <cell r="L1697"/>
          <cell r="M1697"/>
        </row>
        <row r="1698">
          <cell r="B1698" t="str">
            <v>B0024</v>
          </cell>
          <cell r="C1698" t="str">
            <v>B00247B</v>
          </cell>
          <cell r="D1698">
            <v>0</v>
          </cell>
          <cell r="E1698">
            <v>21820</v>
          </cell>
          <cell r="F1698" t="str">
            <v>CONSTRUCTION /  WEIGHT HANDLING EQUIPMENT SHOP</v>
          </cell>
          <cell r="G1698" t="str">
            <v>B</v>
          </cell>
          <cell r="H1698" t="str">
            <v>DISTRIBUTOR,WATER,T</v>
          </cell>
          <cell r="I1698" t="str">
            <v>CATERPILLAR</v>
          </cell>
          <cell r="J1698" t="str">
            <v>223-9745</v>
          </cell>
          <cell r="K1698"/>
          <cell r="L1698" t="str">
            <v>5D</v>
          </cell>
          <cell r="M1698" t="str">
            <v>C</v>
          </cell>
        </row>
        <row r="1699">
          <cell r="B1699" t="str">
            <v>B0025</v>
          </cell>
          <cell r="C1699" t="str">
            <v>B00257B</v>
          </cell>
          <cell r="D1699">
            <v>0</v>
          </cell>
          <cell r="E1699">
            <v>21820</v>
          </cell>
          <cell r="F1699" t="str">
            <v>CONSTRUCTION /  WEIGHT HANDLING EQUIPMENT SHOP</v>
          </cell>
          <cell r="G1699" t="str">
            <v>B</v>
          </cell>
          <cell r="H1699" t="str">
            <v>HYDROSEEDER,TRAILER</v>
          </cell>
          <cell r="I1699" t="str">
            <v>FINN</v>
          </cell>
          <cell r="J1699" t="str">
            <v>T90</v>
          </cell>
          <cell r="K1699"/>
          <cell r="L1699" t="str">
            <v>0H</v>
          </cell>
          <cell r="M1699" t="str">
            <v>C</v>
          </cell>
        </row>
        <row r="1700">
          <cell r="B1700" t="str">
            <v>B0025</v>
          </cell>
          <cell r="C1700" t="str">
            <v>B00257B</v>
          </cell>
          <cell r="D1700">
            <v>0</v>
          </cell>
          <cell r="E1700">
            <v>21820</v>
          </cell>
          <cell r="F1700" t="str">
            <v>CONSTRUCTION /  WEIGHT HANDLING EQUIPMENT SHOP</v>
          </cell>
          <cell r="G1700" t="str">
            <v>B</v>
          </cell>
          <cell r="H1700" t="str">
            <v>HYDROSEEDER,TRAILER</v>
          </cell>
          <cell r="I1700" t="str">
            <v>FINN</v>
          </cell>
          <cell r="J1700" t="str">
            <v>T90</v>
          </cell>
          <cell r="K1700"/>
          <cell r="L1700" t="str">
            <v>0H</v>
          </cell>
          <cell r="M1700" t="str">
            <v>C</v>
          </cell>
        </row>
        <row r="1701">
          <cell r="B1701" t="str">
            <v>B0026</v>
          </cell>
          <cell r="C1701" t="str">
            <v>B00267B</v>
          </cell>
          <cell r="D1701">
            <v>0</v>
          </cell>
          <cell r="E1701">
            <v>21820</v>
          </cell>
          <cell r="F1701" t="str">
            <v>CONSTRUCTION /  WEIGHT HANDLING EQUIPMENT SHOP</v>
          </cell>
          <cell r="G1701" t="str">
            <v>B</v>
          </cell>
          <cell r="H1701" t="str">
            <v>HYDROSEEDER,SKID MO</v>
          </cell>
          <cell r="I1701" t="str">
            <v>FINN CORPORA</v>
          </cell>
          <cell r="J1701" t="str">
            <v>T120</v>
          </cell>
          <cell r="K1701"/>
          <cell r="L1701" t="str">
            <v>0I</v>
          </cell>
          <cell r="M1701" t="str">
            <v>C</v>
          </cell>
        </row>
        <row r="1702">
          <cell r="B1702" t="str">
            <v>B0026</v>
          </cell>
          <cell r="C1702" t="str">
            <v>B00267B</v>
          </cell>
          <cell r="D1702">
            <v>0</v>
          </cell>
          <cell r="E1702">
            <v>21820</v>
          </cell>
          <cell r="F1702" t="str">
            <v>CONSTRUCTION /  WEIGHT HANDLING EQUIPMENT SHOP</v>
          </cell>
          <cell r="G1702" t="str">
            <v>B</v>
          </cell>
          <cell r="H1702" t="str">
            <v>HYDROSEEDER,SKID MO</v>
          </cell>
          <cell r="I1702" t="str">
            <v>FINN CORPORA</v>
          </cell>
          <cell r="J1702" t="str">
            <v>T120</v>
          </cell>
          <cell r="K1702"/>
          <cell r="L1702" t="str">
            <v>0I</v>
          </cell>
          <cell r="M1702" t="str">
            <v>C</v>
          </cell>
        </row>
        <row r="1703">
          <cell r="B1703" t="str">
            <v>B0027</v>
          </cell>
          <cell r="C1703" t="str">
            <v>B00277B</v>
          </cell>
          <cell r="D1703">
            <v>0</v>
          </cell>
          <cell r="E1703">
            <v>21820</v>
          </cell>
          <cell r="F1703" t="str">
            <v>CONSTRUCTION /  WEIGHT HANDLING EQUIPMENT SHOP</v>
          </cell>
          <cell r="G1703" t="str">
            <v>B</v>
          </cell>
          <cell r="H1703" t="str">
            <v>PANEL,POWER DISTRIB</v>
          </cell>
          <cell r="I1703" t="str">
            <v>LEX PRODUCTS</v>
          </cell>
          <cell r="J1703" t="str">
            <v>5KW INDOOR</v>
          </cell>
          <cell r="K1703" t="str">
            <v>N</v>
          </cell>
          <cell r="L1703" t="str">
            <v>0W</v>
          </cell>
          <cell r="M1703" t="str">
            <v>C</v>
          </cell>
        </row>
        <row r="1704">
          <cell r="B1704" t="str">
            <v>B0027</v>
          </cell>
          <cell r="C1704" t="str">
            <v>B00277BA</v>
          </cell>
          <cell r="D1704">
            <v>0</v>
          </cell>
          <cell r="E1704">
            <v>21820</v>
          </cell>
          <cell r="F1704" t="str">
            <v>CONSTRUCTION /  WEIGHT HANDLING EQUIPMENT SHOP</v>
          </cell>
          <cell r="G1704" t="str">
            <v>B</v>
          </cell>
          <cell r="H1704" t="str">
            <v>PANEL,POWER DISTRIB</v>
          </cell>
          <cell r="I1704" t="str">
            <v>LEX PRODUCTS</v>
          </cell>
          <cell r="J1704" t="str">
            <v>5KW INDOOR</v>
          </cell>
          <cell r="K1704" t="str">
            <v>N</v>
          </cell>
          <cell r="L1704"/>
          <cell r="M1704"/>
        </row>
        <row r="1705">
          <cell r="B1705" t="str">
            <v>B0028</v>
          </cell>
          <cell r="C1705" t="str">
            <v>B00287B</v>
          </cell>
          <cell r="D1705">
            <v>0</v>
          </cell>
          <cell r="E1705">
            <v>21820</v>
          </cell>
          <cell r="F1705" t="str">
            <v>CONSTRUCTION /  WEIGHT HANDLING EQUIPMENT SHOP</v>
          </cell>
          <cell r="G1705" t="str">
            <v>B</v>
          </cell>
          <cell r="H1705" t="str">
            <v>PANEL,POWER DISTRIB</v>
          </cell>
          <cell r="I1705" t="str">
            <v>LEX PRODUCTS</v>
          </cell>
          <cell r="J1705" t="str">
            <v>5KW OUTDOOR</v>
          </cell>
          <cell r="K1705" t="str">
            <v>Y</v>
          </cell>
          <cell r="L1705" t="str">
            <v>0X</v>
          </cell>
          <cell r="M1705" t="str">
            <v>C</v>
          </cell>
        </row>
        <row r="1706">
          <cell r="B1706" t="str">
            <v>B0028</v>
          </cell>
          <cell r="C1706" t="str">
            <v>B00287BA</v>
          </cell>
          <cell r="D1706">
            <v>0</v>
          </cell>
          <cell r="E1706">
            <v>21820</v>
          </cell>
          <cell r="F1706" t="str">
            <v>CONSTRUCTION /  WEIGHT HANDLING EQUIPMENT SHOP</v>
          </cell>
          <cell r="G1706" t="str">
            <v>B</v>
          </cell>
          <cell r="H1706" t="str">
            <v>PANEL,POWER DISTRIB</v>
          </cell>
          <cell r="I1706" t="str">
            <v>LEX PRODUCTS</v>
          </cell>
          <cell r="J1706" t="str">
            <v>5KW OUTDOOR</v>
          </cell>
          <cell r="K1706" t="str">
            <v>Y</v>
          </cell>
          <cell r="L1706"/>
          <cell r="M1706"/>
        </row>
        <row r="1707">
          <cell r="B1707" t="str">
            <v>B0029</v>
          </cell>
          <cell r="C1707" t="str">
            <v>B00297B</v>
          </cell>
          <cell r="D1707">
            <v>0</v>
          </cell>
          <cell r="E1707">
            <v>21820</v>
          </cell>
          <cell r="F1707" t="str">
            <v>CONSTRUCTION /  WEIGHT HANDLING EQUIPMENT SHOP</v>
          </cell>
          <cell r="G1707" t="str">
            <v>B</v>
          </cell>
          <cell r="H1707" t="str">
            <v>PANEL,POWER DISTRIB</v>
          </cell>
          <cell r="I1707" t="str">
            <v>LEX PRODUCTS</v>
          </cell>
          <cell r="J1707" t="str">
            <v>15KW</v>
          </cell>
          <cell r="K1707" t="str">
            <v>N</v>
          </cell>
          <cell r="L1707" t="str">
            <v>0Y</v>
          </cell>
          <cell r="M1707" t="str">
            <v>C</v>
          </cell>
        </row>
        <row r="1708">
          <cell r="B1708" t="str">
            <v>B0029</v>
          </cell>
          <cell r="C1708" t="str">
            <v>B00297BA</v>
          </cell>
          <cell r="D1708">
            <v>0</v>
          </cell>
          <cell r="E1708">
            <v>21820</v>
          </cell>
          <cell r="F1708" t="str">
            <v>CONSTRUCTION /  WEIGHT HANDLING EQUIPMENT SHOP</v>
          </cell>
          <cell r="G1708" t="str">
            <v>B</v>
          </cell>
          <cell r="H1708" t="str">
            <v>PANEL,POWER DISTRIB</v>
          </cell>
          <cell r="I1708" t="str">
            <v>LEX PRODUCTS</v>
          </cell>
          <cell r="J1708" t="str">
            <v>15KW</v>
          </cell>
          <cell r="K1708" t="str">
            <v>N</v>
          </cell>
          <cell r="L1708"/>
          <cell r="M1708"/>
        </row>
        <row r="1709">
          <cell r="B1709" t="str">
            <v>B0030</v>
          </cell>
          <cell r="C1709" t="str">
            <v>B00307B</v>
          </cell>
          <cell r="D1709">
            <v>0</v>
          </cell>
          <cell r="E1709">
            <v>21820</v>
          </cell>
          <cell r="F1709" t="str">
            <v>CONSTRUCTION /  WEIGHT HANDLING EQUIPMENT SHOP</v>
          </cell>
          <cell r="G1709" t="str">
            <v>B</v>
          </cell>
          <cell r="H1709" t="str">
            <v>PANEL,POWER DISTRIB</v>
          </cell>
          <cell r="I1709" t="str">
            <v>LEX PRODUCTS</v>
          </cell>
          <cell r="J1709" t="str">
            <v>30KW</v>
          </cell>
          <cell r="K1709" t="str">
            <v>N</v>
          </cell>
          <cell r="L1709" t="str">
            <v>0Z</v>
          </cell>
          <cell r="M1709" t="str">
            <v>C</v>
          </cell>
        </row>
        <row r="1710">
          <cell r="B1710" t="str">
            <v>B0030</v>
          </cell>
          <cell r="C1710" t="str">
            <v>B00307BA</v>
          </cell>
          <cell r="D1710">
            <v>0</v>
          </cell>
          <cell r="E1710">
            <v>21820</v>
          </cell>
          <cell r="F1710" t="str">
            <v>CONSTRUCTION /  WEIGHT HANDLING EQUIPMENT SHOP</v>
          </cell>
          <cell r="G1710" t="str">
            <v>B</v>
          </cell>
          <cell r="H1710" t="str">
            <v>PANEL,POWER DISTRIB</v>
          </cell>
          <cell r="I1710" t="str">
            <v>LEX PRODUCTS</v>
          </cell>
          <cell r="J1710" t="str">
            <v>30KW</v>
          </cell>
          <cell r="K1710" t="str">
            <v>N</v>
          </cell>
          <cell r="L1710"/>
          <cell r="M1710"/>
        </row>
        <row r="1711">
          <cell r="B1711" t="str">
            <v>B0031</v>
          </cell>
          <cell r="C1711" t="str">
            <v>B00317B</v>
          </cell>
          <cell r="D1711">
            <v>0</v>
          </cell>
          <cell r="E1711">
            <v>21820</v>
          </cell>
          <cell r="F1711" t="str">
            <v>CONSTRUCTION /  WEIGHT HANDLING EQUIPMENT SHOP</v>
          </cell>
          <cell r="G1711" t="str">
            <v>B</v>
          </cell>
          <cell r="H1711" t="str">
            <v>PANEL,POWER DISTRIB</v>
          </cell>
          <cell r="I1711" t="str">
            <v>LEX PRODUCTS</v>
          </cell>
          <cell r="J1711" t="str">
            <v>DB350MA-P2WAS3</v>
          </cell>
          <cell r="K1711" t="str">
            <v>N</v>
          </cell>
          <cell r="L1711" t="str">
            <v>7I</v>
          </cell>
          <cell r="M1711" t="str">
            <v>C</v>
          </cell>
        </row>
        <row r="1712">
          <cell r="B1712" t="str">
            <v>B0031</v>
          </cell>
          <cell r="C1712" t="str">
            <v>B00317BA</v>
          </cell>
          <cell r="D1712">
            <v>0</v>
          </cell>
          <cell r="E1712">
            <v>21820</v>
          </cell>
          <cell r="F1712" t="str">
            <v>CONSTRUCTION /  WEIGHT HANDLING EQUIPMENT SHOP</v>
          </cell>
          <cell r="G1712" t="str">
            <v>B</v>
          </cell>
          <cell r="H1712" t="str">
            <v>PANEL,POWER DISTRIB</v>
          </cell>
          <cell r="I1712" t="str">
            <v>LEX PRODUCTS</v>
          </cell>
          <cell r="J1712" t="str">
            <v>DB350MA-P2WAS3</v>
          </cell>
          <cell r="K1712" t="str">
            <v>N</v>
          </cell>
          <cell r="L1712"/>
          <cell r="M1712"/>
        </row>
        <row r="1713">
          <cell r="B1713" t="str">
            <v>B0032</v>
          </cell>
          <cell r="C1713" t="str">
            <v>B00327B</v>
          </cell>
          <cell r="D1713">
            <v>0</v>
          </cell>
          <cell r="E1713">
            <v>21820</v>
          </cell>
          <cell r="F1713" t="str">
            <v>CONSTRUCTION /  WEIGHT HANDLING EQUIPMENT SHOP</v>
          </cell>
          <cell r="G1713" t="str">
            <v>B</v>
          </cell>
          <cell r="H1713" t="str">
            <v>PANEL,POWER DISTRIB</v>
          </cell>
          <cell r="I1713" t="str">
            <v>LEX PRODUCTS</v>
          </cell>
          <cell r="J1713" t="str">
            <v>300KW</v>
          </cell>
          <cell r="K1713" t="str">
            <v>N</v>
          </cell>
          <cell r="L1713" t="str">
            <v>10</v>
          </cell>
          <cell r="M1713" t="str">
            <v>C</v>
          </cell>
        </row>
        <row r="1714">
          <cell r="B1714" t="str">
            <v>B0032</v>
          </cell>
          <cell r="C1714" t="str">
            <v>B00327BA</v>
          </cell>
          <cell r="D1714">
            <v>0</v>
          </cell>
          <cell r="E1714">
            <v>21820</v>
          </cell>
          <cell r="F1714" t="str">
            <v>CONSTRUCTION /  WEIGHT HANDLING EQUIPMENT SHOP</v>
          </cell>
          <cell r="G1714" t="str">
            <v>B</v>
          </cell>
          <cell r="H1714" t="str">
            <v>PANEL,POWER DISTRIB</v>
          </cell>
          <cell r="I1714" t="str">
            <v>LEX PRODUCTS</v>
          </cell>
          <cell r="J1714" t="str">
            <v>300KW</v>
          </cell>
          <cell r="K1714" t="str">
            <v>N</v>
          </cell>
          <cell r="L1714"/>
          <cell r="M1714"/>
        </row>
        <row r="1715">
          <cell r="B1715" t="str">
            <v>B0033</v>
          </cell>
          <cell r="C1715" t="str">
            <v>B00337K</v>
          </cell>
          <cell r="D1715">
            <v>0</v>
          </cell>
          <cell r="E1715">
            <v>21820</v>
          </cell>
          <cell r="F1715" t="str">
            <v>CONSTRUCTION /  WEIGHT HANDLING EQUIPMENT SHOP</v>
          </cell>
          <cell r="G1715" t="str">
            <v>B</v>
          </cell>
          <cell r="H1715" t="str">
            <v>JOINT ENGINEER RAPI</v>
          </cell>
          <cell r="I1715"/>
          <cell r="J1715"/>
          <cell r="K1715"/>
          <cell r="L1715"/>
          <cell r="M1715"/>
        </row>
        <row r="1716">
          <cell r="B1716" t="str">
            <v>B0035</v>
          </cell>
          <cell r="C1716" t="str">
            <v>B00357K</v>
          </cell>
          <cell r="D1716">
            <v>0</v>
          </cell>
          <cell r="E1716">
            <v>21820</v>
          </cell>
          <cell r="F1716" t="str">
            <v>CONSTRUCTION /  WEIGHT HANDLING EQUIPMENT SHOP</v>
          </cell>
          <cell r="G1716" t="str">
            <v>B</v>
          </cell>
          <cell r="H1716" t="str">
            <v>TRUCK,BOMB SERVICE</v>
          </cell>
          <cell r="I1716" t="str">
            <v>FPII</v>
          </cell>
          <cell r="J1716" t="str">
            <v>BUFFALO- MRAP</v>
          </cell>
          <cell r="K1716" t="str">
            <v>Y</v>
          </cell>
          <cell r="L1716" t="str">
            <v>12</v>
          </cell>
          <cell r="M1716" t="str">
            <v>A</v>
          </cell>
        </row>
        <row r="1717">
          <cell r="B1717" t="str">
            <v>B0035</v>
          </cell>
          <cell r="C1717" t="str">
            <v>B00357K</v>
          </cell>
          <cell r="D1717">
            <v>0</v>
          </cell>
          <cell r="E1717">
            <v>21820</v>
          </cell>
          <cell r="F1717" t="str">
            <v>CONSTRUCTION /  WEIGHT HANDLING EQUIPMENT SHOP</v>
          </cell>
          <cell r="G1717" t="str">
            <v>B</v>
          </cell>
          <cell r="H1717" t="str">
            <v>TRUCK,BOMB SERVICE</v>
          </cell>
          <cell r="I1717" t="str">
            <v>FPII</v>
          </cell>
          <cell r="J1717" t="str">
            <v>BUFFALO-MK2</v>
          </cell>
          <cell r="K1717" t="str">
            <v>N</v>
          </cell>
          <cell r="L1717" t="str">
            <v>12</v>
          </cell>
          <cell r="M1717" t="str">
            <v>A</v>
          </cell>
        </row>
        <row r="1718">
          <cell r="B1718" t="str">
            <v>B0035</v>
          </cell>
          <cell r="C1718" t="str">
            <v>B00357K</v>
          </cell>
          <cell r="D1718">
            <v>0</v>
          </cell>
          <cell r="E1718">
            <v>21820</v>
          </cell>
          <cell r="F1718" t="str">
            <v>CONSTRUCTION /  WEIGHT HANDLING EQUIPMENT SHOP</v>
          </cell>
          <cell r="G1718" t="str">
            <v>B</v>
          </cell>
          <cell r="H1718" t="str">
            <v>BUFFALO A2 MPCV CAT</v>
          </cell>
          <cell r="I1718" t="str">
            <v>FPII</v>
          </cell>
          <cell r="J1718" t="str">
            <v>BUFFALO A2 USMC</v>
          </cell>
          <cell r="K1718" t="str">
            <v>Y</v>
          </cell>
          <cell r="L1718" t="str">
            <v>12</v>
          </cell>
          <cell r="M1718" t="str">
            <v>A</v>
          </cell>
        </row>
        <row r="1719">
          <cell r="B1719" t="str">
            <v>B0036</v>
          </cell>
          <cell r="C1719" t="str">
            <v>B00367B</v>
          </cell>
          <cell r="D1719">
            <v>0</v>
          </cell>
          <cell r="E1719">
            <v>21820</v>
          </cell>
          <cell r="F1719" t="str">
            <v>CONSTRUCTION /  WEIGHT HANDLING EQUIPMENT SHOP</v>
          </cell>
          <cell r="G1719" t="str">
            <v>B</v>
          </cell>
          <cell r="H1719" t="str">
            <v>TANK AND PUMP UNIT,</v>
          </cell>
          <cell r="I1719" t="str">
            <v>FMW COMPOSIT</v>
          </cell>
          <cell r="J1719" t="str">
            <v>B0116302</v>
          </cell>
          <cell r="K1719" t="str">
            <v>N</v>
          </cell>
          <cell r="L1719" t="str">
            <v>4J</v>
          </cell>
          <cell r="M1719" t="str">
            <v>C</v>
          </cell>
        </row>
        <row r="1720">
          <cell r="B1720" t="str">
            <v>B0037</v>
          </cell>
          <cell r="C1720" t="str">
            <v>B00377B</v>
          </cell>
          <cell r="D1720">
            <v>0</v>
          </cell>
          <cell r="E1720">
            <v>21820</v>
          </cell>
          <cell r="F1720" t="str">
            <v>CONSTRUCTION /  WEIGHT HANDLING EQUIPMENT SHOP</v>
          </cell>
          <cell r="G1720" t="str">
            <v>B</v>
          </cell>
          <cell r="H1720" t="str">
            <v>TANK AND PUMP UNIT,</v>
          </cell>
          <cell r="I1720" t="str">
            <v>FMW COMPOSIT</v>
          </cell>
          <cell r="J1720" t="str">
            <v>B0116301</v>
          </cell>
          <cell r="K1720" t="str">
            <v>N</v>
          </cell>
          <cell r="L1720" t="str">
            <v>4K</v>
          </cell>
          <cell r="M1720" t="str">
            <v>C</v>
          </cell>
        </row>
        <row r="1721">
          <cell r="B1721" t="str">
            <v>B0038</v>
          </cell>
          <cell r="C1721" t="str">
            <v>B00387B</v>
          </cell>
          <cell r="D1721">
            <v>0</v>
          </cell>
          <cell r="E1721">
            <v>21820</v>
          </cell>
          <cell r="F1721" t="str">
            <v>CONSTRUCTION /  WEIGHT HANDLING EQUIPMENT SHOP</v>
          </cell>
          <cell r="G1721" t="str">
            <v>B</v>
          </cell>
          <cell r="H1721" t="str">
            <v>CRANE-TRACTOR</v>
          </cell>
          <cell r="I1721" t="str">
            <v>TEREX</v>
          </cell>
          <cell r="J1721" t="str">
            <v>MAC 50</v>
          </cell>
          <cell r="K1721" t="str">
            <v>N</v>
          </cell>
          <cell r="L1721" t="str">
            <v>0L</v>
          </cell>
          <cell r="M1721" t="str">
            <v>B</v>
          </cell>
        </row>
        <row r="1722">
          <cell r="B1722" t="str">
            <v>B0038</v>
          </cell>
          <cell r="C1722" t="str">
            <v>B00387B</v>
          </cell>
          <cell r="D1722">
            <v>0</v>
          </cell>
          <cell r="E1722">
            <v>21820</v>
          </cell>
          <cell r="F1722" t="str">
            <v>CONSTRUCTION /  WEIGHT HANDLING EQUIPMENT SHOP</v>
          </cell>
          <cell r="G1722" t="str">
            <v>B</v>
          </cell>
          <cell r="H1722" t="str">
            <v>ALL TERRAIN CRANE (</v>
          </cell>
          <cell r="I1722" t="str">
            <v>TEREX</v>
          </cell>
          <cell r="J1722" t="str">
            <v>MAC 50</v>
          </cell>
          <cell r="K1722" t="str">
            <v>N</v>
          </cell>
          <cell r="L1722" t="str">
            <v>0L</v>
          </cell>
          <cell r="M1722" t="str">
            <v>B</v>
          </cell>
        </row>
        <row r="1723">
          <cell r="B1723" t="str">
            <v>B0039</v>
          </cell>
          <cell r="C1723" t="str">
            <v>B00397B</v>
          </cell>
          <cell r="D1723">
            <v>0</v>
          </cell>
          <cell r="E1723">
            <v>21820</v>
          </cell>
          <cell r="F1723" t="str">
            <v>CONSTRUCTION /  WEIGHT HANDLING EQUIPMENT SHOP</v>
          </cell>
          <cell r="G1723" t="str">
            <v>B</v>
          </cell>
          <cell r="H1723" t="str">
            <v>AIRFIELD DAMAGE REP</v>
          </cell>
          <cell r="I1723" t="str">
            <v>DIGITIZED SC</v>
          </cell>
          <cell r="J1723" t="str">
            <v>DSS-ADR</v>
          </cell>
          <cell r="K1723"/>
          <cell r="L1723" t="str">
            <v>0M</v>
          </cell>
          <cell r="M1723" t="str">
            <v>C</v>
          </cell>
        </row>
        <row r="1724">
          <cell r="B1724" t="str">
            <v>B0039</v>
          </cell>
          <cell r="C1724" t="str">
            <v>B00397B</v>
          </cell>
          <cell r="D1724">
            <v>0</v>
          </cell>
          <cell r="E1724">
            <v>21820</v>
          </cell>
          <cell r="F1724" t="str">
            <v>CONSTRUCTION /  WEIGHT HANDLING EQUIPMENT SHOP</v>
          </cell>
          <cell r="G1724" t="str">
            <v>B</v>
          </cell>
          <cell r="H1724" t="str">
            <v>AIRFIELD DAMAGE REP</v>
          </cell>
          <cell r="I1724" t="str">
            <v>GRAYBAR</v>
          </cell>
          <cell r="J1724" t="str">
            <v>GBE RUNAWAY REP</v>
          </cell>
          <cell r="K1724"/>
          <cell r="L1724" t="str">
            <v>0M</v>
          </cell>
          <cell r="M1724" t="str">
            <v>C</v>
          </cell>
        </row>
        <row r="1725">
          <cell r="B1725" t="str">
            <v>B0039</v>
          </cell>
          <cell r="C1725" t="str">
            <v>B00397B</v>
          </cell>
          <cell r="D1725">
            <v>0</v>
          </cell>
          <cell r="E1725">
            <v>21820</v>
          </cell>
          <cell r="F1725" t="str">
            <v>CONSTRUCTION /  WEIGHT HANDLING EQUIPMENT SHOP</v>
          </cell>
          <cell r="G1725" t="str">
            <v>B</v>
          </cell>
          <cell r="H1725" t="str">
            <v>AIRFIELD DAMAGE REP</v>
          </cell>
          <cell r="I1725" t="str">
            <v>GRAYBAR</v>
          </cell>
          <cell r="J1725" t="str">
            <v>GBE RUNWAY REP</v>
          </cell>
          <cell r="K1725"/>
          <cell r="L1725" t="str">
            <v>0M</v>
          </cell>
          <cell r="M1725" t="str">
            <v>C</v>
          </cell>
        </row>
        <row r="1726">
          <cell r="B1726" t="str">
            <v>B0040</v>
          </cell>
          <cell r="C1726" t="str">
            <v>B00407B</v>
          </cell>
          <cell r="D1726">
            <v>0</v>
          </cell>
          <cell r="E1726">
            <v>21820</v>
          </cell>
          <cell r="F1726" t="str">
            <v>CONSTRUCTION /  WEIGHT HANDLING EQUIPMENT SHOP</v>
          </cell>
          <cell r="G1726" t="str">
            <v>B</v>
          </cell>
          <cell r="H1726" t="str">
            <v>MULTI-TERRAIN LOADE</v>
          </cell>
          <cell r="I1726" t="str">
            <v>CATERPILLAR</v>
          </cell>
          <cell r="J1726" t="str">
            <v>277C</v>
          </cell>
          <cell r="K1726"/>
          <cell r="L1726" t="str">
            <v>5A</v>
          </cell>
          <cell r="M1726" t="str">
            <v>C</v>
          </cell>
        </row>
        <row r="1727">
          <cell r="B1727" t="str">
            <v>B0040</v>
          </cell>
          <cell r="C1727" t="str">
            <v>B00407B</v>
          </cell>
          <cell r="D1727">
            <v>0</v>
          </cell>
          <cell r="E1727">
            <v>21820</v>
          </cell>
          <cell r="F1727" t="str">
            <v>CONSTRUCTION /  WEIGHT HANDLING EQUIPMENT SHOP</v>
          </cell>
          <cell r="G1727" t="str">
            <v>B</v>
          </cell>
          <cell r="H1727" t="str">
            <v>MULTI-TERRAIN LOADE</v>
          </cell>
          <cell r="I1727" t="str">
            <v>CATERPILLAR</v>
          </cell>
          <cell r="J1727" t="str">
            <v>277C</v>
          </cell>
          <cell r="K1727"/>
          <cell r="L1727" t="str">
            <v>5A</v>
          </cell>
          <cell r="M1727" t="str">
            <v>C</v>
          </cell>
        </row>
        <row r="1728">
          <cell r="B1728" t="str">
            <v>B0040</v>
          </cell>
          <cell r="C1728" t="str">
            <v>B00407B</v>
          </cell>
          <cell r="D1728">
            <v>0</v>
          </cell>
          <cell r="E1728">
            <v>21820</v>
          </cell>
          <cell r="F1728" t="str">
            <v>CONSTRUCTION /  WEIGHT HANDLING EQUIPMENT SHOP</v>
          </cell>
          <cell r="G1728" t="str">
            <v>B</v>
          </cell>
          <cell r="H1728" t="str">
            <v>MULTI TERRAIN LOADE</v>
          </cell>
          <cell r="I1728" t="str">
            <v>CATERPILLAR</v>
          </cell>
          <cell r="J1728" t="str">
            <v>277C</v>
          </cell>
          <cell r="K1728"/>
          <cell r="L1728" t="str">
            <v>5A</v>
          </cell>
          <cell r="M1728" t="str">
            <v>C</v>
          </cell>
        </row>
        <row r="1729">
          <cell r="B1729" t="str">
            <v>B0040</v>
          </cell>
          <cell r="C1729" t="str">
            <v>B00407B</v>
          </cell>
          <cell r="D1729">
            <v>0</v>
          </cell>
          <cell r="E1729">
            <v>21820</v>
          </cell>
          <cell r="F1729" t="str">
            <v>CONSTRUCTION /  WEIGHT HANDLING EQUIPMENT SHOP</v>
          </cell>
          <cell r="G1729" t="str">
            <v>B</v>
          </cell>
          <cell r="H1729" t="str">
            <v>MULTI-TERRAIN LOADE</v>
          </cell>
          <cell r="I1729" t="str">
            <v>CATERPILLAR</v>
          </cell>
          <cell r="J1729" t="str">
            <v>277B</v>
          </cell>
          <cell r="K1729"/>
          <cell r="L1729" t="str">
            <v>5A</v>
          </cell>
          <cell r="M1729" t="str">
            <v>C</v>
          </cell>
        </row>
        <row r="1730">
          <cell r="B1730" t="str">
            <v>B0040</v>
          </cell>
          <cell r="C1730" t="str">
            <v>B00407BA</v>
          </cell>
          <cell r="D1730">
            <v>0</v>
          </cell>
          <cell r="E1730">
            <v>21820</v>
          </cell>
          <cell r="F1730" t="str">
            <v>CONSTRUCTION /  WEIGHT HANDLING EQUIPMENT SHOP</v>
          </cell>
          <cell r="G1730" t="str">
            <v>B</v>
          </cell>
          <cell r="H1730" t="str">
            <v>MULTI-TERRAIN LOADE</v>
          </cell>
          <cell r="I1730" t="str">
            <v>CATERPILLAR</v>
          </cell>
          <cell r="J1730" t="str">
            <v>277B</v>
          </cell>
          <cell r="K1730"/>
          <cell r="L1730"/>
          <cell r="M1730"/>
        </row>
        <row r="1731">
          <cell r="B1731" t="str">
            <v>B0040</v>
          </cell>
          <cell r="C1731" t="str">
            <v>B00407BB</v>
          </cell>
          <cell r="D1731">
            <v>0</v>
          </cell>
          <cell r="E1731">
            <v>21820</v>
          </cell>
          <cell r="F1731" t="str">
            <v>CONSTRUCTION /  WEIGHT HANDLING EQUIPMENT SHOP</v>
          </cell>
          <cell r="G1731" t="str">
            <v>B</v>
          </cell>
          <cell r="H1731" t="str">
            <v>MULTI-TERRAIN LOADE</v>
          </cell>
          <cell r="I1731" t="str">
            <v>CATERPILLAR</v>
          </cell>
          <cell r="J1731" t="str">
            <v>277C</v>
          </cell>
          <cell r="K1731"/>
          <cell r="L1731"/>
          <cell r="M1731"/>
        </row>
        <row r="1732">
          <cell r="B1732" t="str">
            <v>B0043</v>
          </cell>
          <cell r="C1732" t="str">
            <v>B00437B</v>
          </cell>
          <cell r="D1732">
            <v>0</v>
          </cell>
          <cell r="E1732">
            <v>21820</v>
          </cell>
          <cell r="F1732" t="str">
            <v>CONSTRUCTION /  WEIGHT HANDLING EQUIPMENT SHOP</v>
          </cell>
          <cell r="G1732" t="str">
            <v>B</v>
          </cell>
          <cell r="H1732" t="str">
            <v>GENERATOR SET,DIESE</v>
          </cell>
          <cell r="I1732" t="str">
            <v>CUMMINS PWR</v>
          </cell>
          <cell r="J1732" t="str">
            <v>MEP-1050</v>
          </cell>
          <cell r="K1732" t="str">
            <v>N</v>
          </cell>
          <cell r="L1732" t="str">
            <v>7X</v>
          </cell>
          <cell r="M1732" t="str">
            <v>C</v>
          </cell>
        </row>
        <row r="1733">
          <cell r="B1733" t="str">
            <v>B0044</v>
          </cell>
          <cell r="C1733" t="str">
            <v>B00447B</v>
          </cell>
          <cell r="D1733">
            <v>0</v>
          </cell>
          <cell r="E1733">
            <v>21820</v>
          </cell>
          <cell r="F1733" t="str">
            <v>CONSTRUCTION /  WEIGHT HANDLING EQUIPMENT SHOP</v>
          </cell>
          <cell r="G1733" t="str">
            <v>B</v>
          </cell>
          <cell r="H1733" t="str">
            <v>BLADE,MINE CLEARING</v>
          </cell>
          <cell r="I1733" t="str">
            <v>PEARSON</v>
          </cell>
          <cell r="J1733"/>
          <cell r="K1733"/>
          <cell r="L1733"/>
          <cell r="M1733"/>
        </row>
        <row r="1734">
          <cell r="B1734" t="str">
            <v>B0045</v>
          </cell>
          <cell r="C1734" t="str">
            <v>B00457B</v>
          </cell>
          <cell r="D1734">
            <v>0</v>
          </cell>
          <cell r="E1734">
            <v>21820</v>
          </cell>
          <cell r="F1734" t="str">
            <v>CONSTRUCTION /  WEIGHT HANDLING EQUIPMENT SHOP</v>
          </cell>
          <cell r="G1734" t="str">
            <v>B</v>
          </cell>
          <cell r="H1734" t="str">
            <v>FIRE FIGHTING SYSTE</v>
          </cell>
          <cell r="I1734" t="str">
            <v>ROSENBAUER</v>
          </cell>
          <cell r="J1734" t="str">
            <v>UHPS, EX-1836</v>
          </cell>
          <cell r="K1734"/>
          <cell r="L1734"/>
          <cell r="M1734"/>
        </row>
        <row r="1735">
          <cell r="B1735" t="str">
            <v>B0046</v>
          </cell>
          <cell r="C1735" t="str">
            <v>B00467B</v>
          </cell>
          <cell r="D1735">
            <v>0</v>
          </cell>
          <cell r="E1735">
            <v>21820</v>
          </cell>
          <cell r="F1735" t="str">
            <v>CONSTRUCTION /  WEIGHT HANDLING EQUIPMENT SHOP</v>
          </cell>
          <cell r="G1735" t="str">
            <v>B</v>
          </cell>
          <cell r="H1735" t="str">
            <v>PANEL BRIDGING</v>
          </cell>
          <cell r="I1735"/>
          <cell r="J1735"/>
          <cell r="K1735"/>
          <cell r="L1735"/>
          <cell r="M1735"/>
        </row>
        <row r="1736">
          <cell r="B1736" t="str">
            <v>B0047</v>
          </cell>
          <cell r="C1736" t="str">
            <v>B00477B</v>
          </cell>
          <cell r="D1736">
            <v>0</v>
          </cell>
          <cell r="E1736">
            <v>21820</v>
          </cell>
          <cell r="F1736" t="str">
            <v>CONSTRUCTION /  WEIGHT HANDLING EQUIPMENT SHOP</v>
          </cell>
          <cell r="G1736" t="str">
            <v>B</v>
          </cell>
          <cell r="H1736" t="str">
            <v>CAMERA, DIGITAL CHEAP</v>
          </cell>
          <cell r="I1736"/>
          <cell r="J1736"/>
          <cell r="K1736"/>
          <cell r="L1736"/>
          <cell r="M1736"/>
        </row>
        <row r="1737">
          <cell r="B1737" t="str">
            <v>B0048</v>
          </cell>
          <cell r="C1737" t="str">
            <v>B00487G</v>
          </cell>
          <cell r="D1737">
            <v>0</v>
          </cell>
          <cell r="E1737">
            <v>21820</v>
          </cell>
          <cell r="F1737" t="str">
            <v>CONSTRUCTION /  WEIGHT HANDLING EQUIPMENT SHOP</v>
          </cell>
          <cell r="G1737" t="str">
            <v>B</v>
          </cell>
          <cell r="H1737" t="str">
            <v>UNMANNED VEHICLE,GR</v>
          </cell>
          <cell r="I1737" t="str">
            <v>IROBOT</v>
          </cell>
          <cell r="J1737" t="str">
            <v>18729-R2C</v>
          </cell>
          <cell r="K1737" t="str">
            <v>Y</v>
          </cell>
          <cell r="L1737" t="str">
            <v>KE</v>
          </cell>
          <cell r="M1737" t="str">
            <v>C</v>
          </cell>
        </row>
        <row r="1738">
          <cell r="B1738" t="str">
            <v>B0048</v>
          </cell>
          <cell r="C1738" t="str">
            <v>B00487G</v>
          </cell>
          <cell r="D1738">
            <v>0</v>
          </cell>
          <cell r="E1738">
            <v>21820</v>
          </cell>
          <cell r="F1738" t="str">
            <v>CONSTRUCTION /  WEIGHT HANDLING EQUIPMENT SHOP</v>
          </cell>
          <cell r="G1738" t="str">
            <v>B</v>
          </cell>
          <cell r="H1738" t="str">
            <v>PACKBOT 510 WITH FA</v>
          </cell>
          <cell r="I1738" t="str">
            <v>IROBOT</v>
          </cell>
          <cell r="J1738" t="str">
            <v>18729</v>
          </cell>
          <cell r="K1738"/>
          <cell r="L1738" t="str">
            <v>KE</v>
          </cell>
          <cell r="M1738" t="str">
            <v>C</v>
          </cell>
        </row>
        <row r="1739">
          <cell r="B1739" t="str">
            <v>B0049</v>
          </cell>
          <cell r="C1739" t="str">
            <v>B00497B</v>
          </cell>
          <cell r="D1739">
            <v>0</v>
          </cell>
          <cell r="E1739">
            <v>21820</v>
          </cell>
          <cell r="F1739" t="str">
            <v>CONSTRUCTION /  WEIGHT HANDLING EQUIPMENT SHOP</v>
          </cell>
          <cell r="G1739" t="str">
            <v>B</v>
          </cell>
          <cell r="H1739" t="str">
            <v>REFRIGERATION SYSTE</v>
          </cell>
          <cell r="I1739" t="str">
            <v>SEA BOX INC.</v>
          </cell>
          <cell r="J1739" t="str">
            <v>SB541.0</v>
          </cell>
          <cell r="K1739" t="str">
            <v>N</v>
          </cell>
          <cell r="L1739" t="str">
            <v>82</v>
          </cell>
          <cell r="M1739" t="str">
            <v>C</v>
          </cell>
        </row>
        <row r="1740">
          <cell r="B1740" t="str">
            <v>B0050</v>
          </cell>
          <cell r="C1740" t="str">
            <v>B00507B</v>
          </cell>
          <cell r="D1740">
            <v>0</v>
          </cell>
          <cell r="E1740">
            <v>21820</v>
          </cell>
          <cell r="F1740" t="str">
            <v>CONSTRUCTION /  WEIGHT HANDLING EQUIPMENT SHOP</v>
          </cell>
          <cell r="G1740" t="str">
            <v>B</v>
          </cell>
          <cell r="H1740" t="str">
            <v>PORTABLE FUEL ANALYZER (PFA)</v>
          </cell>
          <cell r="I1740"/>
          <cell r="J1740"/>
          <cell r="K1740"/>
          <cell r="L1740"/>
          <cell r="M1740"/>
        </row>
        <row r="1741">
          <cell r="B1741" t="str">
            <v>B0053</v>
          </cell>
          <cell r="C1741" t="str">
            <v>B00537B</v>
          </cell>
          <cell r="D1741">
            <v>0</v>
          </cell>
          <cell r="E1741">
            <v>21820</v>
          </cell>
          <cell r="F1741" t="str">
            <v>CONSTRUCTION /  WEIGHT HANDLING EQUIPMENT SHOP</v>
          </cell>
          <cell r="G1741" t="str">
            <v>B</v>
          </cell>
          <cell r="H1741" t="str">
            <v>ULTRA HIGH PREESURE SYSTEM, FIRE FIGHTING</v>
          </cell>
          <cell r="I1741" t="str">
            <v>AMERICA ROSE</v>
          </cell>
          <cell r="J1741"/>
          <cell r="K1741"/>
          <cell r="L1741"/>
          <cell r="M1741"/>
        </row>
        <row r="1742">
          <cell r="B1742" t="str">
            <v>B0055</v>
          </cell>
          <cell r="C1742" t="str">
            <v>B00557B</v>
          </cell>
          <cell r="D1742">
            <v>0</v>
          </cell>
          <cell r="E1742">
            <v>21820</v>
          </cell>
          <cell r="F1742" t="str">
            <v>CONSTRUCTION /  WEIGHT HANDLING EQUIPMENT SHOP</v>
          </cell>
          <cell r="G1742" t="str">
            <v>B</v>
          </cell>
          <cell r="H1742" t="str">
            <v>BATH UNIT,PORTABLE</v>
          </cell>
          <cell r="I1742" t="str">
            <v>S.E. MACHINE</v>
          </cell>
          <cell r="J1742" t="str">
            <v>MK64 MOD5</v>
          </cell>
          <cell r="K1742" t="str">
            <v>N</v>
          </cell>
          <cell r="L1742" t="str">
            <v>9Y</v>
          </cell>
          <cell r="M1742" t="str">
            <v>C</v>
          </cell>
        </row>
        <row r="1743">
          <cell r="B1743" t="str">
            <v>B0056</v>
          </cell>
          <cell r="C1743" t="str">
            <v>B00567G</v>
          </cell>
          <cell r="D1743">
            <v>0</v>
          </cell>
          <cell r="E1743">
            <v>21820</v>
          </cell>
          <cell r="F1743" t="str">
            <v>CONSTRUCTION /  WEIGHT HANDLING EQUIPMENT SHOP</v>
          </cell>
          <cell r="G1743" t="str">
            <v>B</v>
          </cell>
          <cell r="H1743" t="str">
            <v>ROBOT,EXPLOSIVE ORD</v>
          </cell>
          <cell r="I1743" t="str">
            <v>EXPONENT INC</v>
          </cell>
          <cell r="J1743" t="str">
            <v>MARCBOT-IV</v>
          </cell>
          <cell r="K1743"/>
          <cell r="L1743"/>
          <cell r="M1743"/>
        </row>
        <row r="1744">
          <cell r="B1744" t="str">
            <v>B0057</v>
          </cell>
          <cell r="C1744" t="str">
            <v>B00577B</v>
          </cell>
          <cell r="D1744">
            <v>0</v>
          </cell>
          <cell r="E1744">
            <v>21820</v>
          </cell>
          <cell r="F1744" t="str">
            <v>CONSTRUCTION /  WEIGHT HANDLING EQUIPMENT SHOP</v>
          </cell>
          <cell r="G1744" t="str">
            <v>B</v>
          </cell>
          <cell r="H1744" t="str">
            <v>CARRIER,BRIDGE LAUN</v>
          </cell>
          <cell r="I1744"/>
          <cell r="J1744" t="str">
            <v>10110001</v>
          </cell>
          <cell r="K1744"/>
          <cell r="L1744" t="str">
            <v>5W</v>
          </cell>
          <cell r="M1744" t="str">
            <v>C</v>
          </cell>
        </row>
        <row r="1745">
          <cell r="B1745" t="str">
            <v>B0058</v>
          </cell>
          <cell r="C1745" t="str">
            <v>B00587B</v>
          </cell>
          <cell r="D1745">
            <v>0</v>
          </cell>
          <cell r="E1745">
            <v>21820</v>
          </cell>
          <cell r="F1745" t="str">
            <v>CONSTRUCTION /  WEIGHT HANDLING EQUIPMENT SHOP</v>
          </cell>
          <cell r="G1745" t="str">
            <v>B</v>
          </cell>
          <cell r="H1745" t="str">
            <v>MINE ROLLER</v>
          </cell>
          <cell r="I1745" t="str">
            <v>PEARSON</v>
          </cell>
          <cell r="J1745" t="str">
            <v>PE24589</v>
          </cell>
          <cell r="K1745" t="str">
            <v>N</v>
          </cell>
          <cell r="L1745" t="str">
            <v>5Y</v>
          </cell>
          <cell r="M1745" t="str">
            <v>C</v>
          </cell>
        </row>
        <row r="1746">
          <cell r="B1746" t="str">
            <v>B0058</v>
          </cell>
          <cell r="C1746" t="str">
            <v>B00587B</v>
          </cell>
          <cell r="D1746">
            <v>0</v>
          </cell>
          <cell r="E1746">
            <v>21820</v>
          </cell>
          <cell r="F1746" t="str">
            <v>CONSTRUCTION /  WEIGHT HANDLING EQUIPMENT SHOP</v>
          </cell>
          <cell r="G1746" t="str">
            <v>B</v>
          </cell>
          <cell r="H1746" t="str">
            <v>MINE ROLLER SYSTEM</v>
          </cell>
          <cell r="I1746" t="str">
            <v>BAE SYSTEMS</v>
          </cell>
          <cell r="J1746" t="str">
            <v>9000-001</v>
          </cell>
          <cell r="K1746" t="str">
            <v>N</v>
          </cell>
          <cell r="L1746" t="str">
            <v>5Y</v>
          </cell>
          <cell r="M1746" t="str">
            <v>C</v>
          </cell>
        </row>
        <row r="1747">
          <cell r="B1747" t="str">
            <v>B0058</v>
          </cell>
          <cell r="C1747" t="str">
            <v>B00587B</v>
          </cell>
          <cell r="D1747">
            <v>0</v>
          </cell>
          <cell r="E1747">
            <v>21820</v>
          </cell>
          <cell r="F1747" t="str">
            <v>CONSTRUCTION /  WEIGHT HANDLING EQUIPMENT SHOP</v>
          </cell>
          <cell r="G1747" t="str">
            <v>B</v>
          </cell>
          <cell r="H1747" t="str">
            <v>MINE ROLLER SYSTEM,</v>
          </cell>
          <cell r="I1747" t="str">
            <v>NSWC PCD</v>
          </cell>
          <cell r="J1747" t="str">
            <v>39114</v>
          </cell>
          <cell r="K1747"/>
          <cell r="L1747" t="str">
            <v>5Y</v>
          </cell>
          <cell r="M1747" t="str">
            <v>C</v>
          </cell>
        </row>
        <row r="1748">
          <cell r="B1748" t="str">
            <v>B0058</v>
          </cell>
          <cell r="C1748" t="str">
            <v>B00587B</v>
          </cell>
          <cell r="D1748">
            <v>0</v>
          </cell>
          <cell r="E1748">
            <v>21820</v>
          </cell>
          <cell r="F1748" t="str">
            <v>CONSTRUCTION /  WEIGHT HANDLING EQUIPMENT SHOP</v>
          </cell>
          <cell r="G1748" t="str">
            <v>B</v>
          </cell>
          <cell r="H1748" t="str">
            <v>LIGHTWEIGHT VEHICLE</v>
          </cell>
          <cell r="I1748" t="str">
            <v>PANAMA CITY</v>
          </cell>
          <cell r="J1748" t="str">
            <v>39050</v>
          </cell>
          <cell r="K1748" t="str">
            <v>N</v>
          </cell>
          <cell r="L1748" t="str">
            <v>5Y</v>
          </cell>
          <cell r="M1748" t="str">
            <v>C</v>
          </cell>
        </row>
        <row r="1749">
          <cell r="B1749" t="str">
            <v>B0058</v>
          </cell>
          <cell r="C1749" t="str">
            <v>B00587B</v>
          </cell>
          <cell r="D1749">
            <v>0</v>
          </cell>
          <cell r="E1749">
            <v>21820</v>
          </cell>
          <cell r="F1749" t="str">
            <v>CONSTRUCTION /  WEIGHT HANDLING EQUIPMENT SHOP</v>
          </cell>
          <cell r="G1749" t="str">
            <v>B</v>
          </cell>
          <cell r="H1749" t="str">
            <v>MINE ROLLER SYSTEM</v>
          </cell>
          <cell r="I1749" t="str">
            <v>NSWC PCD</v>
          </cell>
          <cell r="J1749"/>
          <cell r="K1749"/>
          <cell r="L1749" t="str">
            <v>5Y</v>
          </cell>
          <cell r="M1749" t="str">
            <v>C</v>
          </cell>
        </row>
        <row r="1750">
          <cell r="B1750" t="str">
            <v>B0058</v>
          </cell>
          <cell r="C1750" t="str">
            <v>B00587B</v>
          </cell>
          <cell r="D1750">
            <v>0</v>
          </cell>
          <cell r="E1750">
            <v>21820</v>
          </cell>
          <cell r="F1750" t="str">
            <v>CONSTRUCTION /  WEIGHT HANDLING EQUIPMENT SHOP</v>
          </cell>
          <cell r="G1750" t="str">
            <v>B</v>
          </cell>
          <cell r="H1750" t="str">
            <v>MINE ROLLER SYSTEM</v>
          </cell>
          <cell r="I1750" t="str">
            <v>NSWC PCD</v>
          </cell>
          <cell r="J1750" t="str">
            <v>39114</v>
          </cell>
          <cell r="K1750" t="str">
            <v>N</v>
          </cell>
          <cell r="L1750" t="str">
            <v>5Y</v>
          </cell>
          <cell r="M1750" t="str">
            <v>C</v>
          </cell>
        </row>
        <row r="1751">
          <cell r="B1751" t="str">
            <v>B0058</v>
          </cell>
          <cell r="C1751" t="str">
            <v>B00587B</v>
          </cell>
          <cell r="D1751">
            <v>0</v>
          </cell>
          <cell r="E1751">
            <v>21820</v>
          </cell>
          <cell r="F1751" t="str">
            <v>CONSTRUCTION /  WEIGHT HANDLING EQUIPMENT SHOP</v>
          </cell>
          <cell r="G1751" t="str">
            <v>B</v>
          </cell>
          <cell r="H1751" t="str">
            <v>MINE,ROLLER SYSTEM</v>
          </cell>
          <cell r="I1751" t="str">
            <v>NSWC PCD</v>
          </cell>
          <cell r="J1751" t="str">
            <v>39125</v>
          </cell>
          <cell r="K1751"/>
          <cell r="L1751" t="str">
            <v>5Y</v>
          </cell>
          <cell r="M1751" t="str">
            <v>C</v>
          </cell>
        </row>
        <row r="1752">
          <cell r="B1752" t="str">
            <v>B0058</v>
          </cell>
          <cell r="C1752" t="str">
            <v>B00587B</v>
          </cell>
          <cell r="D1752">
            <v>0</v>
          </cell>
          <cell r="E1752">
            <v>21820</v>
          </cell>
          <cell r="F1752" t="str">
            <v>CONSTRUCTION /  WEIGHT HANDLING EQUIPMENT SHOP</v>
          </cell>
          <cell r="G1752" t="str">
            <v>B</v>
          </cell>
          <cell r="H1752" t="str">
            <v>MINE ROLLER SYSTEM</v>
          </cell>
          <cell r="I1752" t="str">
            <v>GDLS</v>
          </cell>
          <cell r="J1752" t="str">
            <v>LS1057898</v>
          </cell>
          <cell r="K1752" t="str">
            <v>N</v>
          </cell>
          <cell r="L1752" t="str">
            <v>5Y</v>
          </cell>
          <cell r="M1752" t="str">
            <v>C</v>
          </cell>
        </row>
        <row r="1753">
          <cell r="B1753" t="str">
            <v>B0058</v>
          </cell>
          <cell r="C1753" t="str">
            <v>B00587B</v>
          </cell>
          <cell r="D1753">
            <v>0</v>
          </cell>
          <cell r="E1753">
            <v>21820</v>
          </cell>
          <cell r="F1753" t="str">
            <v>CONSTRUCTION /  WEIGHT HANDLING EQUIPMENT SHOP</v>
          </cell>
          <cell r="G1753" t="str">
            <v>B</v>
          </cell>
          <cell r="H1753" t="str">
            <v>MINE ROLLER SYSTEM</v>
          </cell>
          <cell r="I1753" t="str">
            <v>MCLB ALBANY</v>
          </cell>
          <cell r="J1753" t="str">
            <v>2006E1000</v>
          </cell>
          <cell r="K1753" t="str">
            <v>N</v>
          </cell>
          <cell r="L1753" t="str">
            <v>5Y</v>
          </cell>
          <cell r="M1753" t="str">
            <v>C</v>
          </cell>
        </row>
        <row r="1754">
          <cell r="B1754" t="str">
            <v>B0060</v>
          </cell>
          <cell r="C1754" t="str">
            <v>B00607B</v>
          </cell>
          <cell r="D1754">
            <v>0</v>
          </cell>
          <cell r="E1754">
            <v>21820</v>
          </cell>
          <cell r="F1754" t="str">
            <v>CONSTRUCTION /  WEIGHT HANDLING EQUIPMENT SHOP</v>
          </cell>
          <cell r="G1754" t="str">
            <v>B</v>
          </cell>
          <cell r="H1754" t="str">
            <v>TRACTOR,MEDIUM CRAW</v>
          </cell>
          <cell r="I1754" t="str">
            <v>JOHN DEERE</v>
          </cell>
          <cell r="J1754" t="str">
            <v>850-JR</v>
          </cell>
          <cell r="K1754"/>
          <cell r="L1754" t="str">
            <v>0N</v>
          </cell>
          <cell r="M1754" t="str">
            <v>B</v>
          </cell>
        </row>
        <row r="1755">
          <cell r="B1755" t="str">
            <v>B0060</v>
          </cell>
          <cell r="C1755" t="str">
            <v>B00607B</v>
          </cell>
          <cell r="D1755">
            <v>0</v>
          </cell>
          <cell r="E1755">
            <v>21820</v>
          </cell>
          <cell r="F1755" t="str">
            <v>CONSTRUCTION /  WEIGHT HANDLING EQUIPMENT SHOP</v>
          </cell>
          <cell r="G1755" t="str">
            <v>B</v>
          </cell>
          <cell r="H1755" t="str">
            <v>TRACTOR,MEDIUM CRAW</v>
          </cell>
          <cell r="I1755" t="str">
            <v>JOHN DEERE</v>
          </cell>
          <cell r="J1755" t="str">
            <v>850-J</v>
          </cell>
          <cell r="K1755"/>
          <cell r="L1755" t="str">
            <v>0N</v>
          </cell>
          <cell r="M1755" t="str">
            <v>B</v>
          </cell>
        </row>
        <row r="1756">
          <cell r="B1756" t="str">
            <v>B0061</v>
          </cell>
          <cell r="C1756" t="str">
            <v>B00612E</v>
          </cell>
          <cell r="D1756">
            <v>0</v>
          </cell>
          <cell r="E1756">
            <v>21820</v>
          </cell>
          <cell r="F1756" t="str">
            <v>CONSTRUCTION /  WEIGHT HANDLING EQUIPMENT SHOP</v>
          </cell>
          <cell r="G1756" t="str">
            <v>B</v>
          </cell>
          <cell r="H1756" t="str">
            <v>KIT,COOLING AND REF</v>
          </cell>
          <cell r="I1756" t="str">
            <v>WRIGHT TOOLS</v>
          </cell>
          <cell r="J1756" t="str">
            <v>CREK</v>
          </cell>
          <cell r="K1756"/>
          <cell r="L1756" t="str">
            <v>7Z</v>
          </cell>
          <cell r="M1756" t="str">
            <v>C</v>
          </cell>
        </row>
        <row r="1757">
          <cell r="B1757" t="str">
            <v>B0061</v>
          </cell>
          <cell r="C1757" t="str">
            <v>B00612E</v>
          </cell>
          <cell r="D1757">
            <v>0</v>
          </cell>
          <cell r="E1757">
            <v>21820</v>
          </cell>
          <cell r="F1757" t="str">
            <v>CONSTRUCTION /  WEIGHT HANDLING EQUIPMENT SHOP</v>
          </cell>
          <cell r="G1757" t="str">
            <v>B</v>
          </cell>
          <cell r="H1757" t="str">
            <v>KIT,COOLING AND REF</v>
          </cell>
          <cell r="I1757" t="str">
            <v>WRIGHT TOOLS</v>
          </cell>
          <cell r="J1757" t="str">
            <v>CREK</v>
          </cell>
          <cell r="K1757"/>
          <cell r="L1757" t="str">
            <v>7Z</v>
          </cell>
          <cell r="M1757" t="str">
            <v>C</v>
          </cell>
        </row>
        <row r="1758">
          <cell r="B1758" t="str">
            <v>B0062</v>
          </cell>
          <cell r="C1758" t="str">
            <v>B00622E</v>
          </cell>
          <cell r="D1758">
            <v>0</v>
          </cell>
          <cell r="E1758">
            <v>21820</v>
          </cell>
          <cell r="F1758" t="str">
            <v>CONSTRUCTION /  WEIGHT HANDLING EQUIPMENT SHOP</v>
          </cell>
          <cell r="G1758" t="str">
            <v>B</v>
          </cell>
          <cell r="H1758" t="str">
            <v>TOOL KIT,LINEMAN'S</v>
          </cell>
          <cell r="I1758" t="str">
            <v>BLACK &amp; CO.</v>
          </cell>
          <cell r="J1758" t="str">
            <v>TK-1141</v>
          </cell>
          <cell r="K1758" t="str">
            <v>N</v>
          </cell>
          <cell r="L1758"/>
          <cell r="M1758"/>
        </row>
        <row r="1759">
          <cell r="B1759" t="str">
            <v>B0063</v>
          </cell>
          <cell r="C1759" t="str">
            <v>B00637B</v>
          </cell>
          <cell r="D1759">
            <v>0</v>
          </cell>
          <cell r="E1759">
            <v>21820</v>
          </cell>
          <cell r="F1759" t="str">
            <v>CONSTRUCTION /  WEIGHT HANDLING EQUIPMENT SHOP</v>
          </cell>
          <cell r="G1759" t="str">
            <v>B</v>
          </cell>
          <cell r="H1759" t="str">
            <v>LOADER,SCOOP TYPE</v>
          </cell>
          <cell r="I1759" t="str">
            <v>JOHN DEERE</v>
          </cell>
          <cell r="J1759" t="str">
            <v>624KR</v>
          </cell>
          <cell r="K1759"/>
          <cell r="L1759" t="str">
            <v>0O</v>
          </cell>
          <cell r="M1759" t="str">
            <v>A</v>
          </cell>
        </row>
        <row r="1760">
          <cell r="B1760" t="str">
            <v>B0063</v>
          </cell>
          <cell r="C1760" t="str">
            <v>B00637B</v>
          </cell>
          <cell r="D1760">
            <v>0</v>
          </cell>
          <cell r="E1760">
            <v>21820</v>
          </cell>
          <cell r="F1760" t="str">
            <v>CONSTRUCTION /  WEIGHT HANDLING EQUIPMENT SHOP</v>
          </cell>
          <cell r="G1760" t="str">
            <v>B</v>
          </cell>
          <cell r="H1760" t="str">
            <v>LOADER,SCOOP TYPE</v>
          </cell>
          <cell r="I1760" t="str">
            <v>JOHN DEERE</v>
          </cell>
          <cell r="J1760" t="str">
            <v>624KR</v>
          </cell>
          <cell r="K1760"/>
          <cell r="L1760" t="str">
            <v>0O</v>
          </cell>
          <cell r="M1760" t="str">
            <v>A</v>
          </cell>
        </row>
        <row r="1761">
          <cell r="B1761" t="str">
            <v>B0064</v>
          </cell>
          <cell r="C1761" t="str">
            <v>B00647B</v>
          </cell>
          <cell r="D1761">
            <v>0</v>
          </cell>
          <cell r="E1761">
            <v>21820</v>
          </cell>
          <cell r="F1761" t="str">
            <v>CONSTRUCTION /  WEIGHT HANDLING EQUIPMENT SHOP</v>
          </cell>
          <cell r="G1761" t="str">
            <v>B</v>
          </cell>
          <cell r="H1761" t="str">
            <v>PUMP, FUEL 125 GPM</v>
          </cell>
          <cell r="I1761" t="str">
            <v>BOND INDUSTR</v>
          </cell>
          <cell r="J1761" t="str">
            <v>1B30CS</v>
          </cell>
          <cell r="K1761"/>
          <cell r="L1761"/>
          <cell r="M1761"/>
        </row>
        <row r="1762">
          <cell r="B1762" t="str">
            <v>B0065</v>
          </cell>
          <cell r="C1762" t="str">
            <v>B00657B</v>
          </cell>
          <cell r="D1762">
            <v>0</v>
          </cell>
          <cell r="E1762">
            <v>21820</v>
          </cell>
          <cell r="F1762" t="str">
            <v>CONSTRUCTION /  WEIGHT HANDLING EQUIPMENT SHOP</v>
          </cell>
          <cell r="G1762" t="str">
            <v>B</v>
          </cell>
          <cell r="H1762" t="str">
            <v>BACKHOE,EXCAVATOR</v>
          </cell>
          <cell r="I1762" t="str">
            <v>JOHN DEERE</v>
          </cell>
          <cell r="J1762" t="str">
            <v>270D</v>
          </cell>
          <cell r="K1762" t="str">
            <v>N</v>
          </cell>
          <cell r="L1762" t="str">
            <v>5E</v>
          </cell>
          <cell r="M1762" t="str">
            <v>C</v>
          </cell>
        </row>
        <row r="1763">
          <cell r="B1763" t="str">
            <v>B0066</v>
          </cell>
          <cell r="C1763" t="str">
            <v>B00667B</v>
          </cell>
          <cell r="D1763">
            <v>0</v>
          </cell>
          <cell r="E1763">
            <v>21820</v>
          </cell>
          <cell r="F1763" t="str">
            <v>CONSTRUCTION /  WEIGHT HANDLING EQUIPMENT SHOP</v>
          </cell>
          <cell r="G1763" t="str">
            <v>B</v>
          </cell>
          <cell r="H1763" t="str">
            <v>CONTAINERIZED BATCH</v>
          </cell>
          <cell r="I1763" t="str">
            <v>SFA INC</v>
          </cell>
          <cell r="J1763" t="str">
            <v>34240300M-1</v>
          </cell>
          <cell r="K1763"/>
          <cell r="L1763" t="str">
            <v>91</v>
          </cell>
          <cell r="M1763" t="str">
            <v>C</v>
          </cell>
        </row>
        <row r="1764">
          <cell r="B1764" t="str">
            <v>B0067</v>
          </cell>
          <cell r="C1764" t="str">
            <v>B00677B</v>
          </cell>
          <cell r="D1764">
            <v>0</v>
          </cell>
          <cell r="E1764">
            <v>21820</v>
          </cell>
          <cell r="F1764" t="str">
            <v>CONSTRUCTION /  WEIGHT HANDLING EQUIPMENT SHOP</v>
          </cell>
          <cell r="G1764" t="str">
            <v>B</v>
          </cell>
          <cell r="H1764" t="str">
            <v>BURNER,WEED,TRAILER</v>
          </cell>
          <cell r="I1764" t="str">
            <v>FIRECONTROL</v>
          </cell>
          <cell r="J1764" t="str">
            <v>1400-50</v>
          </cell>
          <cell r="K1764" t="str">
            <v>Y</v>
          </cell>
          <cell r="L1764" t="str">
            <v>5F</v>
          </cell>
          <cell r="M1764" t="str">
            <v>C</v>
          </cell>
        </row>
        <row r="1765">
          <cell r="B1765" t="str">
            <v>B0068</v>
          </cell>
          <cell r="C1765" t="str">
            <v>B00687B</v>
          </cell>
          <cell r="D1765">
            <v>0</v>
          </cell>
          <cell r="E1765">
            <v>21820</v>
          </cell>
          <cell r="F1765" t="str">
            <v>CONSTRUCTION /  WEIGHT HANDLING EQUIPMENT SHOP</v>
          </cell>
          <cell r="G1765" t="str">
            <v>B</v>
          </cell>
          <cell r="H1765" t="str">
            <v>KIT,BEACH ACCESS MA</v>
          </cell>
          <cell r="I1765" t="str">
            <v>DESCHAMPS</v>
          </cell>
          <cell r="J1765" t="str">
            <v>154059</v>
          </cell>
          <cell r="K1765"/>
          <cell r="L1765"/>
          <cell r="M1765"/>
        </row>
        <row r="1766">
          <cell r="B1766" t="str">
            <v>B0069</v>
          </cell>
          <cell r="C1766" t="str">
            <v>B00692B</v>
          </cell>
          <cell r="D1766">
            <v>0</v>
          </cell>
          <cell r="E1766">
            <v>21820</v>
          </cell>
          <cell r="F1766" t="str">
            <v>CONSTRUCTION /  WEIGHT HANDLING EQUIPMENT SHOP</v>
          </cell>
          <cell r="G1766" t="str">
            <v>B</v>
          </cell>
          <cell r="H1766" t="str">
            <v>CLIMBER'S SET</v>
          </cell>
          <cell r="I1766" t="str">
            <v>BLACK &amp; CO</v>
          </cell>
          <cell r="J1766" t="str">
            <v>TK-1141/C</v>
          </cell>
          <cell r="K1766" t="str">
            <v>N</v>
          </cell>
          <cell r="L1766"/>
          <cell r="M1766"/>
        </row>
        <row r="1767">
          <cell r="B1767" t="str">
            <v>B0070</v>
          </cell>
          <cell r="C1767" t="str">
            <v>B00707B</v>
          </cell>
          <cell r="D1767">
            <v>0</v>
          </cell>
          <cell r="E1767">
            <v>21820</v>
          </cell>
          <cell r="F1767" t="str">
            <v>CONSTRUCTION /  WEIGHT HANDLING EQUIPMENT SHOP</v>
          </cell>
          <cell r="G1767" t="str">
            <v>B</v>
          </cell>
          <cell r="H1767" t="str">
            <v>BLAST CLEANING MACHINE, 125 LBS</v>
          </cell>
          <cell r="I1767" t="str">
            <v>SEVERAL</v>
          </cell>
          <cell r="J1767" t="str">
            <v>CJ200</v>
          </cell>
          <cell r="K1767" t="str">
            <v>N</v>
          </cell>
          <cell r="L1767"/>
          <cell r="M1767"/>
        </row>
        <row r="1768">
          <cell r="B1768" t="str">
            <v>B0070</v>
          </cell>
          <cell r="C1768" t="str">
            <v>B00707B</v>
          </cell>
          <cell r="D1768">
            <v>0</v>
          </cell>
          <cell r="E1768">
            <v>21820</v>
          </cell>
          <cell r="F1768" t="str">
            <v>CONSTRUCTION /  WEIGHT HANDLING EQUIPMENT SHOP</v>
          </cell>
          <cell r="G1768" t="str">
            <v>B</v>
          </cell>
          <cell r="H1768" t="str">
            <v>BLAST CLEANING MACH</v>
          </cell>
          <cell r="I1768" t="str">
            <v>SEVERAL</v>
          </cell>
          <cell r="J1768" t="str">
            <v>30AA-2</v>
          </cell>
          <cell r="K1768" t="str">
            <v>N</v>
          </cell>
          <cell r="L1768"/>
          <cell r="M1768"/>
        </row>
        <row r="1769">
          <cell r="B1769" t="str">
            <v>B0071</v>
          </cell>
          <cell r="C1769" t="str">
            <v>B00717B</v>
          </cell>
          <cell r="D1769">
            <v>0</v>
          </cell>
          <cell r="E1769">
            <v>21820</v>
          </cell>
          <cell r="F1769" t="str">
            <v>CONSTRUCTION /  WEIGHT HANDLING EQUIPMENT SHOP</v>
          </cell>
          <cell r="G1769" t="str">
            <v>B</v>
          </cell>
          <cell r="H1769" t="str">
            <v>WATER PURIFICATION</v>
          </cell>
          <cell r="I1769" t="str">
            <v>TERRAGROUP C</v>
          </cell>
          <cell r="J1769" t="str">
            <v>LWPS-5001</v>
          </cell>
          <cell r="K1769"/>
          <cell r="L1769" t="str">
            <v>8Z</v>
          </cell>
          <cell r="M1769" t="str">
            <v>C</v>
          </cell>
        </row>
        <row r="1770">
          <cell r="B1770" t="str">
            <v>B0071</v>
          </cell>
          <cell r="C1770" t="str">
            <v>B00717B</v>
          </cell>
          <cell r="D1770">
            <v>0</v>
          </cell>
          <cell r="E1770">
            <v>21820</v>
          </cell>
          <cell r="F1770" t="str">
            <v>CONSTRUCTION /  WEIGHT HANDLING EQUIPMENT SHOP</v>
          </cell>
          <cell r="G1770" t="str">
            <v>B</v>
          </cell>
          <cell r="H1770" t="str">
            <v>WATER PURIFICATION</v>
          </cell>
          <cell r="I1770" t="str">
            <v>TERRAGROUP C</v>
          </cell>
          <cell r="J1770" t="str">
            <v>M-PRO</v>
          </cell>
          <cell r="K1770"/>
          <cell r="L1770" t="str">
            <v>8Z</v>
          </cell>
          <cell r="M1770" t="str">
            <v>C</v>
          </cell>
        </row>
        <row r="1771">
          <cell r="B1771" t="str">
            <v>B0073</v>
          </cell>
          <cell r="C1771" t="str">
            <v>B00737B</v>
          </cell>
          <cell r="D1771">
            <v>0</v>
          </cell>
          <cell r="E1771">
            <v>21820</v>
          </cell>
          <cell r="F1771" t="str">
            <v>CONSTRUCTION /  WEIGHT HANDLING EQUIPMENT SHOP</v>
          </cell>
          <cell r="G1771" t="str">
            <v>B</v>
          </cell>
          <cell r="H1771" t="str">
            <v>SKID LOADER,ARMORED</v>
          </cell>
          <cell r="I1771" t="str">
            <v>JOHN DEERE</v>
          </cell>
          <cell r="J1771" t="str">
            <v>JD325</v>
          </cell>
          <cell r="K1771" t="str">
            <v>N</v>
          </cell>
          <cell r="L1771" t="str">
            <v>E5</v>
          </cell>
          <cell r="M1771" t="str">
            <v>C</v>
          </cell>
        </row>
        <row r="1772">
          <cell r="B1772" t="str">
            <v>B0074</v>
          </cell>
          <cell r="C1772" t="str">
            <v>B00747B</v>
          </cell>
          <cell r="D1772">
            <v>0</v>
          </cell>
          <cell r="E1772">
            <v>21820</v>
          </cell>
          <cell r="F1772" t="str">
            <v>CONSTRUCTION /  WEIGHT HANDLING EQUIPMENT SHOP</v>
          </cell>
          <cell r="G1772" t="str">
            <v>B</v>
          </cell>
          <cell r="H1772" t="str">
            <v>AIR CONDITIONER</v>
          </cell>
          <cell r="I1772" t="str">
            <v>NORDIC-AIR</v>
          </cell>
          <cell r="J1772" t="str">
            <v>GSQ346ZABNW00G1</v>
          </cell>
          <cell r="K1772" t="str">
            <v>N</v>
          </cell>
          <cell r="L1772" t="str">
            <v>4O</v>
          </cell>
          <cell r="M1772" t="str">
            <v>C</v>
          </cell>
        </row>
        <row r="1773">
          <cell r="B1773" t="str">
            <v>B0074</v>
          </cell>
          <cell r="C1773" t="str">
            <v>B00747B</v>
          </cell>
          <cell r="D1773">
            <v>0</v>
          </cell>
          <cell r="E1773">
            <v>21820</v>
          </cell>
          <cell r="F1773" t="str">
            <v>CONSTRUCTION /  WEIGHT HANDLING EQUIPMENT SHOP</v>
          </cell>
          <cell r="G1773" t="str">
            <v>B</v>
          </cell>
          <cell r="H1773" t="str">
            <v>AIR CONDITIONER</v>
          </cell>
          <cell r="I1773" t="str">
            <v>HDT EP INC.</v>
          </cell>
          <cell r="J1773" t="str">
            <v>GSQ396ZABNWFX11</v>
          </cell>
          <cell r="K1773" t="str">
            <v>N</v>
          </cell>
          <cell r="L1773" t="str">
            <v>4O</v>
          </cell>
          <cell r="M1773" t="str">
            <v>C</v>
          </cell>
        </row>
        <row r="1774">
          <cell r="B1774" t="str">
            <v>B0074</v>
          </cell>
          <cell r="C1774" t="str">
            <v>B00747B</v>
          </cell>
          <cell r="D1774">
            <v>0</v>
          </cell>
          <cell r="E1774">
            <v>21820</v>
          </cell>
          <cell r="F1774" t="str">
            <v>CONSTRUCTION /  WEIGHT HANDLING EQUIPMENT SHOP</v>
          </cell>
          <cell r="G1774" t="str">
            <v>B</v>
          </cell>
          <cell r="H1774" t="str">
            <v>AIR CONDITIONER</v>
          </cell>
          <cell r="I1774" t="str">
            <v>NORDIC-AIR</v>
          </cell>
          <cell r="J1774" t="str">
            <v>GSQ386ZABNW0011</v>
          </cell>
          <cell r="K1774" t="str">
            <v>N</v>
          </cell>
          <cell r="L1774" t="str">
            <v>4O</v>
          </cell>
          <cell r="M1774" t="str">
            <v>C</v>
          </cell>
        </row>
        <row r="1775">
          <cell r="B1775" t="str">
            <v>B0074</v>
          </cell>
          <cell r="C1775" t="str">
            <v>B00747BA</v>
          </cell>
          <cell r="D1775">
            <v>0</v>
          </cell>
          <cell r="E1775">
            <v>21820</v>
          </cell>
          <cell r="F1775" t="str">
            <v>CONSTRUCTION /  WEIGHT HANDLING EQUIPMENT SHOP</v>
          </cell>
          <cell r="G1775" t="str">
            <v>B</v>
          </cell>
          <cell r="H1775" t="str">
            <v>AIR CONDITIONER</v>
          </cell>
          <cell r="I1775" t="str">
            <v>NORDIC-AIR</v>
          </cell>
          <cell r="J1775" t="str">
            <v>GSQ346ZABNW00G1</v>
          </cell>
          <cell r="K1775" t="str">
            <v>N</v>
          </cell>
          <cell r="L1775"/>
          <cell r="M1775"/>
        </row>
        <row r="1776">
          <cell r="B1776" t="str">
            <v>B0074</v>
          </cell>
          <cell r="C1776" t="str">
            <v>B00747BB</v>
          </cell>
          <cell r="D1776">
            <v>0</v>
          </cell>
          <cell r="E1776">
            <v>21820</v>
          </cell>
          <cell r="F1776" t="str">
            <v>CONSTRUCTION /  WEIGHT HANDLING EQUIPMENT SHOP</v>
          </cell>
          <cell r="G1776" t="str">
            <v>B</v>
          </cell>
          <cell r="H1776" t="str">
            <v>AIR CONDITIONER</v>
          </cell>
          <cell r="I1776" t="str">
            <v>NORDIC-AIR</v>
          </cell>
          <cell r="J1776" t="str">
            <v>GSQ386ZABNW0011</v>
          </cell>
          <cell r="K1776" t="str">
            <v>N</v>
          </cell>
          <cell r="L1776"/>
          <cell r="M1776"/>
        </row>
        <row r="1777">
          <cell r="B1777" t="str">
            <v>B0074</v>
          </cell>
          <cell r="C1777" t="str">
            <v>B00747BC</v>
          </cell>
          <cell r="D1777">
            <v>0</v>
          </cell>
          <cell r="E1777">
            <v>21820</v>
          </cell>
          <cell r="F1777" t="str">
            <v>CONSTRUCTION /  WEIGHT HANDLING EQUIPMENT SHOP</v>
          </cell>
          <cell r="G1777" t="str">
            <v>B</v>
          </cell>
          <cell r="H1777" t="str">
            <v>AIR CONDITIONER</v>
          </cell>
          <cell r="I1777" t="str">
            <v>HDT EP INC.</v>
          </cell>
          <cell r="J1777" t="str">
            <v>GSQ396ZABNWFX11</v>
          </cell>
          <cell r="K1777" t="str">
            <v>N</v>
          </cell>
          <cell r="L1777"/>
          <cell r="M1777"/>
        </row>
        <row r="1778">
          <cell r="B1778" t="str">
            <v>B0075</v>
          </cell>
          <cell r="C1778" t="str">
            <v>B00757B</v>
          </cell>
          <cell r="D1778">
            <v>0</v>
          </cell>
          <cell r="E1778">
            <v>21820</v>
          </cell>
          <cell r="F1778" t="str">
            <v>CONSTRUCTION /  WEIGHT HANDLING EQUIPMENT SHOP</v>
          </cell>
          <cell r="G1778" t="str">
            <v>B</v>
          </cell>
          <cell r="H1778" t="str">
            <v>SMALL FIELD REFRIGE</v>
          </cell>
          <cell r="I1778" t="str">
            <v>SEA BOX INC.</v>
          </cell>
          <cell r="J1778" t="str">
            <v>SB531.0</v>
          </cell>
          <cell r="K1778" t="str">
            <v>N</v>
          </cell>
          <cell r="L1778" t="str">
            <v>85</v>
          </cell>
          <cell r="M1778" t="str">
            <v>C</v>
          </cell>
        </row>
        <row r="1779">
          <cell r="B1779" t="str">
            <v>B0075</v>
          </cell>
          <cell r="C1779" t="str">
            <v>B00757BA</v>
          </cell>
          <cell r="D1779">
            <v>0</v>
          </cell>
          <cell r="E1779">
            <v>21820</v>
          </cell>
          <cell r="F1779" t="str">
            <v>CONSTRUCTION /  WEIGHT HANDLING EQUIPMENT SHOP</v>
          </cell>
          <cell r="G1779" t="str">
            <v>B</v>
          </cell>
          <cell r="H1779" t="str">
            <v>SMALL FIELD REFRIGE</v>
          </cell>
          <cell r="I1779" t="str">
            <v>SEA BOX INC.</v>
          </cell>
          <cell r="J1779" t="str">
            <v>SB531.0</v>
          </cell>
          <cell r="K1779" t="str">
            <v>N</v>
          </cell>
          <cell r="L1779"/>
          <cell r="M1779"/>
        </row>
        <row r="1780">
          <cell r="B1780" t="str">
            <v>B0076</v>
          </cell>
          <cell r="C1780" t="str">
            <v>B00767B</v>
          </cell>
          <cell r="D1780">
            <v>0</v>
          </cell>
          <cell r="E1780">
            <v>21820</v>
          </cell>
          <cell r="F1780" t="str">
            <v>CONSTRUCTION /  WEIGHT HANDLING EQUIPMENT SHOP</v>
          </cell>
          <cell r="G1780" t="str">
            <v>B</v>
          </cell>
          <cell r="H1780" t="str">
            <v>MULTI TERRAIN LOADE</v>
          </cell>
          <cell r="I1780" t="str">
            <v>CATERPILLAR</v>
          </cell>
          <cell r="J1780" t="str">
            <v>316-1679</v>
          </cell>
          <cell r="K1780"/>
          <cell r="L1780"/>
          <cell r="M1780"/>
        </row>
        <row r="1781">
          <cell r="B1781" t="str">
            <v>B0077</v>
          </cell>
          <cell r="C1781" t="str">
            <v>B00777B</v>
          </cell>
          <cell r="D1781">
            <v>0</v>
          </cell>
          <cell r="E1781">
            <v>21820</v>
          </cell>
          <cell r="F1781" t="str">
            <v>CONSTRUCTION /  WEIGHT HANDLING EQUIPMENT SHOP</v>
          </cell>
          <cell r="G1781" t="str">
            <v>B</v>
          </cell>
          <cell r="H1781" t="str">
            <v>GENERATOR SET,DIESE</v>
          </cell>
          <cell r="I1781" t="str">
            <v>FERMONT</v>
          </cell>
          <cell r="J1781" t="str">
            <v>MEP-802A</v>
          </cell>
          <cell r="K1781"/>
          <cell r="L1781" t="str">
            <v>1I</v>
          </cell>
          <cell r="M1781" t="str">
            <v>C</v>
          </cell>
        </row>
        <row r="1782">
          <cell r="B1782" t="str">
            <v>B0077</v>
          </cell>
          <cell r="C1782" t="str">
            <v>B00777B</v>
          </cell>
          <cell r="D1782">
            <v>0</v>
          </cell>
          <cell r="E1782">
            <v>21820</v>
          </cell>
          <cell r="F1782" t="str">
            <v>CONSTRUCTION /  WEIGHT HANDLING EQUIPMENT SHOP</v>
          </cell>
          <cell r="G1782" t="str">
            <v>B</v>
          </cell>
          <cell r="H1782" t="str">
            <v>GENERATOR SET,DIESE</v>
          </cell>
          <cell r="I1782" t="str">
            <v>CUMMINS POWE</v>
          </cell>
          <cell r="J1782" t="str">
            <v>MEP-1030</v>
          </cell>
          <cell r="K1782" t="str">
            <v>N</v>
          </cell>
          <cell r="L1782" t="str">
            <v>1I</v>
          </cell>
          <cell r="M1782" t="str">
            <v>C</v>
          </cell>
        </row>
        <row r="1783">
          <cell r="B1783" t="str">
            <v>B0077</v>
          </cell>
          <cell r="C1783" t="str">
            <v>B00777BA</v>
          </cell>
          <cell r="D1783">
            <v>0</v>
          </cell>
          <cell r="E1783">
            <v>21820</v>
          </cell>
          <cell r="F1783" t="str">
            <v>CONSTRUCTION /  WEIGHT HANDLING EQUIPMENT SHOP</v>
          </cell>
          <cell r="G1783" t="str">
            <v>B</v>
          </cell>
          <cell r="H1783" t="str">
            <v>GENERATOR SET,DIESE</v>
          </cell>
          <cell r="I1783" t="str">
            <v>CUMMINS POWE</v>
          </cell>
          <cell r="J1783" t="str">
            <v>MEP-1030</v>
          </cell>
          <cell r="K1783" t="str">
            <v>N</v>
          </cell>
          <cell r="L1783"/>
          <cell r="M1783"/>
        </row>
        <row r="1784">
          <cell r="B1784" t="str">
            <v>B0077</v>
          </cell>
          <cell r="C1784" t="str">
            <v>B00777BB</v>
          </cell>
          <cell r="D1784">
            <v>0</v>
          </cell>
          <cell r="E1784">
            <v>21820</v>
          </cell>
          <cell r="F1784" t="str">
            <v>CONSTRUCTION /  WEIGHT HANDLING EQUIPMENT SHOP</v>
          </cell>
          <cell r="G1784" t="str">
            <v>B</v>
          </cell>
          <cell r="H1784" t="str">
            <v>GENERATOR SET,DIESE</v>
          </cell>
          <cell r="I1784" t="str">
            <v>FERMONT</v>
          </cell>
          <cell r="J1784" t="str">
            <v>MEP-802A</v>
          </cell>
          <cell r="K1784"/>
          <cell r="L1784"/>
          <cell r="M1784"/>
        </row>
        <row r="1785">
          <cell r="B1785" t="str">
            <v>B0078</v>
          </cell>
          <cell r="C1785" t="str">
            <v>B00787B</v>
          </cell>
          <cell r="D1785">
            <v>0</v>
          </cell>
          <cell r="E1785">
            <v>21820</v>
          </cell>
          <cell r="F1785" t="str">
            <v>CONSTRUCTION /  WEIGHT HANDLING EQUIPMENT SHOP</v>
          </cell>
          <cell r="G1785" t="str">
            <v>B</v>
          </cell>
          <cell r="H1785" t="str">
            <v>GRADER,ROAD,MOTORIZ</v>
          </cell>
          <cell r="I1785" t="str">
            <v>CATERPILLAR</v>
          </cell>
          <cell r="J1785" t="str">
            <v>120M</v>
          </cell>
          <cell r="K1785"/>
          <cell r="L1785" t="str">
            <v>5H</v>
          </cell>
          <cell r="M1785" t="str">
            <v>C</v>
          </cell>
        </row>
        <row r="1786">
          <cell r="B1786" t="str">
            <v>B0078</v>
          </cell>
          <cell r="C1786" t="str">
            <v>B00787B</v>
          </cell>
          <cell r="D1786">
            <v>0</v>
          </cell>
          <cell r="E1786">
            <v>21820</v>
          </cell>
          <cell r="F1786" t="str">
            <v>CONSTRUCTION /  WEIGHT HANDLING EQUIPMENT SHOP</v>
          </cell>
          <cell r="G1786" t="str">
            <v>B</v>
          </cell>
          <cell r="H1786" t="str">
            <v>ARMOR RD GRADER MOT</v>
          </cell>
          <cell r="I1786" t="str">
            <v>CATERPILLAR</v>
          </cell>
          <cell r="J1786" t="str">
            <v>120M</v>
          </cell>
          <cell r="K1786" t="str">
            <v>N</v>
          </cell>
          <cell r="L1786" t="str">
            <v>5H</v>
          </cell>
          <cell r="M1786" t="str">
            <v>C</v>
          </cell>
        </row>
        <row r="1787">
          <cell r="B1787" t="str">
            <v>B0079</v>
          </cell>
          <cell r="C1787" t="str">
            <v>B00797B</v>
          </cell>
          <cell r="D1787">
            <v>0</v>
          </cell>
          <cell r="E1787">
            <v>21820</v>
          </cell>
          <cell r="F1787" t="str">
            <v>CONSTRUCTION /  WEIGHT HANDLING EQUIPMENT SHOP</v>
          </cell>
          <cell r="G1787" t="str">
            <v>B</v>
          </cell>
          <cell r="H1787" t="str">
            <v>RIPPER,TRACTOR MOUN</v>
          </cell>
          <cell r="I1787" t="str">
            <v>JOHN DEERE</v>
          </cell>
          <cell r="J1787" t="str">
            <v>AT352525</v>
          </cell>
          <cell r="K1787"/>
          <cell r="L1787"/>
          <cell r="M1787"/>
        </row>
        <row r="1788">
          <cell r="B1788" t="str">
            <v>B0080</v>
          </cell>
          <cell r="C1788" t="str">
            <v>B00807B</v>
          </cell>
          <cell r="D1788">
            <v>0</v>
          </cell>
          <cell r="E1788">
            <v>21820</v>
          </cell>
          <cell r="F1788" t="str">
            <v>CONSTRUCTION /  WEIGHT HANDLING EQUIPMENT SHOP</v>
          </cell>
          <cell r="G1788" t="str">
            <v>B</v>
          </cell>
          <cell r="H1788" t="str">
            <v>BLAST CLEANING MACH</v>
          </cell>
          <cell r="I1788" t="str">
            <v>SEVERAL</v>
          </cell>
          <cell r="J1788" t="str">
            <v>10 CAP BH</v>
          </cell>
          <cell r="K1788" t="str">
            <v>N</v>
          </cell>
          <cell r="L1788"/>
          <cell r="M1788"/>
        </row>
        <row r="1789">
          <cell r="B1789" t="str">
            <v>B0081</v>
          </cell>
          <cell r="C1789" t="str">
            <v>B00817B</v>
          </cell>
          <cell r="D1789">
            <v>0</v>
          </cell>
          <cell r="E1789">
            <v>21820</v>
          </cell>
          <cell r="F1789" t="str">
            <v>CONSTRUCTION /  WEIGHT HANDLING EQUIPMENT SHOP</v>
          </cell>
          <cell r="G1789" t="str">
            <v>B</v>
          </cell>
          <cell r="H1789" t="str">
            <v>WINCH,ATTACHMENT</v>
          </cell>
          <cell r="I1789" t="str">
            <v>JOHN DEERE</v>
          </cell>
          <cell r="J1789" t="str">
            <v>AT354444</v>
          </cell>
          <cell r="K1789"/>
          <cell r="L1789" t="str">
            <v>5L</v>
          </cell>
          <cell r="M1789" t="str">
            <v>C</v>
          </cell>
        </row>
        <row r="1790">
          <cell r="B1790" t="str">
            <v>B0083</v>
          </cell>
          <cell r="C1790" t="str">
            <v>B00837B</v>
          </cell>
          <cell r="D1790">
            <v>0</v>
          </cell>
          <cell r="E1790">
            <v>21820</v>
          </cell>
          <cell r="F1790" t="str">
            <v>CONSTRUCTION /  WEIGHT HANDLING EQUIPMENT SHOP</v>
          </cell>
          <cell r="G1790" t="str">
            <v>B</v>
          </cell>
          <cell r="H1790" t="str">
            <v>GENERATOR SET,DIESE</v>
          </cell>
          <cell r="I1790" t="str">
            <v>FERMONT</v>
          </cell>
          <cell r="J1790" t="str">
            <v>MEP 809A</v>
          </cell>
          <cell r="K1790"/>
          <cell r="L1790" t="str">
            <v>86</v>
          </cell>
          <cell r="M1790" t="str">
            <v>C</v>
          </cell>
        </row>
        <row r="1791">
          <cell r="B1791" t="str">
            <v>B0084</v>
          </cell>
          <cell r="C1791" t="str">
            <v>B00842B</v>
          </cell>
          <cell r="D1791">
            <v>0</v>
          </cell>
          <cell r="E1791">
            <v>21820</v>
          </cell>
          <cell r="F1791" t="str">
            <v>CONSTRUCTION /  WEIGHT HANDLING EQUIPMENT SHOP</v>
          </cell>
          <cell r="G1791" t="str">
            <v>B</v>
          </cell>
          <cell r="H1791" t="str">
            <v>ABV FIELD LEVEL TOO</v>
          </cell>
          <cell r="I1791" t="str">
            <v>LOGCOM</v>
          </cell>
          <cell r="J1791" t="str">
            <v>ABV001</v>
          </cell>
          <cell r="K1791"/>
          <cell r="L1791"/>
          <cell r="M1791"/>
        </row>
        <row r="1792">
          <cell r="B1792" t="str">
            <v>B0085</v>
          </cell>
          <cell r="C1792" t="str">
            <v>B00852E</v>
          </cell>
          <cell r="D1792">
            <v>0</v>
          </cell>
          <cell r="E1792">
            <v>21820</v>
          </cell>
          <cell r="F1792" t="str">
            <v>CONSTRUCTION /  WEIGHT HANDLING EQUIPMENT SHOP</v>
          </cell>
          <cell r="G1792" t="str">
            <v>B</v>
          </cell>
          <cell r="H1792" t="str">
            <v>TOOL KIT,MEDIUM CRA</v>
          </cell>
          <cell r="I1792" t="str">
            <v>JOHN DEERE</v>
          </cell>
          <cell r="J1792" t="str">
            <v>MCTTK009</v>
          </cell>
          <cell r="K1792" t="str">
            <v>Y</v>
          </cell>
          <cell r="L1792"/>
          <cell r="M1792"/>
        </row>
        <row r="1793">
          <cell r="B1793" t="str">
            <v>B0086</v>
          </cell>
          <cell r="C1793" t="str">
            <v>B00862B</v>
          </cell>
          <cell r="D1793">
            <v>0</v>
          </cell>
          <cell r="E1793">
            <v>21820</v>
          </cell>
          <cell r="F1793" t="str">
            <v>CONSTRUCTION /  WEIGHT HANDLING EQUIPMENT SHOP</v>
          </cell>
          <cell r="G1793" t="str">
            <v>B</v>
          </cell>
          <cell r="H1793" t="str">
            <v>BLADE,BULLDOZER,EAR</v>
          </cell>
          <cell r="I1793" t="str">
            <v>PEARSON</v>
          </cell>
          <cell r="J1793" t="str">
            <v>PE21736</v>
          </cell>
          <cell r="K1793"/>
          <cell r="L1793"/>
          <cell r="M1793"/>
        </row>
        <row r="1794">
          <cell r="B1794" t="str">
            <v>B0087</v>
          </cell>
          <cell r="C1794" t="str">
            <v>B00877B</v>
          </cell>
          <cell r="D1794">
            <v>0</v>
          </cell>
          <cell r="E1794">
            <v>21820</v>
          </cell>
          <cell r="F1794" t="str">
            <v>CONSTRUCTION /  WEIGHT HANDLING EQUIPMENT SHOP</v>
          </cell>
          <cell r="G1794" t="str">
            <v>B</v>
          </cell>
          <cell r="H1794" t="str">
            <v>PETROLEUM QUALITY A</v>
          </cell>
          <cell r="I1794" t="str">
            <v>ROCK ISLAND</v>
          </cell>
          <cell r="J1794" t="str">
            <v>RIA152923</v>
          </cell>
          <cell r="K1794"/>
          <cell r="L1794"/>
          <cell r="M1794"/>
        </row>
        <row r="1795">
          <cell r="B1795" t="str">
            <v>B0088</v>
          </cell>
          <cell r="C1795" t="str">
            <v>B00887B</v>
          </cell>
          <cell r="D1795">
            <v>0</v>
          </cell>
          <cell r="E1795">
            <v>21820</v>
          </cell>
          <cell r="F1795" t="str">
            <v>CONSTRUCTION /  WEIGHT HANDLING EQUIPMENT SHOP</v>
          </cell>
          <cell r="G1795" t="str">
            <v>B</v>
          </cell>
          <cell r="H1795" t="str">
            <v>BLADE,BULLDOZER,EAR</v>
          </cell>
          <cell r="I1795" t="str">
            <v>NSWC PCD</v>
          </cell>
          <cell r="J1795"/>
          <cell r="K1795"/>
          <cell r="L1795" t="str">
            <v>75</v>
          </cell>
          <cell r="M1795" t="str">
            <v>C</v>
          </cell>
        </row>
        <row r="1796">
          <cell r="B1796" t="str">
            <v>B0089</v>
          </cell>
          <cell r="C1796" t="str">
            <v>B00897B</v>
          </cell>
          <cell r="D1796">
            <v>0</v>
          </cell>
          <cell r="E1796">
            <v>21820</v>
          </cell>
          <cell r="F1796" t="str">
            <v>CONSTRUCTION /  WEIGHT HANDLING EQUIPMENT SHOP</v>
          </cell>
          <cell r="G1796" t="str">
            <v>B</v>
          </cell>
          <cell r="H1796" t="str">
            <v>FOOT MOBILE ASSAULT</v>
          </cell>
          <cell r="I1796" t="str">
            <v>IMI</v>
          </cell>
          <cell r="J1796" t="str">
            <v>FMAB1</v>
          </cell>
          <cell r="K1796"/>
          <cell r="L1796" t="str">
            <v>JO</v>
          </cell>
          <cell r="M1796" t="str">
            <v>C</v>
          </cell>
        </row>
        <row r="1797">
          <cell r="B1797" t="str">
            <v>B0090</v>
          </cell>
          <cell r="C1797" t="str">
            <v>B00902T</v>
          </cell>
          <cell r="D1797">
            <v>0</v>
          </cell>
          <cell r="E1797">
            <v>21820</v>
          </cell>
          <cell r="F1797" t="str">
            <v>CONSTRUCTION /  WEIGHT HANDLING EQUIPMENT SHOP</v>
          </cell>
          <cell r="G1797" t="str">
            <v>B</v>
          </cell>
          <cell r="H1797" t="str">
            <v>BLOCK AND TACKLE SE</v>
          </cell>
          <cell r="I1797" t="str">
            <v>SEVERAL</v>
          </cell>
          <cell r="J1797"/>
          <cell r="K1797" t="str">
            <v>N</v>
          </cell>
          <cell r="L1797"/>
          <cell r="M1797"/>
        </row>
        <row r="1798">
          <cell r="B1798" t="str">
            <v>B0091</v>
          </cell>
          <cell r="C1798" t="str">
            <v>B00917B</v>
          </cell>
          <cell r="D1798">
            <v>0</v>
          </cell>
          <cell r="E1798">
            <v>21820</v>
          </cell>
          <cell r="F1798" t="str">
            <v>CONSTRUCTION /  WEIGHT HANDLING EQUIPMENT SHOP</v>
          </cell>
          <cell r="G1798" t="str">
            <v>B</v>
          </cell>
          <cell r="H1798" t="str">
            <v>TANK,FUEL,PORTABLE</v>
          </cell>
          <cell r="I1798" t="str">
            <v>BRYANT FUEL</v>
          </cell>
          <cell r="J1798" t="str">
            <v>40DGD</v>
          </cell>
          <cell r="K1798" t="str">
            <v>N</v>
          </cell>
          <cell r="L1798" t="str">
            <v>1G</v>
          </cell>
          <cell r="M1798" t="str">
            <v>C</v>
          </cell>
        </row>
        <row r="1799">
          <cell r="B1799" t="str">
            <v>B0092</v>
          </cell>
          <cell r="C1799" t="str">
            <v>B00927B</v>
          </cell>
          <cell r="D1799">
            <v>0</v>
          </cell>
          <cell r="E1799">
            <v>21820</v>
          </cell>
          <cell r="F1799" t="str">
            <v>CONSTRUCTION /  WEIGHT HANDLING EQUIPMENT SHOP</v>
          </cell>
          <cell r="G1799" t="str">
            <v>B</v>
          </cell>
          <cell r="H1799" t="str">
            <v>TRAILER SET,MINE DE</v>
          </cell>
          <cell r="I1799" t="str">
            <v>CSI</v>
          </cell>
          <cell r="J1799" t="str">
            <v>FA0680</v>
          </cell>
          <cell r="K1799" t="str">
            <v>N</v>
          </cell>
          <cell r="L1799" t="str">
            <v>6J</v>
          </cell>
          <cell r="M1799" t="str">
            <v>C</v>
          </cell>
        </row>
        <row r="1800">
          <cell r="B1800" t="str">
            <v>B0093</v>
          </cell>
          <cell r="C1800" t="str">
            <v>B00937B</v>
          </cell>
          <cell r="D1800">
            <v>0</v>
          </cell>
          <cell r="E1800">
            <v>21820</v>
          </cell>
          <cell r="F1800" t="str">
            <v>CONSTRUCTION /  WEIGHT HANDLING EQUIPMENT SHOP</v>
          </cell>
          <cell r="G1800" t="str">
            <v>B</v>
          </cell>
          <cell r="H1800" t="str">
            <v>MINE DETECTOR SYSTE</v>
          </cell>
          <cell r="I1800" t="str">
            <v>CSI</v>
          </cell>
          <cell r="J1800" t="str">
            <v>0002-00033-33</v>
          </cell>
          <cell r="K1800"/>
          <cell r="L1800" t="str">
            <v>4Q</v>
          </cell>
          <cell r="M1800" t="str">
            <v>A</v>
          </cell>
        </row>
        <row r="1801">
          <cell r="B1801" t="str">
            <v>B0093</v>
          </cell>
          <cell r="C1801" t="str">
            <v>B00937B</v>
          </cell>
          <cell r="D1801">
            <v>0</v>
          </cell>
          <cell r="E1801">
            <v>21820</v>
          </cell>
          <cell r="F1801" t="str">
            <v>CONSTRUCTION /  WEIGHT HANDLING EQUIPMENT SHOP</v>
          </cell>
          <cell r="G1801" t="str">
            <v>B</v>
          </cell>
          <cell r="H1801" t="str">
            <v>MINE DETECTOR SYSTE</v>
          </cell>
          <cell r="I1801" t="str">
            <v>CSI</v>
          </cell>
          <cell r="J1801" t="str">
            <v>0002-00020-33</v>
          </cell>
          <cell r="K1801"/>
          <cell r="L1801" t="str">
            <v>4Q</v>
          </cell>
          <cell r="M1801" t="str">
            <v>A</v>
          </cell>
        </row>
        <row r="1802">
          <cell r="B1802" t="str">
            <v>B0094</v>
          </cell>
          <cell r="C1802" t="str">
            <v>B00942B</v>
          </cell>
          <cell r="D1802">
            <v>0</v>
          </cell>
          <cell r="E1802">
            <v>21820</v>
          </cell>
          <cell r="F1802" t="str">
            <v>CONSTRUCTION /  WEIGHT HANDLING EQUIPMENT SHOP</v>
          </cell>
          <cell r="G1802" t="str">
            <v>B</v>
          </cell>
          <cell r="H1802" t="str">
            <v>PARTS KIT,VEHICULAR</v>
          </cell>
          <cell r="I1802" t="str">
            <v>CSI</v>
          </cell>
          <cell r="J1802" t="str">
            <v>0006-00021</v>
          </cell>
          <cell r="K1802" t="str">
            <v>N</v>
          </cell>
          <cell r="L1802"/>
          <cell r="M1802"/>
        </row>
        <row r="1803">
          <cell r="B1803" t="str">
            <v>B0095</v>
          </cell>
          <cell r="C1803" t="str">
            <v>B00957G</v>
          </cell>
          <cell r="D1803">
            <v>0</v>
          </cell>
          <cell r="E1803">
            <v>21820</v>
          </cell>
          <cell r="F1803" t="str">
            <v>CONSTRUCTION /  WEIGHT HANDLING EQUIPMENT SHOP</v>
          </cell>
          <cell r="G1803" t="str">
            <v>B</v>
          </cell>
          <cell r="H1803"/>
          <cell r="I1803" t="str">
            <v>NIITEK INC</v>
          </cell>
          <cell r="J1803"/>
          <cell r="K1803"/>
          <cell r="L1803" t="str">
            <v>6Q</v>
          </cell>
          <cell r="M1803" t="str">
            <v>C</v>
          </cell>
        </row>
        <row r="1804">
          <cell r="B1804" t="str">
            <v>B0095</v>
          </cell>
          <cell r="C1804" t="str">
            <v>B00957G</v>
          </cell>
          <cell r="D1804">
            <v>0</v>
          </cell>
          <cell r="E1804">
            <v>21820</v>
          </cell>
          <cell r="F1804" t="str">
            <v>CONSTRUCTION /  WEIGHT HANDLING EQUIPMENT SHOP</v>
          </cell>
          <cell r="G1804" t="str">
            <v>B</v>
          </cell>
          <cell r="H1804" t="str">
            <v>DETECTING SET,MINE</v>
          </cell>
          <cell r="I1804" t="str">
            <v>NIITEK INC</v>
          </cell>
          <cell r="J1804" t="str">
            <v>011087-2-AY</v>
          </cell>
          <cell r="K1804"/>
          <cell r="L1804" t="str">
            <v>6Q</v>
          </cell>
          <cell r="M1804" t="str">
            <v>C</v>
          </cell>
        </row>
        <row r="1805">
          <cell r="B1805" t="str">
            <v>B0095</v>
          </cell>
          <cell r="C1805" t="str">
            <v>B00957G</v>
          </cell>
          <cell r="D1805">
            <v>0</v>
          </cell>
          <cell r="E1805">
            <v>21820</v>
          </cell>
          <cell r="F1805" t="str">
            <v>CONSTRUCTION /  WEIGHT HANDLING EQUIPMENT SHOP</v>
          </cell>
          <cell r="G1805" t="str">
            <v>B</v>
          </cell>
          <cell r="H1805" t="str">
            <v>DETECTING SET,MINE</v>
          </cell>
          <cell r="I1805" t="str">
            <v>NIITEK INC</v>
          </cell>
          <cell r="J1805"/>
          <cell r="K1805" t="str">
            <v>N</v>
          </cell>
          <cell r="L1805" t="str">
            <v>6Q</v>
          </cell>
          <cell r="M1805" t="str">
            <v>C</v>
          </cell>
        </row>
        <row r="1806">
          <cell r="B1806" t="str">
            <v>B0096</v>
          </cell>
          <cell r="C1806" t="str">
            <v>B00967B</v>
          </cell>
          <cell r="D1806">
            <v>0</v>
          </cell>
          <cell r="E1806">
            <v>21820</v>
          </cell>
          <cell r="F1806" t="str">
            <v>CONSTRUCTION /  WEIGHT HANDLING EQUIPMENT SHOP</v>
          </cell>
          <cell r="G1806" t="str">
            <v>B</v>
          </cell>
          <cell r="H1806" t="str">
            <v>MINE,ROLLER SYSTEM</v>
          </cell>
          <cell r="I1806"/>
          <cell r="J1806"/>
          <cell r="K1806"/>
          <cell r="L1806"/>
          <cell r="M1806"/>
        </row>
        <row r="1807">
          <cell r="B1807" t="str">
            <v>B0097</v>
          </cell>
          <cell r="C1807" t="str">
            <v>B00977B</v>
          </cell>
          <cell r="D1807">
            <v>0</v>
          </cell>
          <cell r="E1807">
            <v>21820</v>
          </cell>
          <cell r="F1807" t="str">
            <v>CONSTRUCTION /  WEIGHT HANDLING EQUIPMENT SHOP</v>
          </cell>
          <cell r="G1807" t="str">
            <v>B</v>
          </cell>
          <cell r="H1807" t="str">
            <v>BERM LINER AND CHES</v>
          </cell>
          <cell r="I1807"/>
          <cell r="J1807" t="str">
            <v>B-3535-BLC</v>
          </cell>
          <cell r="K1807"/>
          <cell r="L1807"/>
          <cell r="M1807"/>
        </row>
        <row r="1808">
          <cell r="B1808" t="str">
            <v>B0100</v>
          </cell>
          <cell r="C1808" t="str">
            <v>B01002T</v>
          </cell>
          <cell r="D1808">
            <v>0</v>
          </cell>
          <cell r="E1808">
            <v>21820</v>
          </cell>
          <cell r="F1808" t="str">
            <v>CONSTRUCTION /  WEIGHT HANDLING EQUIPMENT SHOP</v>
          </cell>
          <cell r="G1808" t="str">
            <v>B</v>
          </cell>
          <cell r="H1808" t="str">
            <v>BLOCK AND TACKLE SE</v>
          </cell>
          <cell r="I1808" t="str">
            <v>SEVERAL</v>
          </cell>
          <cell r="J1808" t="str">
            <v>SL-3-01264A</v>
          </cell>
          <cell r="K1808"/>
          <cell r="L1808"/>
          <cell r="M1808"/>
        </row>
        <row r="1809">
          <cell r="B1809" t="str">
            <v>B0101</v>
          </cell>
          <cell r="C1809" t="str">
            <v>B01017B</v>
          </cell>
          <cell r="D1809">
            <v>1</v>
          </cell>
          <cell r="E1809" t="str">
            <v>CSP</v>
          </cell>
          <cell r="F1809" t="e">
            <v>#N/A</v>
          </cell>
          <cell r="G1809" t="str">
            <v>B</v>
          </cell>
          <cell r="H1809" t="str">
            <v>DECONTAMINATION SYS</v>
          </cell>
          <cell r="I1809" t="str">
            <v>ERAS</v>
          </cell>
          <cell r="J1809" t="str">
            <v>M26</v>
          </cell>
          <cell r="K1809"/>
          <cell r="L1809" t="str">
            <v>DM</v>
          </cell>
          <cell r="M1809" t="str">
            <v>C</v>
          </cell>
        </row>
        <row r="1810">
          <cell r="B1810" t="str">
            <v>B0102</v>
          </cell>
          <cell r="C1810" t="str">
            <v>B01022B</v>
          </cell>
          <cell r="D1810">
            <v>0</v>
          </cell>
          <cell r="E1810">
            <v>21820</v>
          </cell>
          <cell r="F1810" t="str">
            <v>CONSTRUCTION /  WEIGHT HANDLING EQUIPMENT SHOP</v>
          </cell>
          <cell r="G1810" t="str">
            <v>B</v>
          </cell>
          <cell r="H1810" t="str">
            <v>DETECTING SET,MINE</v>
          </cell>
          <cell r="I1810" t="str">
            <v>VALLON</v>
          </cell>
          <cell r="J1810" t="str">
            <v>VMR2 MINEHOUND</v>
          </cell>
          <cell r="K1810"/>
          <cell r="L1810" t="str">
            <v>8J</v>
          </cell>
          <cell r="M1810" t="str">
            <v>C</v>
          </cell>
        </row>
        <row r="1811">
          <cell r="B1811" t="str">
            <v>B0102</v>
          </cell>
          <cell r="C1811" t="str">
            <v>B01022B</v>
          </cell>
          <cell r="D1811">
            <v>0</v>
          </cell>
          <cell r="E1811">
            <v>21820</v>
          </cell>
          <cell r="F1811" t="str">
            <v>CONSTRUCTION /  WEIGHT HANDLING EQUIPMENT SHOP</v>
          </cell>
          <cell r="G1811" t="str">
            <v>B</v>
          </cell>
          <cell r="H1811" t="str">
            <v>DETECTING SET,MINE</v>
          </cell>
          <cell r="I1811" t="str">
            <v>VALLON</v>
          </cell>
          <cell r="J1811" t="str">
            <v xml:space="preserve"> VMR2.5 (VMR2+)</v>
          </cell>
          <cell r="K1811"/>
          <cell r="L1811" t="str">
            <v>8J</v>
          </cell>
          <cell r="M1811" t="str">
            <v>C</v>
          </cell>
        </row>
        <row r="1812">
          <cell r="B1812" t="str">
            <v>B0103</v>
          </cell>
          <cell r="C1812" t="str">
            <v>B01032B</v>
          </cell>
          <cell r="D1812">
            <v>0</v>
          </cell>
          <cell r="E1812">
            <v>21820</v>
          </cell>
          <cell r="F1812" t="str">
            <v>CONSTRUCTION /  WEIGHT HANDLING EQUIPMENT SHOP</v>
          </cell>
          <cell r="G1812" t="str">
            <v>B</v>
          </cell>
          <cell r="H1812" t="str">
            <v>BOX,ACCESSORIES STO</v>
          </cell>
          <cell r="I1812"/>
          <cell r="J1812" t="str">
            <v>1001A003</v>
          </cell>
          <cell r="K1812"/>
          <cell r="L1812"/>
          <cell r="M1812"/>
        </row>
        <row r="1813">
          <cell r="B1813" t="str">
            <v>B0105</v>
          </cell>
          <cell r="C1813" t="str">
            <v>B01052B</v>
          </cell>
          <cell r="D1813">
            <v>0</v>
          </cell>
          <cell r="E1813">
            <v>21820</v>
          </cell>
          <cell r="F1813" t="str">
            <v>CONSTRUCTION /  WEIGHT HANDLING EQUIPMENT SHOP</v>
          </cell>
          <cell r="G1813" t="str">
            <v>B</v>
          </cell>
          <cell r="H1813" t="str">
            <v>METAL DETECTOR</v>
          </cell>
          <cell r="I1813" t="str">
            <v>CEIA SPA</v>
          </cell>
          <cell r="J1813" t="str">
            <v>CEIA CMD 2.00</v>
          </cell>
          <cell r="K1813"/>
          <cell r="L1813" t="str">
            <v>8M</v>
          </cell>
          <cell r="M1813" t="str">
            <v>C</v>
          </cell>
        </row>
        <row r="1814">
          <cell r="B1814" t="str">
            <v>B0105</v>
          </cell>
          <cell r="C1814" t="str">
            <v>B01052BA</v>
          </cell>
          <cell r="D1814">
            <v>0</v>
          </cell>
          <cell r="E1814">
            <v>21820</v>
          </cell>
          <cell r="F1814" t="str">
            <v>CONSTRUCTION /  WEIGHT HANDLING EQUIPMENT SHOP</v>
          </cell>
          <cell r="G1814" t="str">
            <v>B</v>
          </cell>
          <cell r="H1814" t="str">
            <v>METAL DETECTOR</v>
          </cell>
          <cell r="I1814" t="str">
            <v>CEIA SPA</v>
          </cell>
          <cell r="J1814" t="str">
            <v>CEIA CMD 2.00</v>
          </cell>
          <cell r="K1814"/>
          <cell r="L1814"/>
          <cell r="M1814"/>
        </row>
        <row r="1815">
          <cell r="B1815" t="str">
            <v>B0106</v>
          </cell>
          <cell r="C1815" t="str">
            <v>B01067B</v>
          </cell>
          <cell r="D1815">
            <v>0</v>
          </cell>
          <cell r="E1815">
            <v>21820</v>
          </cell>
          <cell r="F1815" t="str">
            <v>CONSTRUCTION /  WEIGHT HANDLING EQUIPMENT SHOP</v>
          </cell>
          <cell r="G1815" t="str">
            <v>B</v>
          </cell>
          <cell r="H1815" t="str">
            <v>GENERATOR SET,DIESE</v>
          </cell>
          <cell r="I1815" t="str">
            <v>DEWEY</v>
          </cell>
          <cell r="J1815" t="str">
            <v>MEP-501A</v>
          </cell>
          <cell r="K1815" t="str">
            <v>N</v>
          </cell>
          <cell r="L1815" t="str">
            <v>8L</v>
          </cell>
          <cell r="M1815" t="str">
            <v>C</v>
          </cell>
        </row>
        <row r="1816">
          <cell r="B1816" t="str">
            <v>B0106</v>
          </cell>
          <cell r="C1816" t="str">
            <v>B01067BA</v>
          </cell>
          <cell r="D1816">
            <v>0</v>
          </cell>
          <cell r="E1816">
            <v>21820</v>
          </cell>
          <cell r="F1816" t="str">
            <v>CONSTRUCTION /  WEIGHT HANDLING EQUIPMENT SHOP</v>
          </cell>
          <cell r="G1816" t="str">
            <v>B</v>
          </cell>
          <cell r="H1816" t="str">
            <v>GENERATOR SET,DIESE</v>
          </cell>
          <cell r="I1816" t="str">
            <v>DEWEY</v>
          </cell>
          <cell r="J1816" t="str">
            <v>MEP-501A</v>
          </cell>
          <cell r="K1816" t="str">
            <v>N</v>
          </cell>
          <cell r="L1816"/>
          <cell r="M1816"/>
        </row>
        <row r="1817">
          <cell r="B1817" t="str">
            <v>B0107</v>
          </cell>
          <cell r="C1817" t="str">
            <v>B01072B</v>
          </cell>
          <cell r="D1817">
            <v>0</v>
          </cell>
          <cell r="E1817">
            <v>21820</v>
          </cell>
          <cell r="F1817" t="str">
            <v>CONSTRUCTION /  WEIGHT HANDLING EQUIPMENT SHOP</v>
          </cell>
          <cell r="G1817" t="str">
            <v>B</v>
          </cell>
          <cell r="H1817" t="str">
            <v>LOADER,SCOOP TYPE,T</v>
          </cell>
          <cell r="I1817"/>
          <cell r="J1817" t="str">
            <v>420000</v>
          </cell>
          <cell r="K1817"/>
          <cell r="L1817"/>
          <cell r="M1817"/>
        </row>
        <row r="1818">
          <cell r="B1818" t="str">
            <v>B0108</v>
          </cell>
          <cell r="C1818" t="str">
            <v>B01082B</v>
          </cell>
          <cell r="D1818">
            <v>0</v>
          </cell>
          <cell r="E1818">
            <v>21820</v>
          </cell>
          <cell r="F1818" t="str">
            <v>CONSTRUCTION /  WEIGHT HANDLING EQUIPMENT SHOP</v>
          </cell>
          <cell r="G1818" t="str">
            <v>B</v>
          </cell>
          <cell r="H1818" t="str">
            <v>BUCKET,V DITCH.6CY</v>
          </cell>
          <cell r="I1818"/>
          <cell r="J1818" t="str">
            <v>423700</v>
          </cell>
          <cell r="K1818"/>
          <cell r="L1818"/>
          <cell r="M1818"/>
        </row>
        <row r="1819">
          <cell r="B1819" t="str">
            <v>B0109</v>
          </cell>
          <cell r="C1819" t="str">
            <v>B01092B</v>
          </cell>
          <cell r="D1819">
            <v>0</v>
          </cell>
          <cell r="E1819">
            <v>21820</v>
          </cell>
          <cell r="F1819" t="str">
            <v>CONSTRUCTION /  WEIGHT HANDLING EQUIPMENT SHOP</v>
          </cell>
          <cell r="G1819" t="str">
            <v>B</v>
          </cell>
          <cell r="H1819" t="str">
            <v>DRILLING MACHINE,RO</v>
          </cell>
          <cell r="I1819"/>
          <cell r="J1819" t="str">
            <v>HEM550 HYEX</v>
          </cell>
          <cell r="K1819"/>
          <cell r="L1819"/>
          <cell r="M1819"/>
        </row>
        <row r="1820">
          <cell r="B1820" t="str">
            <v>B0110</v>
          </cell>
          <cell r="C1820" t="str">
            <v>B01102B</v>
          </cell>
          <cell r="D1820">
            <v>0</v>
          </cell>
          <cell r="E1820">
            <v>21820</v>
          </cell>
          <cell r="F1820" t="str">
            <v>CONSTRUCTION /  WEIGHT HANDLING EQUIPMENT SHOP</v>
          </cell>
          <cell r="G1820" t="str">
            <v>B</v>
          </cell>
          <cell r="H1820" t="str">
            <v>BUCKET,SCOOP TYPE L</v>
          </cell>
          <cell r="I1820" t="str">
            <v>WOODS</v>
          </cell>
          <cell r="J1820" t="str">
            <v>909325623327</v>
          </cell>
          <cell r="K1820" t="str">
            <v>N</v>
          </cell>
          <cell r="L1820"/>
          <cell r="M1820"/>
        </row>
        <row r="1821">
          <cell r="B1821" t="str">
            <v>B0110</v>
          </cell>
          <cell r="C1821" t="str">
            <v>B01102BA</v>
          </cell>
          <cell r="D1821">
            <v>0</v>
          </cell>
          <cell r="E1821">
            <v>21820</v>
          </cell>
          <cell r="F1821" t="str">
            <v>CONSTRUCTION /  WEIGHT HANDLING EQUIPMENT SHOP</v>
          </cell>
          <cell r="G1821" t="str">
            <v>B</v>
          </cell>
          <cell r="H1821" t="str">
            <v>BUCKET,SCOOP TYPE L</v>
          </cell>
          <cell r="I1821" t="str">
            <v>WOODS</v>
          </cell>
          <cell r="J1821" t="str">
            <v>909325623327</v>
          </cell>
          <cell r="K1821" t="str">
            <v>N</v>
          </cell>
          <cell r="L1821"/>
          <cell r="M1821"/>
        </row>
        <row r="1822">
          <cell r="B1822" t="str">
            <v>B0111</v>
          </cell>
          <cell r="C1822" t="str">
            <v>B01112B</v>
          </cell>
          <cell r="D1822">
            <v>0</v>
          </cell>
          <cell r="E1822">
            <v>21820</v>
          </cell>
          <cell r="F1822" t="str">
            <v>CONSTRUCTION /  WEIGHT HANDLING EQUIPMENT SHOP</v>
          </cell>
          <cell r="G1822" t="str">
            <v>B</v>
          </cell>
          <cell r="H1822" t="str">
            <v>COMPACTOR,REFUSE</v>
          </cell>
          <cell r="I1822"/>
          <cell r="J1822" t="str">
            <v>HYEX 1HC250</v>
          </cell>
          <cell r="K1822"/>
          <cell r="L1822"/>
          <cell r="M1822"/>
        </row>
        <row r="1823">
          <cell r="B1823" t="str">
            <v>B0112</v>
          </cell>
          <cell r="C1823" t="str">
            <v>B01122B</v>
          </cell>
          <cell r="D1823">
            <v>0</v>
          </cell>
          <cell r="E1823">
            <v>21820</v>
          </cell>
          <cell r="F1823" t="str">
            <v>CONSTRUCTION /  WEIGHT HANDLING EQUIPMENT SHOP</v>
          </cell>
          <cell r="G1823" t="str">
            <v>B</v>
          </cell>
          <cell r="H1823" t="str">
            <v>CUTTER-BUCKET COMBI</v>
          </cell>
          <cell r="I1823"/>
          <cell r="J1823" t="str">
            <v>CB-D/90 HYEX</v>
          </cell>
          <cell r="K1823"/>
          <cell r="L1823"/>
          <cell r="M1823"/>
        </row>
        <row r="1824">
          <cell r="B1824" t="str">
            <v>B0113</v>
          </cell>
          <cell r="C1824" t="str">
            <v>B01132B</v>
          </cell>
          <cell r="D1824">
            <v>0</v>
          </cell>
          <cell r="E1824">
            <v>21820</v>
          </cell>
          <cell r="F1824" t="str">
            <v>CONSTRUCTION /  WEIGHT HANDLING EQUIPMENT SHOP</v>
          </cell>
          <cell r="G1824" t="str">
            <v>B</v>
          </cell>
          <cell r="H1824" t="str">
            <v>LEAD,PILE DRIVER</v>
          </cell>
          <cell r="I1824"/>
          <cell r="J1824" t="str">
            <v>ABI-HVR 60 HYEX</v>
          </cell>
          <cell r="K1824"/>
          <cell r="L1824"/>
          <cell r="M1824"/>
        </row>
        <row r="1825">
          <cell r="B1825" t="str">
            <v>B0114</v>
          </cell>
          <cell r="C1825" t="str">
            <v>B01147B</v>
          </cell>
          <cell r="D1825">
            <v>0</v>
          </cell>
          <cell r="E1825">
            <v>21820</v>
          </cell>
          <cell r="F1825" t="str">
            <v>CONSTRUCTION /  WEIGHT HANDLING EQUIPMENT SHOP</v>
          </cell>
          <cell r="G1825" t="str">
            <v>B</v>
          </cell>
          <cell r="H1825" t="str">
            <v>BOAT,BRIDGE ERECTIO</v>
          </cell>
          <cell r="I1825" t="str">
            <v>ALUMINUM CHA</v>
          </cell>
          <cell r="J1825" t="str">
            <v>USCSBMK3</v>
          </cell>
          <cell r="K1825"/>
          <cell r="L1825" t="str">
            <v>MK</v>
          </cell>
          <cell r="M1825" t="str">
            <v>B</v>
          </cell>
        </row>
        <row r="1826">
          <cell r="B1826" t="str">
            <v>B0114</v>
          </cell>
          <cell r="C1826" t="str">
            <v>B01147B</v>
          </cell>
          <cell r="D1826">
            <v>0</v>
          </cell>
          <cell r="E1826">
            <v>21820</v>
          </cell>
          <cell r="F1826" t="str">
            <v>CONSTRUCTION /  WEIGHT HANDLING EQUIPMENT SHOP</v>
          </cell>
          <cell r="G1826" t="str">
            <v>B</v>
          </cell>
          <cell r="H1826" t="str">
            <v>BOAT,BRIDGE ERECTIO</v>
          </cell>
          <cell r="I1826" t="str">
            <v>ALUMINUM CHA</v>
          </cell>
          <cell r="J1826" t="str">
            <v>MK2-S</v>
          </cell>
          <cell r="K1826"/>
          <cell r="L1826" t="str">
            <v>MK</v>
          </cell>
          <cell r="M1826" t="str">
            <v>B</v>
          </cell>
        </row>
        <row r="1827">
          <cell r="B1827" t="str">
            <v>B0114</v>
          </cell>
          <cell r="C1827" t="str">
            <v>B01147B</v>
          </cell>
          <cell r="D1827">
            <v>0</v>
          </cell>
          <cell r="E1827">
            <v>21820</v>
          </cell>
          <cell r="F1827" t="str">
            <v>CONSTRUCTION /  WEIGHT HANDLING EQUIPMENT SHOP</v>
          </cell>
          <cell r="G1827" t="str">
            <v>B</v>
          </cell>
          <cell r="H1827" t="str">
            <v>BOAT,BRIDGE ERECTIO</v>
          </cell>
          <cell r="I1827"/>
          <cell r="J1827" t="str">
            <v>USCSBMK1</v>
          </cell>
          <cell r="K1827"/>
          <cell r="L1827" t="str">
            <v>MK</v>
          </cell>
          <cell r="M1827" t="str">
            <v>B</v>
          </cell>
        </row>
        <row r="1828">
          <cell r="B1828" t="str">
            <v>B0114</v>
          </cell>
          <cell r="C1828" t="str">
            <v>B01147B</v>
          </cell>
          <cell r="D1828">
            <v>0</v>
          </cell>
          <cell r="E1828">
            <v>21820</v>
          </cell>
          <cell r="F1828" t="str">
            <v>CONSTRUCTION /  WEIGHT HANDLING EQUIPMENT SHOP</v>
          </cell>
          <cell r="G1828" t="str">
            <v>B</v>
          </cell>
          <cell r="H1828" t="str">
            <v>BOAT,BRIDGE ERECTIO</v>
          </cell>
          <cell r="I1828" t="str">
            <v>ACB</v>
          </cell>
          <cell r="J1828" t="str">
            <v>USCSBMK2</v>
          </cell>
          <cell r="K1828"/>
          <cell r="L1828" t="str">
            <v>MK</v>
          </cell>
          <cell r="M1828" t="str">
            <v>B</v>
          </cell>
        </row>
        <row r="1829">
          <cell r="B1829" t="str">
            <v>B0115</v>
          </cell>
          <cell r="C1829" t="str">
            <v>B01157B</v>
          </cell>
          <cell r="D1829">
            <v>0</v>
          </cell>
          <cell r="E1829">
            <v>21820</v>
          </cell>
          <cell r="F1829" t="str">
            <v>CONSTRUCTION /  WEIGHT HANDLING EQUIPMENT SHOP</v>
          </cell>
          <cell r="G1829" t="str">
            <v>B</v>
          </cell>
          <cell r="H1829" t="str">
            <v>TRAILER,BRIDGE EREC</v>
          </cell>
          <cell r="I1829" t="str">
            <v>BOAT MASTER</v>
          </cell>
          <cell r="J1829" t="str">
            <v>MK3BEBTRAILER/</v>
          </cell>
          <cell r="K1829"/>
          <cell r="L1829"/>
          <cell r="M1829"/>
        </row>
        <row r="1830">
          <cell r="B1830" t="str">
            <v>B0115</v>
          </cell>
          <cell r="C1830" t="str">
            <v>B01157BA</v>
          </cell>
          <cell r="D1830">
            <v>0</v>
          </cell>
          <cell r="E1830">
            <v>21820</v>
          </cell>
          <cell r="F1830" t="str">
            <v>CONSTRUCTION /  WEIGHT HANDLING EQUIPMENT SHOP</v>
          </cell>
          <cell r="G1830" t="str">
            <v>B</v>
          </cell>
          <cell r="H1830" t="str">
            <v>TRAILER,BRIDGE EREC</v>
          </cell>
          <cell r="I1830" t="str">
            <v>BOAT MASTER</v>
          </cell>
          <cell r="J1830" t="str">
            <v>MK3BEBTRAILER/</v>
          </cell>
          <cell r="K1830"/>
          <cell r="L1830"/>
          <cell r="M1830"/>
        </row>
        <row r="1831">
          <cell r="B1831" t="str">
            <v>B0116</v>
          </cell>
          <cell r="C1831" t="str">
            <v>B01162B</v>
          </cell>
          <cell r="D1831">
            <v>0</v>
          </cell>
          <cell r="E1831">
            <v>21820</v>
          </cell>
          <cell r="F1831" t="str">
            <v>CONSTRUCTION /  WEIGHT HANDLING EQUIPMENT SHOP</v>
          </cell>
          <cell r="G1831" t="str">
            <v>B</v>
          </cell>
          <cell r="H1831" t="str">
            <v>BREAKER,PAVING,TRAC</v>
          </cell>
          <cell r="I1831"/>
          <cell r="J1831" t="str">
            <v>HYEX-HP05500</v>
          </cell>
          <cell r="K1831"/>
          <cell r="L1831"/>
          <cell r="M1831"/>
        </row>
        <row r="1832">
          <cell r="B1832" t="str">
            <v>B0117</v>
          </cell>
          <cell r="C1832" t="str">
            <v>B01172B</v>
          </cell>
          <cell r="D1832">
            <v>0</v>
          </cell>
          <cell r="E1832">
            <v>21820</v>
          </cell>
          <cell r="F1832" t="str">
            <v>CONSTRUCTION /  WEIGHT HANDLING EQUIPMENT SHOP</v>
          </cell>
          <cell r="G1832" t="str">
            <v>B</v>
          </cell>
          <cell r="H1832" t="str">
            <v>BUCKET,SCOOP TYPE L</v>
          </cell>
          <cell r="I1832" t="str">
            <v>WOODS</v>
          </cell>
          <cell r="J1832" t="str">
            <v>C909323-623315</v>
          </cell>
          <cell r="K1832" t="str">
            <v>N</v>
          </cell>
          <cell r="L1832"/>
          <cell r="M1832"/>
        </row>
        <row r="1833">
          <cell r="B1833" t="str">
            <v>B0117</v>
          </cell>
          <cell r="C1833" t="str">
            <v>B01172BA</v>
          </cell>
          <cell r="D1833">
            <v>0</v>
          </cell>
          <cell r="E1833">
            <v>21820</v>
          </cell>
          <cell r="F1833" t="str">
            <v>CONSTRUCTION /  WEIGHT HANDLING EQUIPMENT SHOP</v>
          </cell>
          <cell r="G1833" t="str">
            <v>B</v>
          </cell>
          <cell r="H1833" t="str">
            <v>BUCKET,SCOOP TYPE L</v>
          </cell>
          <cell r="I1833" t="str">
            <v>WOODS</v>
          </cell>
          <cell r="J1833" t="str">
            <v>C909323-623315</v>
          </cell>
          <cell r="K1833" t="str">
            <v>N</v>
          </cell>
          <cell r="L1833"/>
          <cell r="M1833"/>
        </row>
        <row r="1834">
          <cell r="B1834" t="str">
            <v>B0118</v>
          </cell>
          <cell r="C1834" t="str">
            <v>B01182B</v>
          </cell>
          <cell r="D1834">
            <v>0</v>
          </cell>
          <cell r="E1834">
            <v>21820</v>
          </cell>
          <cell r="F1834" t="str">
            <v>CONSTRUCTION /  WEIGHT HANDLING EQUIPMENT SHOP</v>
          </cell>
          <cell r="G1834" t="str">
            <v>B</v>
          </cell>
          <cell r="H1834" t="str">
            <v>AUGER,EARTH,TRACTOR</v>
          </cell>
          <cell r="I1834"/>
          <cell r="J1834" t="str">
            <v>9960T PA40</v>
          </cell>
          <cell r="K1834"/>
          <cell r="L1834"/>
          <cell r="M1834"/>
        </row>
        <row r="1835">
          <cell r="B1835" t="str">
            <v>B0119</v>
          </cell>
          <cell r="C1835" t="str">
            <v>B01197B</v>
          </cell>
          <cell r="D1835">
            <v>0</v>
          </cell>
          <cell r="E1835">
            <v>21820</v>
          </cell>
          <cell r="F1835" t="str">
            <v>CONSTRUCTION /  WEIGHT HANDLING EQUIPMENT SHOP</v>
          </cell>
          <cell r="G1835" t="str">
            <v>B</v>
          </cell>
          <cell r="H1835" t="str">
            <v>BACKHOE,EXCAVATOR</v>
          </cell>
          <cell r="I1835" t="str">
            <v>JOHN DEERE</v>
          </cell>
          <cell r="J1835" t="str">
            <v>ETN84525</v>
          </cell>
          <cell r="K1835" t="str">
            <v>N</v>
          </cell>
          <cell r="L1835" t="str">
            <v>AU</v>
          </cell>
          <cell r="M1835" t="str">
            <v>C</v>
          </cell>
        </row>
        <row r="1836">
          <cell r="B1836" t="str">
            <v>B0119</v>
          </cell>
          <cell r="C1836" t="str">
            <v>B01197B</v>
          </cell>
          <cell r="D1836">
            <v>0</v>
          </cell>
          <cell r="E1836">
            <v>21820</v>
          </cell>
          <cell r="F1836" t="str">
            <v>CONSTRUCTION /  WEIGHT HANDLING EQUIPMENT SHOP</v>
          </cell>
          <cell r="G1836" t="str">
            <v>B</v>
          </cell>
          <cell r="H1836" t="str">
            <v>BACKHOE,EXCAVATOR</v>
          </cell>
          <cell r="I1836" t="str">
            <v>JOHN DEERE</v>
          </cell>
          <cell r="J1836" t="str">
            <v>250GLCRA</v>
          </cell>
          <cell r="K1836" t="str">
            <v>N</v>
          </cell>
          <cell r="L1836" t="str">
            <v>AU</v>
          </cell>
          <cell r="M1836" t="str">
            <v>C</v>
          </cell>
        </row>
        <row r="1837">
          <cell r="B1837" t="str">
            <v>B0120</v>
          </cell>
          <cell r="C1837" t="str">
            <v>B01207B</v>
          </cell>
          <cell r="D1837">
            <v>0</v>
          </cell>
          <cell r="E1837">
            <v>21820</v>
          </cell>
          <cell r="F1837" t="str">
            <v>CONSTRUCTION /  WEIGHT HANDLING EQUIPMENT SHOP</v>
          </cell>
          <cell r="G1837" t="str">
            <v>B</v>
          </cell>
          <cell r="H1837" t="str">
            <v>BRIDGE ERECTION SET</v>
          </cell>
          <cell r="I1837" t="str">
            <v>FAIREY ENGR</v>
          </cell>
          <cell r="J1837"/>
          <cell r="K1837" t="str">
            <v>N</v>
          </cell>
          <cell r="L1837" t="str">
            <v>JP</v>
          </cell>
          <cell r="M1837" t="str">
            <v>C</v>
          </cell>
        </row>
        <row r="1838">
          <cell r="B1838" t="str">
            <v>B0121</v>
          </cell>
          <cell r="C1838" t="str">
            <v>B01217B</v>
          </cell>
          <cell r="D1838">
            <v>0</v>
          </cell>
          <cell r="E1838">
            <v>21820</v>
          </cell>
          <cell r="F1838" t="str">
            <v>CONSTRUCTION /  WEIGHT HANDLING EQUIPMENT SHOP</v>
          </cell>
          <cell r="G1838" t="str">
            <v>B</v>
          </cell>
          <cell r="H1838" t="str">
            <v>BRIDGE,FLOATING</v>
          </cell>
          <cell r="I1838" t="str">
            <v>GDELS</v>
          </cell>
          <cell r="J1838" t="str">
            <v>M17</v>
          </cell>
          <cell r="K1838"/>
          <cell r="L1838" t="str">
            <v>IC</v>
          </cell>
          <cell r="M1838" t="str">
            <v>C</v>
          </cell>
        </row>
        <row r="1839">
          <cell r="B1839" t="str">
            <v>B0122</v>
          </cell>
          <cell r="C1839" t="str">
            <v>B01227B</v>
          </cell>
          <cell r="D1839">
            <v>0</v>
          </cell>
          <cell r="E1839">
            <v>21820</v>
          </cell>
          <cell r="F1839" t="str">
            <v>CONSTRUCTION /  WEIGHT HANDLING EQUIPMENT SHOP</v>
          </cell>
          <cell r="G1839" t="str">
            <v>B</v>
          </cell>
          <cell r="H1839" t="str">
            <v>BRIDGE,FLOATING</v>
          </cell>
          <cell r="I1839" t="str">
            <v>AMSTA-IM-MM</v>
          </cell>
          <cell r="J1839" t="str">
            <v>M16</v>
          </cell>
          <cell r="K1839"/>
          <cell r="L1839" t="str">
            <v>ID</v>
          </cell>
          <cell r="M1839" t="str">
            <v>C</v>
          </cell>
        </row>
        <row r="1840">
          <cell r="B1840" t="str">
            <v>B0123</v>
          </cell>
          <cell r="C1840" t="str">
            <v>B01237B</v>
          </cell>
          <cell r="D1840">
            <v>0</v>
          </cell>
          <cell r="E1840">
            <v>21820</v>
          </cell>
          <cell r="F1840" t="str">
            <v>CONSTRUCTION /  WEIGHT HANDLING EQUIPMENT SHOP</v>
          </cell>
          <cell r="G1840" t="str">
            <v>B</v>
          </cell>
          <cell r="H1840" t="str">
            <v>POWER PLANT,UTILITY</v>
          </cell>
          <cell r="I1840"/>
          <cell r="J1840"/>
          <cell r="K1840"/>
          <cell r="L1840"/>
          <cell r="M1840"/>
        </row>
        <row r="1841">
          <cell r="B1841" t="str">
            <v>B0124</v>
          </cell>
          <cell r="C1841" t="str">
            <v>B01242B</v>
          </cell>
          <cell r="D1841">
            <v>0</v>
          </cell>
          <cell r="E1841">
            <v>21820</v>
          </cell>
          <cell r="F1841" t="str">
            <v>CONSTRUCTION /  WEIGHT HANDLING EQUIPMENT SHOP</v>
          </cell>
          <cell r="G1841" t="str">
            <v>B</v>
          </cell>
          <cell r="H1841" t="str">
            <v>BACKHOE,EXCAVATOR</v>
          </cell>
          <cell r="I1841" t="str">
            <v>FECON INC</v>
          </cell>
          <cell r="J1841" t="str">
            <v>BH80HD-EXC180</v>
          </cell>
          <cell r="K1841" t="str">
            <v>Y</v>
          </cell>
          <cell r="L1841"/>
          <cell r="M1841"/>
        </row>
        <row r="1842">
          <cell r="B1842" t="str">
            <v>B0125</v>
          </cell>
          <cell r="C1842" t="str">
            <v>B01257B</v>
          </cell>
          <cell r="D1842">
            <v>0</v>
          </cell>
          <cell r="E1842">
            <v>21820</v>
          </cell>
          <cell r="F1842" t="str">
            <v>CONSTRUCTION /  WEIGHT HANDLING EQUIPMENT SHOP</v>
          </cell>
          <cell r="G1842" t="str">
            <v>B</v>
          </cell>
          <cell r="H1842" t="str">
            <v>A-FRAME,VEHICLE MOU</v>
          </cell>
          <cell r="I1842"/>
          <cell r="J1842" t="str">
            <v>11026C0002</v>
          </cell>
          <cell r="K1842"/>
          <cell r="L1842" t="str">
            <v>CH</v>
          </cell>
          <cell r="M1842" t="str">
            <v>C</v>
          </cell>
        </row>
        <row r="1843">
          <cell r="B1843" t="str">
            <v>B0128</v>
          </cell>
          <cell r="C1843" t="str">
            <v>B01282B</v>
          </cell>
          <cell r="D1843">
            <v>0</v>
          </cell>
          <cell r="E1843">
            <v>21820</v>
          </cell>
          <cell r="F1843" t="str">
            <v>CONSTRUCTION /  WEIGHT HANDLING EQUIPMENT SHOP</v>
          </cell>
          <cell r="G1843" t="str">
            <v>B</v>
          </cell>
          <cell r="H1843" t="str">
            <v>GOLDIE</v>
          </cell>
          <cell r="I1843"/>
          <cell r="J1843" t="str">
            <v>DSP NO. 27</v>
          </cell>
          <cell r="K1843"/>
          <cell r="L1843"/>
          <cell r="M1843"/>
        </row>
        <row r="1844">
          <cell r="B1844" t="str">
            <v>B0129</v>
          </cell>
          <cell r="C1844" t="str">
            <v>B01297B</v>
          </cell>
          <cell r="D1844">
            <v>0</v>
          </cell>
          <cell r="E1844">
            <v>21820</v>
          </cell>
          <cell r="F1844" t="str">
            <v>CONSTRUCTION /  WEIGHT HANDLING EQUIPMENT SHOP</v>
          </cell>
          <cell r="G1844" t="str">
            <v>B</v>
          </cell>
          <cell r="H1844" t="str">
            <v>CRADLE,BOAT</v>
          </cell>
          <cell r="I1844" t="str">
            <v>CECOM LR</v>
          </cell>
          <cell r="J1844" t="str">
            <v>MK3CRMOD</v>
          </cell>
          <cell r="K1844"/>
          <cell r="L1844"/>
          <cell r="M1844"/>
        </row>
        <row r="1845">
          <cell r="B1845" t="str">
            <v>B0129</v>
          </cell>
          <cell r="C1845" t="str">
            <v>B01297B</v>
          </cell>
          <cell r="D1845">
            <v>0</v>
          </cell>
          <cell r="E1845">
            <v>21820</v>
          </cell>
          <cell r="F1845" t="str">
            <v>CONSTRUCTION /  WEIGHT HANDLING EQUIPMENT SHOP</v>
          </cell>
          <cell r="G1845" t="str">
            <v>B</v>
          </cell>
          <cell r="H1845" t="str">
            <v>BOAT,CRADLE,MODIFIE</v>
          </cell>
          <cell r="I1845" t="str">
            <v>TECH DATA</v>
          </cell>
          <cell r="J1845" t="str">
            <v>MK3CRMOD</v>
          </cell>
          <cell r="K1845"/>
          <cell r="L1845"/>
          <cell r="M1845"/>
        </row>
        <row r="1846">
          <cell r="B1846" t="str">
            <v>B0130</v>
          </cell>
          <cell r="C1846" t="str">
            <v>B01307B</v>
          </cell>
          <cell r="D1846">
            <v>0</v>
          </cell>
          <cell r="E1846">
            <v>21820</v>
          </cell>
          <cell r="F1846" t="str">
            <v>CONSTRUCTION /  WEIGHT HANDLING EQUIPMENT SHOP</v>
          </cell>
          <cell r="G1846" t="str">
            <v>B</v>
          </cell>
          <cell r="H1846" t="str">
            <v>MARINE CORPS BRIDGE</v>
          </cell>
          <cell r="I1846" t="str">
            <v>OSHKOSH</v>
          </cell>
          <cell r="J1846" t="str">
            <v>3955850</v>
          </cell>
          <cell r="K1846"/>
          <cell r="L1846" t="str">
            <v>IG</v>
          </cell>
          <cell r="M1846" t="str">
            <v>C</v>
          </cell>
        </row>
        <row r="1847">
          <cell r="B1847" t="str">
            <v>B0131</v>
          </cell>
          <cell r="C1847" t="str">
            <v>B01317B</v>
          </cell>
          <cell r="D1847">
            <v>0</v>
          </cell>
          <cell r="E1847">
            <v>21820</v>
          </cell>
          <cell r="F1847" t="str">
            <v>CONSTRUCTION /  WEIGHT HANDLING EQUIPMENT SHOP</v>
          </cell>
          <cell r="G1847" t="str">
            <v>B</v>
          </cell>
          <cell r="H1847" t="str">
            <v>DISTRIBUTOR,WATER,T</v>
          </cell>
          <cell r="I1847"/>
          <cell r="J1847" t="str">
            <v>MSC8</v>
          </cell>
          <cell r="K1847"/>
          <cell r="L1847"/>
          <cell r="M1847"/>
        </row>
        <row r="1848">
          <cell r="B1848" t="str">
            <v>B0132</v>
          </cell>
          <cell r="C1848" t="str">
            <v>B01327B</v>
          </cell>
          <cell r="D1848">
            <v>0</v>
          </cell>
          <cell r="E1848">
            <v>21820</v>
          </cell>
          <cell r="F1848" t="str">
            <v>CONSTRUCTION /  WEIGHT HANDLING EQUIPMENT SHOP</v>
          </cell>
          <cell r="G1848" t="str">
            <v>B</v>
          </cell>
          <cell r="H1848" t="str">
            <v>INSTRUMENT SET,RECO</v>
          </cell>
          <cell r="I1848"/>
          <cell r="J1848" t="str">
            <v>ENFR-E-V5</v>
          </cell>
          <cell r="K1848"/>
          <cell r="L1848" t="str">
            <v>I3</v>
          </cell>
          <cell r="M1848" t="str">
            <v>C</v>
          </cell>
        </row>
        <row r="1849">
          <cell r="B1849" t="str">
            <v>B0132</v>
          </cell>
          <cell r="C1849" t="str">
            <v>B01327B</v>
          </cell>
          <cell r="D1849">
            <v>0</v>
          </cell>
          <cell r="E1849">
            <v>21820</v>
          </cell>
          <cell r="F1849" t="str">
            <v>CONSTRUCTION /  WEIGHT HANDLING EQUIPMENT SHOP</v>
          </cell>
          <cell r="G1849" t="str">
            <v>B</v>
          </cell>
          <cell r="H1849" t="str">
            <v>INSTRUMENT SET,RECO</v>
          </cell>
          <cell r="I1849" t="str">
            <v>AZIMUTH, INC</v>
          </cell>
          <cell r="J1849"/>
          <cell r="K1849"/>
          <cell r="L1849" t="str">
            <v>I3</v>
          </cell>
          <cell r="M1849" t="str">
            <v>C</v>
          </cell>
        </row>
        <row r="1850">
          <cell r="B1850" t="str">
            <v>B0132</v>
          </cell>
          <cell r="C1850" t="str">
            <v>B01327BA</v>
          </cell>
          <cell r="D1850">
            <v>0</v>
          </cell>
          <cell r="E1850">
            <v>21820</v>
          </cell>
          <cell r="F1850" t="str">
            <v>CONSTRUCTION /  WEIGHT HANDLING EQUIPMENT SHOP</v>
          </cell>
          <cell r="G1850" t="str">
            <v>B</v>
          </cell>
          <cell r="H1850" t="str">
            <v>INSTRUMENT SET,RECO</v>
          </cell>
          <cell r="I1850" t="str">
            <v>AZIMUTH, INC</v>
          </cell>
          <cell r="J1850"/>
          <cell r="K1850"/>
          <cell r="L1850"/>
          <cell r="M1850"/>
        </row>
        <row r="1851">
          <cell r="B1851" t="str">
            <v>B0133</v>
          </cell>
          <cell r="C1851" t="str">
            <v>B01337B</v>
          </cell>
          <cell r="D1851">
            <v>0</v>
          </cell>
          <cell r="E1851">
            <v>21820</v>
          </cell>
          <cell r="F1851" t="str">
            <v>CONSTRUCTION /  WEIGHT HANDLING EQUIPMENT SHOP</v>
          </cell>
          <cell r="G1851" t="str">
            <v>B</v>
          </cell>
          <cell r="H1851" t="str">
            <v>INTERROGATION ARM A</v>
          </cell>
          <cell r="I1851"/>
          <cell r="J1851"/>
          <cell r="K1851"/>
          <cell r="L1851" t="str">
            <v>NK</v>
          </cell>
          <cell r="M1851" t="str">
            <v>C</v>
          </cell>
        </row>
        <row r="1852">
          <cell r="B1852" t="str">
            <v>B0133</v>
          </cell>
          <cell r="C1852" t="str">
            <v>B01337B</v>
          </cell>
          <cell r="D1852">
            <v>0</v>
          </cell>
          <cell r="E1852">
            <v>21820</v>
          </cell>
          <cell r="F1852" t="str">
            <v>CONSTRUCTION /  WEIGHT HANDLING EQUIPMENT SHOP</v>
          </cell>
          <cell r="G1852" t="str">
            <v>B</v>
          </cell>
          <cell r="H1852" t="str">
            <v>INTERROGATION ARM</v>
          </cell>
          <cell r="I1852"/>
          <cell r="J1852" t="str">
            <v>13004A0013</v>
          </cell>
          <cell r="K1852"/>
          <cell r="L1852" t="str">
            <v>NK</v>
          </cell>
          <cell r="M1852" t="str">
            <v>C</v>
          </cell>
        </row>
        <row r="1853">
          <cell r="B1853" t="str">
            <v>B0133</v>
          </cell>
          <cell r="C1853" t="str">
            <v>B01337BA</v>
          </cell>
          <cell r="D1853">
            <v>0</v>
          </cell>
          <cell r="E1853">
            <v>21820</v>
          </cell>
          <cell r="F1853" t="str">
            <v>CONSTRUCTION /  WEIGHT HANDLING EQUIPMENT SHOP</v>
          </cell>
          <cell r="G1853" t="str">
            <v>B</v>
          </cell>
          <cell r="H1853" t="str">
            <v>INTERROGATION ARM A</v>
          </cell>
          <cell r="I1853"/>
          <cell r="J1853"/>
          <cell r="K1853"/>
          <cell r="L1853"/>
          <cell r="M1853"/>
        </row>
        <row r="1854">
          <cell r="B1854" t="str">
            <v>B0133</v>
          </cell>
          <cell r="C1854" t="str">
            <v>B01337BB</v>
          </cell>
          <cell r="D1854">
            <v>0</v>
          </cell>
          <cell r="E1854">
            <v>21820</v>
          </cell>
          <cell r="F1854" t="str">
            <v>CONSTRUCTION /  WEIGHT HANDLING EQUIPMENT SHOP</v>
          </cell>
          <cell r="G1854" t="str">
            <v>B</v>
          </cell>
          <cell r="H1854" t="str">
            <v>INTERROGATION ARM</v>
          </cell>
          <cell r="I1854"/>
          <cell r="J1854" t="str">
            <v>13004A0013</v>
          </cell>
          <cell r="K1854"/>
          <cell r="L1854"/>
          <cell r="M1854"/>
        </row>
        <row r="1855">
          <cell r="B1855" t="str">
            <v>B0134</v>
          </cell>
          <cell r="C1855" t="str">
            <v>B01347B</v>
          </cell>
          <cell r="D1855">
            <v>0</v>
          </cell>
          <cell r="E1855">
            <v>21820</v>
          </cell>
          <cell r="F1855" t="str">
            <v>CONSTRUCTION /  WEIGHT HANDLING EQUIPMENT SHOP</v>
          </cell>
          <cell r="G1855" t="str">
            <v>B</v>
          </cell>
          <cell r="H1855" t="str">
            <v>UNMANNED VEHICLE,GR</v>
          </cell>
          <cell r="I1855"/>
          <cell r="J1855"/>
          <cell r="K1855"/>
          <cell r="L1855"/>
          <cell r="M1855"/>
        </row>
        <row r="1856">
          <cell r="B1856" t="str">
            <v>B0135</v>
          </cell>
          <cell r="C1856" t="str">
            <v>B01357B</v>
          </cell>
          <cell r="D1856">
            <v>0</v>
          </cell>
          <cell r="E1856">
            <v>21820</v>
          </cell>
          <cell r="F1856" t="str">
            <v>CONSTRUCTION /  WEIGHT HANDLING EQUIPMENT SHOP</v>
          </cell>
          <cell r="G1856" t="str">
            <v>B</v>
          </cell>
          <cell r="H1856" t="str">
            <v>RAMP BAY</v>
          </cell>
          <cell r="I1856" t="str">
            <v>GDELS</v>
          </cell>
          <cell r="J1856" t="str">
            <v>BRG11000</v>
          </cell>
          <cell r="K1856"/>
          <cell r="L1856" t="str">
            <v>AN</v>
          </cell>
          <cell r="M1856" t="str">
            <v>C</v>
          </cell>
        </row>
        <row r="1857">
          <cell r="B1857" t="str">
            <v>B0136</v>
          </cell>
          <cell r="C1857" t="str">
            <v>B01367B</v>
          </cell>
          <cell r="D1857">
            <v>0</v>
          </cell>
          <cell r="E1857">
            <v>21820</v>
          </cell>
          <cell r="F1857" t="str">
            <v>CONSTRUCTION /  WEIGHT HANDLING EQUIPMENT SHOP</v>
          </cell>
          <cell r="G1857" t="str">
            <v>B</v>
          </cell>
          <cell r="H1857" t="str">
            <v>INTERIOR BAY</v>
          </cell>
          <cell r="I1857"/>
          <cell r="J1857"/>
          <cell r="K1857"/>
          <cell r="L1857" t="str">
            <v>AO</v>
          </cell>
          <cell r="M1857" t="str">
            <v>C</v>
          </cell>
        </row>
        <row r="1858">
          <cell r="B1858" t="str">
            <v>B0137</v>
          </cell>
          <cell r="C1858" t="str">
            <v>B01377B</v>
          </cell>
          <cell r="D1858">
            <v>0</v>
          </cell>
          <cell r="E1858">
            <v>21820</v>
          </cell>
          <cell r="F1858" t="str">
            <v>CONSTRUCTION /  WEIGHT HANDLING EQUIPMENT SHOP</v>
          </cell>
          <cell r="G1858" t="str">
            <v>B</v>
          </cell>
          <cell r="H1858" t="str">
            <v>EXPEDITIONARY WATER</v>
          </cell>
          <cell r="I1858" t="str">
            <v>MCLC</v>
          </cell>
          <cell r="J1858" t="str">
            <v>15001A0015</v>
          </cell>
          <cell r="K1858" t="str">
            <v>Y</v>
          </cell>
          <cell r="L1858" t="str">
            <v>NJ</v>
          </cell>
          <cell r="M1858" t="str">
            <v>C</v>
          </cell>
        </row>
        <row r="1859">
          <cell r="B1859" t="str">
            <v>B0138</v>
          </cell>
          <cell r="C1859" t="str">
            <v>B01387B</v>
          </cell>
          <cell r="D1859">
            <v>0</v>
          </cell>
          <cell r="E1859">
            <v>21820</v>
          </cell>
          <cell r="F1859" t="str">
            <v>CONSTRUCTION /  WEIGHT HANDLING EQUIPMENT SHOP</v>
          </cell>
          <cell r="G1859" t="str">
            <v>B</v>
          </cell>
          <cell r="H1859" t="str">
            <v>REEL SYSTEM,HOSE</v>
          </cell>
          <cell r="I1859" t="str">
            <v>MCLC</v>
          </cell>
          <cell r="J1859" t="str">
            <v>98006A0000W</v>
          </cell>
          <cell r="K1859"/>
          <cell r="L1859" t="str">
            <v>NP</v>
          </cell>
          <cell r="M1859" t="str">
            <v>C</v>
          </cell>
        </row>
        <row r="1860">
          <cell r="B1860" t="str">
            <v>B0138</v>
          </cell>
          <cell r="C1860" t="str">
            <v>B01387BA</v>
          </cell>
          <cell r="D1860">
            <v>0</v>
          </cell>
          <cell r="E1860">
            <v>21820</v>
          </cell>
          <cell r="F1860" t="str">
            <v>CONSTRUCTION /  WEIGHT HANDLING EQUIPMENT SHOP</v>
          </cell>
          <cell r="G1860" t="str">
            <v>B</v>
          </cell>
          <cell r="H1860" t="str">
            <v>REEL SYSTEM,HOSE</v>
          </cell>
          <cell r="I1860" t="str">
            <v>MCLC</v>
          </cell>
          <cell r="J1860" t="str">
            <v>98006A0000W</v>
          </cell>
          <cell r="K1860"/>
          <cell r="L1860"/>
          <cell r="M1860"/>
        </row>
        <row r="1861">
          <cell r="B1861" t="str">
            <v>B0139</v>
          </cell>
          <cell r="C1861" t="str">
            <v>B01397B</v>
          </cell>
          <cell r="D1861">
            <v>0</v>
          </cell>
          <cell r="E1861">
            <v>21820</v>
          </cell>
          <cell r="F1861" t="str">
            <v>CONSTRUCTION /  WEIGHT HANDLING EQUIPMENT SHOP</v>
          </cell>
          <cell r="G1861" t="str">
            <v>B</v>
          </cell>
          <cell r="H1861" t="str">
            <v>CHILLER,WATER,REFRI</v>
          </cell>
          <cell r="I1861"/>
          <cell r="J1861" t="str">
            <v>TWC</v>
          </cell>
          <cell r="K1861"/>
          <cell r="L1861"/>
          <cell r="M1861"/>
        </row>
        <row r="1862">
          <cell r="B1862" t="str">
            <v>B0140</v>
          </cell>
          <cell r="C1862" t="str">
            <v>B01407G</v>
          </cell>
          <cell r="D1862">
            <v>0</v>
          </cell>
          <cell r="E1862">
            <v>21820</v>
          </cell>
          <cell r="F1862" t="str">
            <v>CONSTRUCTION /  WEIGHT HANDLING EQUIPMENT SHOP</v>
          </cell>
          <cell r="G1862" t="str">
            <v>B</v>
          </cell>
          <cell r="H1862" t="str">
            <v>RECON SCOUT XT</v>
          </cell>
          <cell r="I1862"/>
          <cell r="J1862"/>
          <cell r="K1862"/>
          <cell r="L1862"/>
          <cell r="M1862"/>
        </row>
        <row r="1863">
          <cell r="B1863" t="str">
            <v>B0142</v>
          </cell>
          <cell r="C1863" t="str">
            <v>B01427B</v>
          </cell>
          <cell r="D1863">
            <v>0</v>
          </cell>
          <cell r="E1863">
            <v>21820</v>
          </cell>
          <cell r="F1863" t="str">
            <v>CONSTRUCTION /  WEIGHT HANDLING EQUIPMENT SHOP</v>
          </cell>
          <cell r="G1863" t="str">
            <v>B</v>
          </cell>
          <cell r="H1863" t="str">
            <v>GENERATOR SET,GASOL</v>
          </cell>
          <cell r="I1863"/>
          <cell r="J1863" t="str">
            <v>1KW FLEX FUEL GE</v>
          </cell>
          <cell r="K1863"/>
          <cell r="L1863"/>
          <cell r="M1863"/>
        </row>
        <row r="1864">
          <cell r="B1864" t="str">
            <v>B0142</v>
          </cell>
          <cell r="C1864" t="str">
            <v>B01427BA</v>
          </cell>
          <cell r="D1864">
            <v>0</v>
          </cell>
          <cell r="E1864">
            <v>21820</v>
          </cell>
          <cell r="F1864" t="str">
            <v>CONSTRUCTION /  WEIGHT HANDLING EQUIPMENT SHOP</v>
          </cell>
          <cell r="G1864" t="str">
            <v>B</v>
          </cell>
          <cell r="H1864" t="str">
            <v>GENERATOR SET,GASOL</v>
          </cell>
          <cell r="I1864"/>
          <cell r="J1864" t="str">
            <v>1KW FLEX FUEL GE</v>
          </cell>
          <cell r="K1864"/>
          <cell r="L1864"/>
          <cell r="M1864"/>
        </row>
        <row r="1865">
          <cell r="B1865" t="str">
            <v>B0143</v>
          </cell>
          <cell r="C1865" t="str">
            <v>B01437B</v>
          </cell>
          <cell r="D1865">
            <v>0</v>
          </cell>
          <cell r="E1865">
            <v>21820</v>
          </cell>
          <cell r="F1865" t="str">
            <v>CONSTRUCTION /  WEIGHT HANDLING EQUIPMENT SHOP</v>
          </cell>
          <cell r="G1865" t="str">
            <v>B</v>
          </cell>
          <cell r="H1865" t="str">
            <v>DISTRIBUTION BOX</v>
          </cell>
          <cell r="I1865" t="str">
            <v>LEX PRODUCTS</v>
          </cell>
          <cell r="J1865" t="str">
            <v>DB100MA-P102Q</v>
          </cell>
          <cell r="K1865"/>
          <cell r="L1865" t="str">
            <v>MF</v>
          </cell>
          <cell r="M1865" t="str">
            <v>C</v>
          </cell>
        </row>
        <row r="1866">
          <cell r="B1866" t="str">
            <v>B0152</v>
          </cell>
          <cell r="C1866" t="str">
            <v>B01527B</v>
          </cell>
          <cell r="D1866">
            <v>0</v>
          </cell>
          <cell r="E1866">
            <v>21820</v>
          </cell>
          <cell r="F1866" t="str">
            <v>CONSTRUCTION /  WEIGHT HANDLING EQUIPMENT SHOP</v>
          </cell>
          <cell r="G1866" t="str">
            <v>B</v>
          </cell>
          <cell r="H1866" t="str">
            <v>BRIDGE,FIXED</v>
          </cell>
          <cell r="I1866" t="str">
            <v>FAIREY ENGR</v>
          </cell>
          <cell r="J1866" t="str">
            <v>(MGB)</v>
          </cell>
          <cell r="K1866" t="str">
            <v>Y</v>
          </cell>
          <cell r="L1866" t="str">
            <v>JT</v>
          </cell>
          <cell r="M1866" t="str">
            <v>B</v>
          </cell>
        </row>
        <row r="1867">
          <cell r="B1867" t="str">
            <v>B0155</v>
          </cell>
          <cell r="C1867" t="str">
            <v>B01557B</v>
          </cell>
          <cell r="D1867">
            <v>0</v>
          </cell>
          <cell r="E1867">
            <v>21820</v>
          </cell>
          <cell r="F1867" t="str">
            <v>CONSTRUCTION /  WEIGHT HANDLING EQUIPMENT SHOP</v>
          </cell>
          <cell r="G1867" t="str">
            <v>B</v>
          </cell>
          <cell r="H1867" t="str">
            <v>BRIDGE,FLOATING,IRB</v>
          </cell>
          <cell r="I1867" t="str">
            <v>GENERAL DYNA</v>
          </cell>
          <cell r="J1867" t="str">
            <v>2007-001F</v>
          </cell>
          <cell r="K1867"/>
          <cell r="L1867" t="str">
            <v>2K</v>
          </cell>
          <cell r="M1867" t="str">
            <v>C</v>
          </cell>
        </row>
        <row r="1868">
          <cell r="B1868" t="str">
            <v>B0155</v>
          </cell>
          <cell r="C1868" t="str">
            <v>B01557B</v>
          </cell>
          <cell r="D1868">
            <v>0</v>
          </cell>
          <cell r="E1868">
            <v>21820</v>
          </cell>
          <cell r="F1868" t="str">
            <v>CONSTRUCTION /  WEIGHT HANDLING EQUIPMENT SHOP</v>
          </cell>
          <cell r="G1868" t="str">
            <v>B</v>
          </cell>
          <cell r="H1868" t="str">
            <v>BRIDGE,FLOATING</v>
          </cell>
          <cell r="I1868" t="str">
            <v>SEVERAL</v>
          </cell>
          <cell r="J1868"/>
          <cell r="K1868"/>
          <cell r="L1868" t="str">
            <v>2K</v>
          </cell>
          <cell r="M1868" t="str">
            <v>C</v>
          </cell>
        </row>
        <row r="1869">
          <cell r="B1869" t="str">
            <v>B0160</v>
          </cell>
          <cell r="C1869" t="str">
            <v>B01607B</v>
          </cell>
          <cell r="D1869">
            <v>0</v>
          </cell>
          <cell r="E1869">
            <v>21820</v>
          </cell>
          <cell r="F1869" t="str">
            <v>CONSTRUCTION /  WEIGHT HANDLING EQUIPMENT SHOP</v>
          </cell>
          <cell r="G1869" t="str">
            <v>B</v>
          </cell>
          <cell r="H1869" t="str">
            <v>ASSAULT BREACHER VE</v>
          </cell>
          <cell r="I1869" t="str">
            <v>ANNISTON</v>
          </cell>
          <cell r="J1869" t="str">
            <v>M1150</v>
          </cell>
          <cell r="K1869"/>
          <cell r="L1869" t="str">
            <v>09</v>
          </cell>
          <cell r="M1869" t="str">
            <v>B</v>
          </cell>
        </row>
        <row r="1870">
          <cell r="B1870" t="str">
            <v>B0161</v>
          </cell>
          <cell r="C1870" t="str">
            <v>B01617B</v>
          </cell>
          <cell r="D1870">
            <v>0</v>
          </cell>
          <cell r="E1870">
            <v>21820</v>
          </cell>
          <cell r="F1870" t="str">
            <v>CONSTRUCTION /  WEIGHT HANDLING EQUIPMENT SHOP</v>
          </cell>
          <cell r="G1870" t="str">
            <v>B</v>
          </cell>
          <cell r="H1870" t="str">
            <v>BLADE,MINE CLEARING</v>
          </cell>
          <cell r="I1870" t="str">
            <v>PEARSON ENG</v>
          </cell>
          <cell r="J1870" t="str">
            <v>PE22313</v>
          </cell>
          <cell r="K1870"/>
          <cell r="L1870"/>
          <cell r="M1870"/>
        </row>
        <row r="1871">
          <cell r="B1871" t="str">
            <v>B0162</v>
          </cell>
          <cell r="C1871" t="str">
            <v>B01627B</v>
          </cell>
          <cell r="D1871">
            <v>0</v>
          </cell>
          <cell r="E1871">
            <v>21820</v>
          </cell>
          <cell r="F1871" t="str">
            <v>CONSTRUCTION /  WEIGHT HANDLING EQUIPMENT SHOP</v>
          </cell>
          <cell r="G1871" t="str">
            <v>B</v>
          </cell>
          <cell r="H1871" t="str">
            <v>BLADE,MINE CLEARING</v>
          </cell>
          <cell r="I1871" t="str">
            <v>PEARSON ENG</v>
          </cell>
          <cell r="J1871" t="str">
            <v>PE22312</v>
          </cell>
          <cell r="K1871" t="str">
            <v>N</v>
          </cell>
          <cell r="L1871"/>
          <cell r="M1871"/>
        </row>
        <row r="1872">
          <cell r="B1872" t="str">
            <v>B0171</v>
          </cell>
          <cell r="C1872" t="str">
            <v>B01717B</v>
          </cell>
          <cell r="D1872">
            <v>0</v>
          </cell>
          <cell r="E1872">
            <v>21820</v>
          </cell>
          <cell r="F1872" t="str">
            <v>CONSTRUCTION /  WEIGHT HANDLING EQUIPMENT SHOP</v>
          </cell>
          <cell r="G1872" t="str">
            <v>B</v>
          </cell>
          <cell r="H1872" t="str">
            <v>BUCKET,CLAMSHELL</v>
          </cell>
          <cell r="I1872" t="str">
            <v>TEREX CORP</v>
          </cell>
          <cell r="J1872" t="str">
            <v>KM602</v>
          </cell>
          <cell r="K1872" t="str">
            <v>Y</v>
          </cell>
          <cell r="L1872"/>
          <cell r="M1872"/>
        </row>
        <row r="1873">
          <cell r="B1873" t="str">
            <v>B0171</v>
          </cell>
          <cell r="C1873" t="str">
            <v>B01717B</v>
          </cell>
          <cell r="D1873">
            <v>0</v>
          </cell>
          <cell r="E1873">
            <v>21820</v>
          </cell>
          <cell r="F1873" t="str">
            <v>CONSTRUCTION /  WEIGHT HANDLING EQUIPMENT SHOP</v>
          </cell>
          <cell r="G1873" t="str">
            <v>B</v>
          </cell>
          <cell r="H1873" t="str">
            <v>BUCKET,CLAMSHELL</v>
          </cell>
          <cell r="I1873" t="str">
            <v>HAWCO</v>
          </cell>
          <cell r="J1873" t="str">
            <v>HSL-100</v>
          </cell>
          <cell r="K1873" t="str">
            <v>Y</v>
          </cell>
          <cell r="L1873"/>
          <cell r="M1873"/>
        </row>
        <row r="1874">
          <cell r="B1874" t="str">
            <v>B0176</v>
          </cell>
          <cell r="C1874" t="str">
            <v>B01767B</v>
          </cell>
          <cell r="D1874">
            <v>0</v>
          </cell>
          <cell r="E1874">
            <v>21820</v>
          </cell>
          <cell r="F1874" t="str">
            <v>CONSTRUCTION /  WEIGHT HANDLING EQUIPMENT SHOP</v>
          </cell>
          <cell r="G1874" t="str">
            <v>B</v>
          </cell>
          <cell r="H1874" t="str">
            <v>BUCKET,CONCRETE</v>
          </cell>
          <cell r="I1874" t="str">
            <v>BOSCARO</v>
          </cell>
          <cell r="J1874" t="str">
            <v>C-150</v>
          </cell>
          <cell r="K1874" t="str">
            <v>N</v>
          </cell>
          <cell r="L1874"/>
          <cell r="M1874"/>
        </row>
        <row r="1875">
          <cell r="B1875" t="str">
            <v>B0176</v>
          </cell>
          <cell r="C1875" t="str">
            <v>B01767B</v>
          </cell>
          <cell r="D1875">
            <v>0</v>
          </cell>
          <cell r="E1875">
            <v>21820</v>
          </cell>
          <cell r="F1875" t="str">
            <v>CONSTRUCTION /  WEIGHT HANDLING EQUIPMENT SHOP</v>
          </cell>
          <cell r="G1875" t="str">
            <v>B</v>
          </cell>
          <cell r="H1875" t="str">
            <v>BUCKET,CONCRETE</v>
          </cell>
          <cell r="I1875" t="str">
            <v>ANVIL</v>
          </cell>
          <cell r="J1875" t="str">
            <v>C-150</v>
          </cell>
          <cell r="K1875" t="str">
            <v>N</v>
          </cell>
          <cell r="L1875"/>
          <cell r="M1875"/>
        </row>
        <row r="1876">
          <cell r="B1876" t="str">
            <v>B0176</v>
          </cell>
          <cell r="C1876" t="str">
            <v>B01767BA</v>
          </cell>
          <cell r="D1876">
            <v>0</v>
          </cell>
          <cell r="E1876">
            <v>21820</v>
          </cell>
          <cell r="F1876" t="str">
            <v>CONSTRUCTION /  WEIGHT HANDLING EQUIPMENT SHOP</v>
          </cell>
          <cell r="G1876" t="str">
            <v>B</v>
          </cell>
          <cell r="H1876" t="str">
            <v>BUCKET,CONCRETE</v>
          </cell>
          <cell r="I1876" t="str">
            <v>HAWCO</v>
          </cell>
          <cell r="J1876" t="str">
            <v>C-150</v>
          </cell>
          <cell r="K1876"/>
          <cell r="L1876"/>
          <cell r="M1876"/>
        </row>
        <row r="1877">
          <cell r="B1877" t="str">
            <v>B0215</v>
          </cell>
          <cell r="C1877" t="str">
            <v>B02157B</v>
          </cell>
          <cell r="D1877">
            <v>0</v>
          </cell>
          <cell r="E1877">
            <v>21820</v>
          </cell>
          <cell r="F1877" t="str">
            <v>CONSTRUCTION /  WEIGHT HANDLING EQUIPMENT SHOP</v>
          </cell>
          <cell r="G1877" t="str">
            <v>B</v>
          </cell>
          <cell r="H1877" t="str">
            <v>BUCKET,MULTI-PURPOS</v>
          </cell>
          <cell r="I1877" t="str">
            <v>ACS INDUSTRI</v>
          </cell>
          <cell r="J1877" t="str">
            <v>4 IN 1 2 1/2 YD</v>
          </cell>
          <cell r="K1877"/>
          <cell r="L1877"/>
          <cell r="M1877"/>
        </row>
        <row r="1878">
          <cell r="B1878" t="str">
            <v>B0215</v>
          </cell>
          <cell r="C1878" t="str">
            <v>B02157BA</v>
          </cell>
          <cell r="D1878">
            <v>0</v>
          </cell>
          <cell r="E1878">
            <v>21820</v>
          </cell>
          <cell r="F1878" t="str">
            <v>CONSTRUCTION /  WEIGHT HANDLING EQUIPMENT SHOP</v>
          </cell>
          <cell r="G1878" t="str">
            <v>B</v>
          </cell>
          <cell r="H1878" t="str">
            <v>BUCKET,MULTI-PURPOS</v>
          </cell>
          <cell r="I1878" t="str">
            <v>ACS INDUSTRI</v>
          </cell>
          <cell r="J1878" t="str">
            <v>4 IN 1 2 1/2 YD</v>
          </cell>
          <cell r="K1878"/>
          <cell r="L1878"/>
          <cell r="M1878"/>
        </row>
        <row r="1879">
          <cell r="B1879" t="str">
            <v>B0330</v>
          </cell>
          <cell r="C1879" t="str">
            <v>B03302E</v>
          </cell>
          <cell r="D1879">
            <v>0</v>
          </cell>
          <cell r="E1879">
            <v>21820</v>
          </cell>
          <cell r="F1879" t="str">
            <v>CONSTRUCTION /  WEIGHT HANDLING EQUIPMENT SHOP</v>
          </cell>
          <cell r="G1879" t="str">
            <v>B</v>
          </cell>
          <cell r="H1879" t="str">
            <v>CARGO SET,RIGGER'S</v>
          </cell>
          <cell r="I1879" t="str">
            <v>MCLB ALBANY</v>
          </cell>
          <cell r="J1879"/>
          <cell r="K1879" t="str">
            <v>N</v>
          </cell>
          <cell r="L1879"/>
          <cell r="M1879"/>
        </row>
        <row r="1880">
          <cell r="B1880" t="str">
            <v>B0365</v>
          </cell>
          <cell r="C1880" t="str">
            <v>B03657B</v>
          </cell>
          <cell r="D1880">
            <v>0</v>
          </cell>
          <cell r="E1880">
            <v>21820</v>
          </cell>
          <cell r="F1880" t="str">
            <v>CONSTRUCTION /  WEIGHT HANDLING EQUIPMENT SHOP</v>
          </cell>
          <cell r="G1880" t="str">
            <v>B</v>
          </cell>
          <cell r="H1880" t="str">
            <v>PORTABLE COMPRESSOR</v>
          </cell>
          <cell r="I1880" t="str">
            <v>BAUER</v>
          </cell>
          <cell r="J1880" t="str">
            <v>MII/DV-D45</v>
          </cell>
          <cell r="K1880" t="str">
            <v>N</v>
          </cell>
          <cell r="L1880" t="str">
            <v>EX</v>
          </cell>
          <cell r="M1880" t="str">
            <v>C</v>
          </cell>
        </row>
        <row r="1881">
          <cell r="B1881" t="str">
            <v>B0391</v>
          </cell>
          <cell r="C1881" t="str">
            <v>B03917B</v>
          </cell>
          <cell r="D1881">
            <v>0</v>
          </cell>
          <cell r="E1881">
            <v>21820</v>
          </cell>
          <cell r="F1881" t="str">
            <v>CONSTRUCTION /  WEIGHT HANDLING EQUIPMENT SHOP</v>
          </cell>
          <cell r="G1881" t="str">
            <v>B</v>
          </cell>
          <cell r="H1881" t="str">
            <v>TRUCK,MATERIAL HAND</v>
          </cell>
          <cell r="I1881" t="str">
            <v>CATERPILLAR</v>
          </cell>
          <cell r="J1881" t="str">
            <v>988B</v>
          </cell>
          <cell r="K1881"/>
          <cell r="L1881" t="str">
            <v>JV</v>
          </cell>
          <cell r="M1881" t="str">
            <v>C</v>
          </cell>
        </row>
        <row r="1882">
          <cell r="B1882" t="str">
            <v>B0391</v>
          </cell>
          <cell r="C1882" t="str">
            <v>B03917B</v>
          </cell>
          <cell r="D1882">
            <v>0</v>
          </cell>
          <cell r="E1882">
            <v>21820</v>
          </cell>
          <cell r="F1882" t="str">
            <v>CONSTRUCTION /  WEIGHT HANDLING EQUIPMENT SHOP</v>
          </cell>
          <cell r="G1882" t="str">
            <v>B</v>
          </cell>
          <cell r="H1882" t="str">
            <v>TRUCK,LIFT,FORK</v>
          </cell>
          <cell r="I1882" t="str">
            <v>CATERPILLAR</v>
          </cell>
          <cell r="J1882" t="str">
            <v>988B</v>
          </cell>
          <cell r="K1882"/>
          <cell r="L1882" t="str">
            <v>JV</v>
          </cell>
          <cell r="M1882" t="str">
            <v>C</v>
          </cell>
        </row>
        <row r="1883">
          <cell r="B1883" t="str">
            <v>B0392</v>
          </cell>
          <cell r="C1883" t="str">
            <v>B03927B</v>
          </cell>
          <cell r="D1883">
            <v>0</v>
          </cell>
          <cell r="E1883">
            <v>21820</v>
          </cell>
          <cell r="F1883" t="str">
            <v>CONSTRUCTION /  WEIGHT HANDLING EQUIPMENT SHOP</v>
          </cell>
          <cell r="G1883" t="str">
            <v>B</v>
          </cell>
          <cell r="H1883" t="str">
            <v>ROUGH TERRAIN CONTA</v>
          </cell>
          <cell r="I1883" t="str">
            <v>KALMAR</v>
          </cell>
          <cell r="J1883" t="str">
            <v>TRA240-55S3MV2</v>
          </cell>
          <cell r="K1883"/>
          <cell r="L1883" t="str">
            <v>0P</v>
          </cell>
          <cell r="M1883" t="str">
            <v>B</v>
          </cell>
        </row>
        <row r="1884">
          <cell r="B1884" t="str">
            <v>B0395</v>
          </cell>
          <cell r="C1884" t="str">
            <v>B03957B</v>
          </cell>
          <cell r="D1884">
            <v>0</v>
          </cell>
          <cell r="E1884">
            <v>21820</v>
          </cell>
          <cell r="F1884" t="str">
            <v>CONSTRUCTION /  WEIGHT HANDLING EQUIPMENT SHOP</v>
          </cell>
          <cell r="G1884" t="str">
            <v>B</v>
          </cell>
          <cell r="H1884" t="str">
            <v>PNEUMATIC TOOL AND</v>
          </cell>
          <cell r="I1884" t="str">
            <v>INGERSOL-RAN</v>
          </cell>
          <cell r="J1884" t="str">
            <v>P260WIRMIL</v>
          </cell>
          <cell r="K1884" t="str">
            <v>N</v>
          </cell>
          <cell r="L1884" t="str">
            <v>JU</v>
          </cell>
          <cell r="M1884" t="str">
            <v>C</v>
          </cell>
        </row>
        <row r="1885">
          <cell r="B1885" t="str">
            <v>B0395</v>
          </cell>
          <cell r="C1885" t="str">
            <v>B03957B</v>
          </cell>
          <cell r="D1885">
            <v>0</v>
          </cell>
          <cell r="E1885">
            <v>21820</v>
          </cell>
          <cell r="F1885" t="str">
            <v>CONSTRUCTION /  WEIGHT HANDLING EQUIPMENT SHOP</v>
          </cell>
          <cell r="G1885" t="str">
            <v>B</v>
          </cell>
          <cell r="H1885" t="str">
            <v>COMPRESSOR,AIR,260-</v>
          </cell>
          <cell r="I1885" t="str">
            <v>DOOSAN</v>
          </cell>
          <cell r="J1885" t="str">
            <v>P260WIRMIL</v>
          </cell>
          <cell r="K1885" t="str">
            <v>N</v>
          </cell>
          <cell r="L1885" t="str">
            <v>JU</v>
          </cell>
          <cell r="M1885" t="str">
            <v>C</v>
          </cell>
        </row>
        <row r="1886">
          <cell r="B1886" t="str">
            <v>B0395</v>
          </cell>
          <cell r="C1886" t="str">
            <v>B03957B</v>
          </cell>
          <cell r="D1886">
            <v>0</v>
          </cell>
          <cell r="E1886">
            <v>21820</v>
          </cell>
          <cell r="F1886" t="str">
            <v>CONSTRUCTION /  WEIGHT HANDLING EQUIPMENT SHOP</v>
          </cell>
          <cell r="G1886" t="str">
            <v>B</v>
          </cell>
          <cell r="H1886" t="str">
            <v>COMPRESSOR,AIR,260</v>
          </cell>
          <cell r="I1886" t="str">
            <v>INGERSOL-RAN</v>
          </cell>
          <cell r="J1886" t="str">
            <v>P260WIRMIL</v>
          </cell>
          <cell r="K1886" t="str">
            <v>N</v>
          </cell>
          <cell r="L1886" t="str">
            <v>JU</v>
          </cell>
          <cell r="M1886" t="str">
            <v>C</v>
          </cell>
        </row>
        <row r="1887">
          <cell r="B1887" t="str">
            <v>B0446</v>
          </cell>
          <cell r="C1887" t="str">
            <v>B04467B</v>
          </cell>
          <cell r="D1887">
            <v>0</v>
          </cell>
          <cell r="E1887">
            <v>21820</v>
          </cell>
          <cell r="F1887" t="str">
            <v>CONSTRUCTION /  WEIGHT HANDLING EQUIPMENT SHOP</v>
          </cell>
          <cell r="G1887" t="str">
            <v>B</v>
          </cell>
          <cell r="H1887" t="str">
            <v>CRANE,WHEEL MOUNTED</v>
          </cell>
          <cell r="I1887" t="str">
            <v>KEOHRING</v>
          </cell>
          <cell r="J1887"/>
          <cell r="K1887"/>
          <cell r="L1887" t="str">
            <v>26</v>
          </cell>
          <cell r="M1887" t="str">
            <v>C</v>
          </cell>
        </row>
        <row r="1888">
          <cell r="B1888" t="str">
            <v>B0446</v>
          </cell>
          <cell r="C1888" t="str">
            <v>B04467B</v>
          </cell>
          <cell r="D1888">
            <v>0</v>
          </cell>
          <cell r="E1888">
            <v>21820</v>
          </cell>
          <cell r="F1888" t="str">
            <v>CONSTRUCTION /  WEIGHT HANDLING EQUIPMENT SHOP</v>
          </cell>
          <cell r="G1888" t="str">
            <v>B</v>
          </cell>
          <cell r="H1888" t="str">
            <v>CRANE,WHEEL MOUNTED</v>
          </cell>
          <cell r="I1888" t="str">
            <v>US ARMY TANK</v>
          </cell>
          <cell r="J1888" t="str">
            <v>LRT 110</v>
          </cell>
          <cell r="K1888"/>
          <cell r="L1888" t="str">
            <v>26</v>
          </cell>
          <cell r="M1888" t="str">
            <v>C</v>
          </cell>
        </row>
        <row r="1889">
          <cell r="B1889" t="str">
            <v>B0446</v>
          </cell>
          <cell r="C1889" t="str">
            <v>B04467B</v>
          </cell>
          <cell r="D1889">
            <v>0</v>
          </cell>
          <cell r="E1889">
            <v>21820</v>
          </cell>
          <cell r="F1889" t="str">
            <v>CONSTRUCTION /  WEIGHT HANDLING EQUIPMENT SHOP</v>
          </cell>
          <cell r="G1889" t="str">
            <v>B</v>
          </cell>
          <cell r="H1889" t="str">
            <v>CRANE,WHEEL MOUNTED</v>
          </cell>
          <cell r="I1889" t="str">
            <v>US ARMY TANK</v>
          </cell>
          <cell r="J1889" t="str">
            <v>LRT 110</v>
          </cell>
          <cell r="K1889"/>
          <cell r="L1889" t="str">
            <v>26</v>
          </cell>
          <cell r="M1889" t="str">
            <v>C</v>
          </cell>
        </row>
        <row r="1890">
          <cell r="B1890" t="str">
            <v>B0471</v>
          </cell>
          <cell r="C1890" t="str">
            <v>B04712E</v>
          </cell>
          <cell r="D1890">
            <v>0</v>
          </cell>
          <cell r="E1890">
            <v>21820</v>
          </cell>
          <cell r="F1890" t="str">
            <v>CONSTRUCTION /  WEIGHT HANDLING EQUIPMENT SHOP</v>
          </cell>
          <cell r="G1890" t="str">
            <v>B</v>
          </cell>
          <cell r="H1890" t="str">
            <v>DEMOLITION SET,EXPL</v>
          </cell>
          <cell r="I1890"/>
          <cell r="J1890"/>
          <cell r="K1890"/>
          <cell r="L1890" t="str">
            <v>AS</v>
          </cell>
          <cell r="M1890" t="str">
            <v>C</v>
          </cell>
        </row>
        <row r="1891">
          <cell r="B1891" t="str">
            <v>B0471</v>
          </cell>
          <cell r="C1891" t="str">
            <v>B04712E</v>
          </cell>
          <cell r="D1891">
            <v>0</v>
          </cell>
          <cell r="E1891">
            <v>21820</v>
          </cell>
          <cell r="F1891" t="str">
            <v>CONSTRUCTION /  WEIGHT HANDLING EQUIPMENT SHOP</v>
          </cell>
          <cell r="G1891" t="str">
            <v>B</v>
          </cell>
          <cell r="H1891" t="str">
            <v>DEMOLITION EQUIPMEN</v>
          </cell>
          <cell r="I1891" t="str">
            <v>PICATINNY</v>
          </cell>
          <cell r="J1891" t="str">
            <v>3002</v>
          </cell>
          <cell r="K1891"/>
          <cell r="L1891" t="str">
            <v>AS</v>
          </cell>
          <cell r="M1891" t="str">
            <v>C</v>
          </cell>
        </row>
        <row r="1892">
          <cell r="B1892" t="str">
            <v>B0471</v>
          </cell>
          <cell r="C1892" t="str">
            <v>B04712E</v>
          </cell>
          <cell r="D1892">
            <v>0</v>
          </cell>
          <cell r="E1892">
            <v>21820</v>
          </cell>
          <cell r="F1892" t="str">
            <v>CONSTRUCTION /  WEIGHT HANDLING EQUIPMENT SHOP</v>
          </cell>
          <cell r="G1892" t="str">
            <v>B</v>
          </cell>
          <cell r="H1892" t="str">
            <v>DEMOLITION SET</v>
          </cell>
          <cell r="I1892"/>
          <cell r="J1892"/>
          <cell r="K1892"/>
          <cell r="L1892" t="str">
            <v>AS</v>
          </cell>
          <cell r="M1892" t="str">
            <v>C</v>
          </cell>
        </row>
        <row r="1893">
          <cell r="B1893" t="str">
            <v>B0472</v>
          </cell>
          <cell r="C1893" t="str">
            <v>B04722E</v>
          </cell>
          <cell r="D1893">
            <v>0</v>
          </cell>
          <cell r="E1893">
            <v>21820</v>
          </cell>
          <cell r="F1893" t="str">
            <v>CONSTRUCTION /  WEIGHT HANDLING EQUIPMENT SHOP</v>
          </cell>
          <cell r="G1893" t="str">
            <v>B</v>
          </cell>
          <cell r="H1893" t="str">
            <v>DEMOLITION SET,EXPL</v>
          </cell>
          <cell r="I1893" t="str">
            <v>PICATINNY</v>
          </cell>
          <cell r="J1893" t="str">
            <v>SC1375-94-CL-P01</v>
          </cell>
          <cell r="K1893"/>
          <cell r="L1893" t="str">
            <v>6R</v>
          </cell>
          <cell r="M1893" t="str">
            <v>C</v>
          </cell>
        </row>
        <row r="1894">
          <cell r="B1894" t="str">
            <v>B0475</v>
          </cell>
          <cell r="C1894" t="str">
            <v>B04757G</v>
          </cell>
          <cell r="D1894">
            <v>0</v>
          </cell>
          <cell r="E1894">
            <v>21820</v>
          </cell>
          <cell r="F1894" t="str">
            <v>CONSTRUCTION /  WEIGHT HANDLING EQUIPMENT SHOP</v>
          </cell>
          <cell r="G1894" t="str">
            <v>B</v>
          </cell>
          <cell r="H1894" t="str">
            <v>DETECTING SET,MINE</v>
          </cell>
          <cell r="I1894" t="str">
            <v>V P CO</v>
          </cell>
          <cell r="J1894" t="str">
            <v>PSS11</v>
          </cell>
          <cell r="K1894" t="str">
            <v>N</v>
          </cell>
          <cell r="L1894" t="str">
            <v>J5</v>
          </cell>
          <cell r="M1894" t="str">
            <v>C</v>
          </cell>
        </row>
        <row r="1895">
          <cell r="B1895" t="str">
            <v>B0475</v>
          </cell>
          <cell r="C1895" t="str">
            <v>B04757G</v>
          </cell>
          <cell r="D1895">
            <v>0</v>
          </cell>
          <cell r="E1895">
            <v>21820</v>
          </cell>
          <cell r="F1895" t="str">
            <v>CONSTRUCTION /  WEIGHT HANDLING EQUIPMENT SHOP</v>
          </cell>
          <cell r="G1895" t="str">
            <v>B</v>
          </cell>
          <cell r="H1895" t="str">
            <v>DETECTING SET,MINE</v>
          </cell>
          <cell r="I1895" t="str">
            <v>POLAN</v>
          </cell>
          <cell r="J1895" t="str">
            <v>PSS11</v>
          </cell>
          <cell r="K1895" t="str">
            <v>N</v>
          </cell>
          <cell r="L1895" t="str">
            <v>J5</v>
          </cell>
          <cell r="M1895" t="str">
            <v>C</v>
          </cell>
        </row>
        <row r="1896">
          <cell r="B1896" t="str">
            <v>B0475</v>
          </cell>
          <cell r="C1896" t="str">
            <v>B04757G</v>
          </cell>
          <cell r="D1896">
            <v>0</v>
          </cell>
          <cell r="E1896">
            <v>21820</v>
          </cell>
          <cell r="F1896" t="str">
            <v>CONSTRUCTION /  WEIGHT HANDLING EQUIPMENT SHOP</v>
          </cell>
          <cell r="G1896" t="str">
            <v>B</v>
          </cell>
          <cell r="H1896" t="str">
            <v>DETECTING SET,MINE</v>
          </cell>
          <cell r="I1896" t="str">
            <v>SCHIEBEL</v>
          </cell>
          <cell r="J1896" t="str">
            <v>AN/PSS12</v>
          </cell>
          <cell r="K1896" t="str">
            <v>N</v>
          </cell>
          <cell r="L1896" t="str">
            <v>J5</v>
          </cell>
          <cell r="M1896" t="str">
            <v>C</v>
          </cell>
        </row>
        <row r="1897">
          <cell r="B1897" t="str">
            <v>B0475</v>
          </cell>
          <cell r="C1897" t="str">
            <v>B04757G</v>
          </cell>
          <cell r="D1897">
            <v>0</v>
          </cell>
          <cell r="E1897">
            <v>21820</v>
          </cell>
          <cell r="F1897" t="str">
            <v>CONSTRUCTION /  WEIGHT HANDLING EQUIPMENT SHOP</v>
          </cell>
          <cell r="G1897" t="str">
            <v>B</v>
          </cell>
          <cell r="H1897" t="str">
            <v>DETECTING SET,MINE</v>
          </cell>
          <cell r="I1897" t="str">
            <v>POLAN</v>
          </cell>
          <cell r="J1897" t="str">
            <v>P153</v>
          </cell>
          <cell r="K1897" t="str">
            <v>N</v>
          </cell>
          <cell r="L1897" t="str">
            <v>J5</v>
          </cell>
          <cell r="M1897" t="str">
            <v>C</v>
          </cell>
        </row>
        <row r="1898">
          <cell r="B1898" t="str">
            <v>B0476</v>
          </cell>
          <cell r="C1898" t="str">
            <v>B04767B</v>
          </cell>
          <cell r="D1898">
            <v>0</v>
          </cell>
          <cell r="E1898">
            <v>21820</v>
          </cell>
          <cell r="F1898" t="str">
            <v>CONSTRUCTION /  WEIGHT HANDLING EQUIPMENT SHOP</v>
          </cell>
          <cell r="G1898" t="str">
            <v>B</v>
          </cell>
          <cell r="H1898" t="str">
            <v>DETECTOR,MINE</v>
          </cell>
          <cell r="I1898" t="str">
            <v>L 3 COMMUN</v>
          </cell>
          <cell r="J1898" t="str">
            <v>AN/PSS14 W/TWD</v>
          </cell>
          <cell r="K1898" t="str">
            <v>N</v>
          </cell>
          <cell r="L1898" t="str">
            <v>13</v>
          </cell>
          <cell r="M1898" t="str">
            <v>C</v>
          </cell>
        </row>
        <row r="1899">
          <cell r="B1899" t="str">
            <v>B0476</v>
          </cell>
          <cell r="C1899" t="str">
            <v>B04767B</v>
          </cell>
          <cell r="D1899">
            <v>0</v>
          </cell>
          <cell r="E1899">
            <v>21820</v>
          </cell>
          <cell r="F1899" t="str">
            <v>CONSTRUCTION /  WEIGHT HANDLING EQUIPMENT SHOP</v>
          </cell>
          <cell r="G1899" t="str">
            <v>B</v>
          </cell>
          <cell r="H1899" t="str">
            <v>DETECTING SET,MINE</v>
          </cell>
          <cell r="I1899" t="str">
            <v>JOINT ELECTR</v>
          </cell>
          <cell r="J1899" t="str">
            <v>AN/PSS</v>
          </cell>
          <cell r="K1899" t="str">
            <v>N</v>
          </cell>
          <cell r="L1899" t="str">
            <v>13</v>
          </cell>
          <cell r="M1899" t="str">
            <v>C</v>
          </cell>
        </row>
        <row r="1900">
          <cell r="B1900" t="str">
            <v>B0525</v>
          </cell>
          <cell r="C1900" t="str">
            <v>B05257B</v>
          </cell>
          <cell r="D1900">
            <v>0</v>
          </cell>
          <cell r="E1900">
            <v>21820</v>
          </cell>
          <cell r="F1900" t="str">
            <v>CONSTRUCTION /  WEIGHT HANDLING EQUIPMENT SHOP</v>
          </cell>
          <cell r="G1900" t="str">
            <v>B</v>
          </cell>
          <cell r="H1900" t="str">
            <v>DRAWBAR</v>
          </cell>
          <cell r="I1900" t="str">
            <v>CATERPILLAR</v>
          </cell>
          <cell r="J1900"/>
          <cell r="K1900"/>
          <cell r="L1900"/>
          <cell r="M1900"/>
        </row>
        <row r="1901">
          <cell r="B1901" t="str">
            <v>B0565</v>
          </cell>
          <cell r="C1901" t="str">
            <v>B05657B</v>
          </cell>
          <cell r="D1901">
            <v>0</v>
          </cell>
          <cell r="E1901">
            <v>21820</v>
          </cell>
          <cell r="F1901" t="str">
            <v>CONSTRUCTION /  WEIGHT HANDLING EQUIPMENT SHOP</v>
          </cell>
          <cell r="G1901" t="str">
            <v>B</v>
          </cell>
          <cell r="H1901" t="str">
            <v>DRIVER SET,PROJECTI</v>
          </cell>
          <cell r="I1901" t="str">
            <v>SEVERAL</v>
          </cell>
          <cell r="J1901" t="str">
            <v>4160</v>
          </cell>
          <cell r="K1901" t="str">
            <v>N</v>
          </cell>
          <cell r="L1901"/>
          <cell r="M1901"/>
        </row>
        <row r="1902">
          <cell r="B1902" t="str">
            <v>B0570</v>
          </cell>
          <cell r="C1902" t="str">
            <v>B05707B</v>
          </cell>
          <cell r="D1902">
            <v>0</v>
          </cell>
          <cell r="E1902">
            <v>21820</v>
          </cell>
          <cell r="F1902" t="str">
            <v>CONSTRUCTION /  WEIGHT HANDLING EQUIPMENT SHOP</v>
          </cell>
          <cell r="G1902" t="str">
            <v>B</v>
          </cell>
          <cell r="H1902" t="str">
            <v>DRUM,FABRIC,COLLAPS</v>
          </cell>
          <cell r="I1902" t="str">
            <v>SEVERAL</v>
          </cell>
          <cell r="J1902" t="str">
            <v>RD362AS207</v>
          </cell>
          <cell r="K1902" t="str">
            <v>N</v>
          </cell>
          <cell r="L1902"/>
          <cell r="M1902"/>
        </row>
        <row r="1903">
          <cell r="B1903" t="str">
            <v>B0570</v>
          </cell>
          <cell r="C1903" t="str">
            <v>B05707BA</v>
          </cell>
          <cell r="D1903">
            <v>0</v>
          </cell>
          <cell r="E1903">
            <v>21820</v>
          </cell>
          <cell r="F1903" t="str">
            <v>CONSTRUCTION /  WEIGHT HANDLING EQUIPMENT SHOP</v>
          </cell>
          <cell r="G1903" t="str">
            <v>B</v>
          </cell>
          <cell r="H1903" t="str">
            <v>DRUM,FABRIC,COLLAPS</v>
          </cell>
          <cell r="I1903" t="str">
            <v>SEVERAL</v>
          </cell>
          <cell r="J1903" t="str">
            <v>RD362AS207</v>
          </cell>
          <cell r="K1903" t="str">
            <v>N</v>
          </cell>
          <cell r="L1903"/>
          <cell r="M1903"/>
        </row>
        <row r="1904">
          <cell r="B1904" t="str">
            <v>B0571</v>
          </cell>
          <cell r="C1904" t="str">
            <v>B05717B</v>
          </cell>
          <cell r="D1904">
            <v>0</v>
          </cell>
          <cell r="E1904">
            <v>21820</v>
          </cell>
          <cell r="F1904" t="str">
            <v>CONSTRUCTION /  WEIGHT HANDLING EQUIPMENT SHOP</v>
          </cell>
          <cell r="G1904" t="str">
            <v>B</v>
          </cell>
          <cell r="H1904" t="str">
            <v>DRUM,FABRIC,COLLAPS</v>
          </cell>
          <cell r="I1904" t="str">
            <v>GTA CONTNR</v>
          </cell>
          <cell r="J1904" t="str">
            <v>GTA/WD500-S/0</v>
          </cell>
          <cell r="K1904" t="str">
            <v>N</v>
          </cell>
          <cell r="L1904"/>
          <cell r="M1904"/>
        </row>
        <row r="1905">
          <cell r="B1905" t="str">
            <v>B0571</v>
          </cell>
          <cell r="C1905" t="str">
            <v>B05717B</v>
          </cell>
          <cell r="D1905">
            <v>0</v>
          </cell>
          <cell r="E1905">
            <v>21820</v>
          </cell>
          <cell r="F1905" t="str">
            <v>CONSTRUCTION /  WEIGHT HANDLING EQUIPMENT SHOP</v>
          </cell>
          <cell r="G1905" t="str">
            <v>B</v>
          </cell>
          <cell r="H1905" t="str">
            <v>DRUM,FABRIC,COLLAPS</v>
          </cell>
          <cell r="I1905" t="str">
            <v>SEVERAL</v>
          </cell>
          <cell r="J1905" t="str">
            <v>GTA/WD500-S/0</v>
          </cell>
          <cell r="K1905" t="str">
            <v>N</v>
          </cell>
          <cell r="L1905"/>
          <cell r="M1905"/>
        </row>
        <row r="1906">
          <cell r="B1906" t="str">
            <v>B0571</v>
          </cell>
          <cell r="C1906" t="str">
            <v>B05717BA</v>
          </cell>
          <cell r="D1906">
            <v>0</v>
          </cell>
          <cell r="E1906">
            <v>21820</v>
          </cell>
          <cell r="F1906" t="str">
            <v>CONSTRUCTION /  WEIGHT HANDLING EQUIPMENT SHOP</v>
          </cell>
          <cell r="G1906" t="str">
            <v>B</v>
          </cell>
          <cell r="H1906" t="str">
            <v>DRUM,FABRIC,COLLAPS</v>
          </cell>
          <cell r="I1906" t="str">
            <v>GTA CONTNR</v>
          </cell>
          <cell r="J1906" t="str">
            <v>GTA/WD500-S/0</v>
          </cell>
          <cell r="K1906" t="str">
            <v>N</v>
          </cell>
          <cell r="L1906"/>
          <cell r="M1906"/>
        </row>
        <row r="1907">
          <cell r="B1907" t="str">
            <v>B0571</v>
          </cell>
          <cell r="C1907" t="str">
            <v>B05717BB</v>
          </cell>
          <cell r="D1907">
            <v>0</v>
          </cell>
          <cell r="E1907">
            <v>21820</v>
          </cell>
          <cell r="F1907" t="str">
            <v>CONSTRUCTION /  WEIGHT HANDLING EQUIPMENT SHOP</v>
          </cell>
          <cell r="G1907" t="str">
            <v>B</v>
          </cell>
          <cell r="H1907" t="str">
            <v>DRUM,FABRIC,COLLAPS</v>
          </cell>
          <cell r="I1907" t="str">
            <v>SEVERAL</v>
          </cell>
          <cell r="J1907" t="str">
            <v>GTA/WD500-S/0</v>
          </cell>
          <cell r="K1907" t="str">
            <v>N</v>
          </cell>
          <cell r="L1907"/>
          <cell r="M1907"/>
        </row>
        <row r="1908">
          <cell r="B1908" t="str">
            <v>B0572</v>
          </cell>
          <cell r="C1908" t="str">
            <v>B05727B</v>
          </cell>
          <cell r="D1908">
            <v>0</v>
          </cell>
          <cell r="E1908">
            <v>21820</v>
          </cell>
          <cell r="F1908" t="str">
            <v>CONSTRUCTION /  WEIGHT HANDLING EQUIPMENT SHOP</v>
          </cell>
          <cell r="G1908" t="str">
            <v>B</v>
          </cell>
          <cell r="H1908" t="str">
            <v>TANK,FABRIC,COLLAPS</v>
          </cell>
          <cell r="I1908" t="str">
            <v>MPC CONTAINM</v>
          </cell>
          <cell r="J1908" t="str">
            <v>M52983-50A</v>
          </cell>
          <cell r="K1908" t="str">
            <v>Y</v>
          </cell>
          <cell r="L1908" t="str">
            <v>6T</v>
          </cell>
          <cell r="M1908" t="str">
            <v>C</v>
          </cell>
        </row>
        <row r="1909">
          <cell r="B1909" t="str">
            <v>B0572</v>
          </cell>
          <cell r="C1909" t="str">
            <v>B05727B</v>
          </cell>
          <cell r="D1909">
            <v>0</v>
          </cell>
          <cell r="E1909">
            <v>21820</v>
          </cell>
          <cell r="F1909" t="str">
            <v>CONSTRUCTION /  WEIGHT HANDLING EQUIPMENT SHOP</v>
          </cell>
          <cell r="G1909" t="str">
            <v>B</v>
          </cell>
          <cell r="H1909" t="str">
            <v>TANK ASSEMBLY,FABRI</v>
          </cell>
          <cell r="I1909" t="str">
            <v>AVON ENG FAB</v>
          </cell>
          <cell r="J1909" t="str">
            <v>8000050700</v>
          </cell>
          <cell r="K1909" t="str">
            <v>Y</v>
          </cell>
          <cell r="L1909" t="str">
            <v>6T</v>
          </cell>
          <cell r="M1909" t="str">
            <v>C</v>
          </cell>
        </row>
        <row r="1910">
          <cell r="B1910" t="str">
            <v>B0572</v>
          </cell>
          <cell r="C1910" t="str">
            <v>B05727B</v>
          </cell>
          <cell r="D1910">
            <v>0</v>
          </cell>
          <cell r="E1910">
            <v>21820</v>
          </cell>
          <cell r="F1910" t="str">
            <v>CONSTRUCTION /  WEIGHT HANDLING EQUIPMENT SHOP</v>
          </cell>
          <cell r="G1910" t="str">
            <v>B</v>
          </cell>
          <cell r="H1910" t="str">
            <v>TANK,FABRIC,COLLAPS</v>
          </cell>
          <cell r="I1910" t="str">
            <v>AVON ENG FAB</v>
          </cell>
          <cell r="J1910" t="str">
            <v>M52973-50</v>
          </cell>
          <cell r="K1910" t="str">
            <v>Y</v>
          </cell>
          <cell r="L1910" t="str">
            <v>6T</v>
          </cell>
          <cell r="M1910" t="str">
            <v>C</v>
          </cell>
        </row>
        <row r="1911">
          <cell r="B1911" t="str">
            <v>B0572</v>
          </cell>
          <cell r="C1911" t="str">
            <v>B05727BA</v>
          </cell>
          <cell r="D1911">
            <v>0</v>
          </cell>
          <cell r="E1911">
            <v>21820</v>
          </cell>
          <cell r="F1911" t="str">
            <v>CONSTRUCTION /  WEIGHT HANDLING EQUIPMENT SHOP</v>
          </cell>
          <cell r="G1911" t="str">
            <v>B</v>
          </cell>
          <cell r="H1911" t="str">
            <v>TANK,FABRIC,COLLAPS</v>
          </cell>
          <cell r="I1911" t="str">
            <v>MPC CONTAINM</v>
          </cell>
          <cell r="J1911" t="str">
            <v>M52983-50A</v>
          </cell>
          <cell r="K1911" t="str">
            <v>Y</v>
          </cell>
          <cell r="L1911"/>
          <cell r="M1911"/>
        </row>
        <row r="1912">
          <cell r="B1912" t="str">
            <v>B0572</v>
          </cell>
          <cell r="C1912" t="str">
            <v>B05727BB</v>
          </cell>
          <cell r="D1912">
            <v>0</v>
          </cell>
          <cell r="E1912">
            <v>21820</v>
          </cell>
          <cell r="F1912" t="str">
            <v>CONSTRUCTION /  WEIGHT HANDLING EQUIPMENT SHOP</v>
          </cell>
          <cell r="G1912" t="str">
            <v>B</v>
          </cell>
          <cell r="H1912" t="str">
            <v>TANK ASSEMBLY,FABRI</v>
          </cell>
          <cell r="I1912" t="str">
            <v>AVON ENG FAB</v>
          </cell>
          <cell r="J1912" t="str">
            <v>8000050700</v>
          </cell>
          <cell r="K1912" t="str">
            <v>Y</v>
          </cell>
          <cell r="L1912"/>
          <cell r="M1912"/>
        </row>
        <row r="1913">
          <cell r="B1913" t="str">
            <v>B0572</v>
          </cell>
          <cell r="C1913" t="str">
            <v>B05727BC</v>
          </cell>
          <cell r="D1913">
            <v>0</v>
          </cell>
          <cell r="E1913">
            <v>21820</v>
          </cell>
          <cell r="F1913" t="str">
            <v>CONSTRUCTION /  WEIGHT HANDLING EQUIPMENT SHOP</v>
          </cell>
          <cell r="G1913" t="str">
            <v>B</v>
          </cell>
          <cell r="H1913" t="str">
            <v>TANK,FABRIC,COLLAPS</v>
          </cell>
          <cell r="I1913" t="str">
            <v>AVON ENG FAB</v>
          </cell>
          <cell r="J1913" t="str">
            <v>M52973-50</v>
          </cell>
          <cell r="K1913" t="str">
            <v>Y</v>
          </cell>
          <cell r="L1913"/>
          <cell r="M1913"/>
        </row>
        <row r="1914">
          <cell r="B1914" t="str">
            <v>B0573</v>
          </cell>
          <cell r="C1914" t="str">
            <v>B05737B</v>
          </cell>
          <cell r="D1914">
            <v>0</v>
          </cell>
          <cell r="E1914">
            <v>21820</v>
          </cell>
          <cell r="F1914" t="str">
            <v>CONSTRUCTION /  WEIGHT HANDLING EQUIPMENT SHOP</v>
          </cell>
          <cell r="G1914" t="str">
            <v>B</v>
          </cell>
          <cell r="H1914" t="str">
            <v>FUEL TANK AND CHEST</v>
          </cell>
          <cell r="I1914" t="str">
            <v>AVON E. F.</v>
          </cell>
          <cell r="J1914" t="str">
            <v>8000049000A</v>
          </cell>
          <cell r="K1914" t="str">
            <v>N</v>
          </cell>
          <cell r="L1914"/>
          <cell r="M1914"/>
        </row>
        <row r="1915">
          <cell r="B1915" t="str">
            <v>B0573</v>
          </cell>
          <cell r="C1915" t="str">
            <v>B05737B</v>
          </cell>
          <cell r="D1915">
            <v>0</v>
          </cell>
          <cell r="E1915">
            <v>21820</v>
          </cell>
          <cell r="F1915" t="str">
            <v>CONSTRUCTION /  WEIGHT HANDLING EQUIPMENT SHOP</v>
          </cell>
          <cell r="G1915" t="str">
            <v>B</v>
          </cell>
          <cell r="H1915" t="str">
            <v>TANK FABRIC COLLAPS</v>
          </cell>
          <cell r="I1915" t="str">
            <v>BULK LIQUID</v>
          </cell>
          <cell r="J1915" t="str">
            <v>M52983-03</v>
          </cell>
          <cell r="K1915" t="str">
            <v>N</v>
          </cell>
          <cell r="L1915"/>
          <cell r="M1915"/>
        </row>
        <row r="1916">
          <cell r="B1916" t="str">
            <v>B0573</v>
          </cell>
          <cell r="C1916" t="str">
            <v>B05737B</v>
          </cell>
          <cell r="D1916">
            <v>0</v>
          </cell>
          <cell r="E1916">
            <v>21820</v>
          </cell>
          <cell r="F1916" t="str">
            <v>CONSTRUCTION /  WEIGHT HANDLING EQUIPMENT SHOP</v>
          </cell>
          <cell r="G1916" t="str">
            <v>B</v>
          </cell>
          <cell r="H1916" t="str">
            <v>TANK,LIQUID STORAGE</v>
          </cell>
          <cell r="I1916" t="str">
            <v>AVON E. F.</v>
          </cell>
          <cell r="J1916" t="str">
            <v>8000050500</v>
          </cell>
          <cell r="K1916" t="str">
            <v>N</v>
          </cell>
          <cell r="L1916"/>
          <cell r="M1916"/>
        </row>
        <row r="1917">
          <cell r="B1917" t="str">
            <v>B0573</v>
          </cell>
          <cell r="C1917" t="str">
            <v>B05737BA</v>
          </cell>
          <cell r="D1917">
            <v>0</v>
          </cell>
          <cell r="E1917">
            <v>21820</v>
          </cell>
          <cell r="F1917" t="str">
            <v>CONSTRUCTION /  WEIGHT HANDLING EQUIPMENT SHOP</v>
          </cell>
          <cell r="G1917" t="str">
            <v>B</v>
          </cell>
          <cell r="H1917" t="str">
            <v>TANK,LIQUID STORAGE</v>
          </cell>
          <cell r="I1917" t="str">
            <v>AVON E. F.</v>
          </cell>
          <cell r="J1917" t="str">
            <v>8000050500</v>
          </cell>
          <cell r="K1917" t="str">
            <v>N</v>
          </cell>
          <cell r="L1917"/>
          <cell r="M1917"/>
        </row>
        <row r="1918">
          <cell r="B1918" t="str">
            <v>B0574</v>
          </cell>
          <cell r="C1918" t="str">
            <v>B05747B</v>
          </cell>
          <cell r="D1918">
            <v>0</v>
          </cell>
          <cell r="E1918">
            <v>21820</v>
          </cell>
          <cell r="F1918" t="str">
            <v>CONSTRUCTION /  WEIGHT HANDLING EQUIPMENT SHOP</v>
          </cell>
          <cell r="G1918" t="str">
            <v>B</v>
          </cell>
          <cell r="H1918" t="str">
            <v>TANK,FABRIC,COLLAPS</v>
          </cell>
          <cell r="I1918" t="str">
            <v>SEVERAL</v>
          </cell>
          <cell r="J1918" t="str">
            <v>BLNIT420</v>
          </cell>
          <cell r="K1918" t="str">
            <v>N</v>
          </cell>
          <cell r="L1918"/>
          <cell r="M1918"/>
        </row>
        <row r="1919">
          <cell r="B1919" t="str">
            <v>B0574</v>
          </cell>
          <cell r="C1919" t="str">
            <v>B05747BA</v>
          </cell>
          <cell r="D1919">
            <v>0</v>
          </cell>
          <cell r="E1919">
            <v>21820</v>
          </cell>
          <cell r="F1919" t="str">
            <v>CONSTRUCTION /  WEIGHT HANDLING EQUIPMENT SHOP</v>
          </cell>
          <cell r="G1919" t="str">
            <v>B</v>
          </cell>
          <cell r="H1919" t="str">
            <v>TANK,FABRIC,COLLAPS</v>
          </cell>
          <cell r="I1919" t="str">
            <v>SEVERAL</v>
          </cell>
          <cell r="J1919" t="str">
            <v>BLNIT420</v>
          </cell>
          <cell r="K1919" t="str">
            <v>N</v>
          </cell>
          <cell r="L1919"/>
          <cell r="M1919"/>
        </row>
        <row r="1920">
          <cell r="B1920" t="str">
            <v>B0579</v>
          </cell>
          <cell r="C1920" t="str">
            <v>B05797B</v>
          </cell>
          <cell r="D1920">
            <v>0</v>
          </cell>
          <cell r="E1920">
            <v>21820</v>
          </cell>
          <cell r="F1920" t="str">
            <v>CONSTRUCTION /  WEIGHT HANDLING EQUIPMENT SHOP</v>
          </cell>
          <cell r="G1920" t="str">
            <v>B</v>
          </cell>
          <cell r="H1920" t="str">
            <v>LOAD BANK,ELECTRICA</v>
          </cell>
          <cell r="I1920" t="str">
            <v>AVTRON</v>
          </cell>
          <cell r="J1920" t="str">
            <v>LSH LOAD BANK</v>
          </cell>
          <cell r="K1920" t="str">
            <v>N</v>
          </cell>
          <cell r="L1920" t="str">
            <v>7Y</v>
          </cell>
          <cell r="M1920" t="str">
            <v>C</v>
          </cell>
        </row>
        <row r="1921">
          <cell r="B1921" t="str">
            <v>B0579</v>
          </cell>
          <cell r="C1921" t="str">
            <v>B05797B</v>
          </cell>
          <cell r="D1921">
            <v>0</v>
          </cell>
          <cell r="E1921">
            <v>21820</v>
          </cell>
          <cell r="F1921" t="str">
            <v>CONSTRUCTION /  WEIGHT HANDLING EQUIPMENT SHOP</v>
          </cell>
          <cell r="G1921" t="str">
            <v>B</v>
          </cell>
          <cell r="H1921" t="str">
            <v>LOAD BANK,ELECTRICA</v>
          </cell>
          <cell r="I1921" t="str">
            <v>AVTRON</v>
          </cell>
          <cell r="J1921" t="str">
            <v>LSH LOAD BANK</v>
          </cell>
          <cell r="K1921" t="str">
            <v>N</v>
          </cell>
          <cell r="L1921" t="str">
            <v>7Y</v>
          </cell>
          <cell r="M1921" t="str">
            <v>C</v>
          </cell>
        </row>
        <row r="1922">
          <cell r="B1922" t="str">
            <v>B0579</v>
          </cell>
          <cell r="C1922" t="str">
            <v>B05797B</v>
          </cell>
          <cell r="D1922">
            <v>0</v>
          </cell>
          <cell r="E1922">
            <v>21820</v>
          </cell>
          <cell r="F1922" t="str">
            <v>CONSTRUCTION /  WEIGHT HANDLING EQUIPMENT SHOP</v>
          </cell>
          <cell r="G1922" t="str">
            <v>B</v>
          </cell>
          <cell r="H1922" t="str">
            <v>DUMMY LOAD,ELECTRIC</v>
          </cell>
          <cell r="I1922" t="str">
            <v>ESSEX ELECTR</v>
          </cell>
          <cell r="J1922" t="str">
            <v>A578</v>
          </cell>
          <cell r="K1922" t="str">
            <v>N</v>
          </cell>
          <cell r="L1922" t="str">
            <v>7Y</v>
          </cell>
          <cell r="M1922" t="str">
            <v>C</v>
          </cell>
        </row>
        <row r="1923">
          <cell r="B1923" t="str">
            <v>B0579</v>
          </cell>
          <cell r="C1923" t="str">
            <v>B05797B</v>
          </cell>
          <cell r="D1923">
            <v>0</v>
          </cell>
          <cell r="E1923">
            <v>21820</v>
          </cell>
          <cell r="F1923" t="str">
            <v>CONSTRUCTION /  WEIGHT HANDLING EQUIPMENT SHOP</v>
          </cell>
          <cell r="G1923" t="str">
            <v>B</v>
          </cell>
          <cell r="H1923" t="str">
            <v>LOAD BANK,ELECTRICA</v>
          </cell>
          <cell r="I1923" t="str">
            <v>BRUCE IND.</v>
          </cell>
          <cell r="J1923" t="str">
            <v>DE10001</v>
          </cell>
          <cell r="K1923" t="str">
            <v>N</v>
          </cell>
          <cell r="L1923" t="str">
            <v>7Y</v>
          </cell>
          <cell r="M1923" t="str">
            <v>C</v>
          </cell>
        </row>
        <row r="1924">
          <cell r="B1924" t="str">
            <v>B0589</v>
          </cell>
          <cell r="C1924" t="str">
            <v>B05897B</v>
          </cell>
          <cell r="D1924">
            <v>0</v>
          </cell>
          <cell r="E1924">
            <v>21820</v>
          </cell>
          <cell r="F1924" t="str">
            <v>CONSTRUCTION /  WEIGHT HANDLING EQUIPMENT SHOP</v>
          </cell>
          <cell r="G1924" t="str">
            <v>B</v>
          </cell>
          <cell r="H1924" t="str">
            <v>TRACTOR,FULL TRACKE</v>
          </cell>
          <cell r="I1924" t="str">
            <v>BMY. INC.</v>
          </cell>
          <cell r="J1924" t="str">
            <v>M9 AC442</v>
          </cell>
          <cell r="K1924" t="str">
            <v>Y</v>
          </cell>
          <cell r="L1924" t="str">
            <v>3Q</v>
          </cell>
          <cell r="M1924" t="str">
            <v>B</v>
          </cell>
        </row>
        <row r="1925">
          <cell r="B1925" t="str">
            <v>B0589</v>
          </cell>
          <cell r="C1925" t="str">
            <v>B05897B</v>
          </cell>
          <cell r="D1925">
            <v>0</v>
          </cell>
          <cell r="E1925">
            <v>21820</v>
          </cell>
          <cell r="F1925" t="str">
            <v>CONSTRUCTION /  WEIGHT HANDLING EQUIPMENT SHOP</v>
          </cell>
          <cell r="G1925" t="str">
            <v>B</v>
          </cell>
          <cell r="H1925" t="str">
            <v>MODERNIZED M9 ACE</v>
          </cell>
          <cell r="I1925" t="str">
            <v>MCLB ALBANY</v>
          </cell>
          <cell r="J1925" t="str">
            <v>M9 MARINE</v>
          </cell>
          <cell r="K1925" t="str">
            <v>Y</v>
          </cell>
          <cell r="L1925" t="str">
            <v>3Q</v>
          </cell>
          <cell r="M1925" t="str">
            <v>B</v>
          </cell>
        </row>
        <row r="1926">
          <cell r="B1926" t="str">
            <v>B0595</v>
          </cell>
          <cell r="C1926" t="str">
            <v>B05957B</v>
          </cell>
          <cell r="D1926">
            <v>0</v>
          </cell>
          <cell r="E1926">
            <v>21820</v>
          </cell>
          <cell r="F1926" t="str">
            <v>CONSTRUCTION /  WEIGHT HANDLING EQUIPMENT SHOP</v>
          </cell>
          <cell r="G1926" t="str">
            <v>B</v>
          </cell>
          <cell r="H1926" t="str">
            <v>POWER DISTRIBUTION</v>
          </cell>
          <cell r="I1926" t="str">
            <v>UNICOR</v>
          </cell>
          <cell r="J1926" t="str">
            <v>PD015</v>
          </cell>
          <cell r="K1926" t="str">
            <v>N</v>
          </cell>
          <cell r="L1926" t="str">
            <v>7Q</v>
          </cell>
          <cell r="M1926" t="str">
            <v>C</v>
          </cell>
        </row>
        <row r="1927">
          <cell r="B1927" t="str">
            <v>B0600</v>
          </cell>
          <cell r="C1927" t="str">
            <v>B06007B</v>
          </cell>
          <cell r="D1927">
            <v>0</v>
          </cell>
          <cell r="E1927">
            <v>21820</v>
          </cell>
          <cell r="F1927" t="str">
            <v>CONSTRUCTION /  WEIGHT HANDLING EQUIPMENT SHOP</v>
          </cell>
          <cell r="G1927" t="str">
            <v>B</v>
          </cell>
          <cell r="H1927" t="str">
            <v>POWER DISTRIBUTION</v>
          </cell>
          <cell r="I1927" t="str">
            <v>UNICOR</v>
          </cell>
          <cell r="J1927" t="str">
            <v>PO030</v>
          </cell>
          <cell r="K1927" t="str">
            <v>Y</v>
          </cell>
          <cell r="L1927"/>
          <cell r="M1927"/>
        </row>
        <row r="1928">
          <cell r="B1928" t="str">
            <v>B0605</v>
          </cell>
          <cell r="C1928" t="str">
            <v>B06057B</v>
          </cell>
          <cell r="D1928">
            <v>0</v>
          </cell>
          <cell r="E1928">
            <v>21820</v>
          </cell>
          <cell r="F1928" t="str">
            <v>CONSTRUCTION /  WEIGHT HANDLING EQUIPMENT SHOP</v>
          </cell>
          <cell r="G1928" t="str">
            <v>B</v>
          </cell>
          <cell r="H1928" t="str">
            <v>POWER DISTRIBUTION</v>
          </cell>
          <cell r="I1928" t="str">
            <v>UNICOR</v>
          </cell>
          <cell r="J1928" t="str">
            <v>PO100</v>
          </cell>
          <cell r="K1928" t="str">
            <v>Y</v>
          </cell>
          <cell r="L1928" t="str">
            <v>84</v>
          </cell>
          <cell r="M1928" t="str">
            <v>C</v>
          </cell>
        </row>
        <row r="1929">
          <cell r="B1929" t="str">
            <v>B0608</v>
          </cell>
          <cell r="C1929" t="str">
            <v>B06087B</v>
          </cell>
          <cell r="D1929">
            <v>0</v>
          </cell>
          <cell r="E1929">
            <v>21820</v>
          </cell>
          <cell r="F1929" t="str">
            <v>CONSTRUCTION /  WEIGHT HANDLING EQUIPMENT SHOP</v>
          </cell>
          <cell r="G1929" t="str">
            <v>B</v>
          </cell>
          <cell r="H1929" t="str">
            <v>LIGHT SET,GENERAL I</v>
          </cell>
          <cell r="I1929" t="str">
            <v>UNICOR</v>
          </cell>
          <cell r="J1929" t="str">
            <v>MLK-0000</v>
          </cell>
          <cell r="K1929" t="str">
            <v>Y</v>
          </cell>
          <cell r="L1929"/>
          <cell r="M1929"/>
        </row>
        <row r="1930">
          <cell r="B1930" t="str">
            <v>B0625</v>
          </cell>
          <cell r="C1930" t="str">
            <v>B06257B</v>
          </cell>
          <cell r="D1930">
            <v>0</v>
          </cell>
          <cell r="E1930">
            <v>21820</v>
          </cell>
          <cell r="F1930" t="str">
            <v>CONSTRUCTION /  WEIGHT HANDLING EQUIPMENT SHOP</v>
          </cell>
          <cell r="G1930" t="str">
            <v>B</v>
          </cell>
          <cell r="H1930" t="str">
            <v>COMPRESSED AIR-FOAM</v>
          </cell>
          <cell r="I1930" t="str">
            <v>ENVIROFOAM T</v>
          </cell>
          <cell r="J1930" t="str">
            <v>99001A0023</v>
          </cell>
          <cell r="K1930" t="str">
            <v>N</v>
          </cell>
          <cell r="L1930" t="str">
            <v>5Z</v>
          </cell>
          <cell r="M1930" t="str">
            <v>C</v>
          </cell>
        </row>
        <row r="1931">
          <cell r="B1931" t="str">
            <v>B0626</v>
          </cell>
          <cell r="C1931" t="str">
            <v>B06267B</v>
          </cell>
          <cell r="D1931">
            <v>0</v>
          </cell>
          <cell r="E1931">
            <v>21820</v>
          </cell>
          <cell r="F1931" t="str">
            <v>CONSTRUCTION /  WEIGHT HANDLING EQUIPMENT SHOP</v>
          </cell>
          <cell r="G1931" t="str">
            <v>B</v>
          </cell>
          <cell r="H1931" t="str">
            <v>FIRE SUPPRESSION SY</v>
          </cell>
          <cell r="I1931" t="str">
            <v>CRASH RESEQP</v>
          </cell>
          <cell r="J1931" t="str">
            <v>TM280</v>
          </cell>
          <cell r="K1931" t="str">
            <v>N</v>
          </cell>
          <cell r="L1931" t="str">
            <v>AE</v>
          </cell>
          <cell r="M1931" t="str">
            <v>C</v>
          </cell>
        </row>
        <row r="1932">
          <cell r="B1932" t="str">
            <v>B0626</v>
          </cell>
          <cell r="C1932" t="str">
            <v>B06267B</v>
          </cell>
          <cell r="D1932">
            <v>0</v>
          </cell>
          <cell r="E1932">
            <v>21820</v>
          </cell>
          <cell r="F1932" t="str">
            <v>CONSTRUCTION /  WEIGHT HANDLING EQUIPMENT SHOP</v>
          </cell>
          <cell r="G1932" t="str">
            <v>B</v>
          </cell>
          <cell r="H1932" t="str">
            <v>FIRE SUPPRESION SYS</v>
          </cell>
          <cell r="I1932" t="str">
            <v>CRASH RESCUE</v>
          </cell>
          <cell r="J1932" t="str">
            <v>TM-280A</v>
          </cell>
          <cell r="K1932"/>
          <cell r="L1932" t="str">
            <v>AE</v>
          </cell>
          <cell r="M1932" t="str">
            <v>C</v>
          </cell>
        </row>
        <row r="1933">
          <cell r="B1933" t="str">
            <v>B0626</v>
          </cell>
          <cell r="C1933" t="str">
            <v>B06267B</v>
          </cell>
          <cell r="D1933">
            <v>0</v>
          </cell>
          <cell r="E1933">
            <v>21820</v>
          </cell>
          <cell r="F1933" t="str">
            <v>CONSTRUCTION /  WEIGHT HANDLING EQUIPMENT SHOP</v>
          </cell>
          <cell r="G1933" t="str">
            <v>B</v>
          </cell>
          <cell r="H1933" t="str">
            <v>FIRESUPPRESSIONSYST</v>
          </cell>
          <cell r="I1933" t="str">
            <v>CRASH RESEQP</v>
          </cell>
          <cell r="J1933" t="str">
            <v>TM280</v>
          </cell>
          <cell r="K1933" t="str">
            <v>N</v>
          </cell>
          <cell r="L1933" t="str">
            <v>AE</v>
          </cell>
          <cell r="M1933" t="str">
            <v>C</v>
          </cell>
        </row>
        <row r="1934">
          <cell r="B1934" t="str">
            <v>B0626</v>
          </cell>
          <cell r="C1934" t="str">
            <v>B06267B</v>
          </cell>
          <cell r="D1934">
            <v>0</v>
          </cell>
          <cell r="E1934">
            <v>21820</v>
          </cell>
          <cell r="F1934" t="str">
            <v>CONSTRUCTION /  WEIGHT HANDLING EQUIPMENT SHOP</v>
          </cell>
          <cell r="G1934" t="str">
            <v>B</v>
          </cell>
          <cell r="H1934" t="str">
            <v>FIRE SUPPRESSION SY</v>
          </cell>
          <cell r="I1934" t="str">
            <v>TECH DATA</v>
          </cell>
          <cell r="J1934" t="str">
            <v>TM280-1</v>
          </cell>
          <cell r="K1934" t="str">
            <v>N</v>
          </cell>
          <cell r="L1934" t="str">
            <v>AE</v>
          </cell>
          <cell r="M1934" t="str">
            <v>C</v>
          </cell>
        </row>
        <row r="1935">
          <cell r="B1935" t="str">
            <v>B0635</v>
          </cell>
          <cell r="C1935" t="str">
            <v>B06357B</v>
          </cell>
          <cell r="D1935">
            <v>0</v>
          </cell>
          <cell r="E1935">
            <v>21820</v>
          </cell>
          <cell r="F1935" t="str">
            <v>CONSTRUCTION /  WEIGHT HANDLING EQUIPMENT SHOP</v>
          </cell>
          <cell r="G1935" t="str">
            <v>B</v>
          </cell>
          <cell r="H1935" t="str">
            <v>FLOODLIGHT SET,ELEC</v>
          </cell>
          <cell r="I1935" t="str">
            <v>OVER-LOWE</v>
          </cell>
          <cell r="J1935" t="str">
            <v>SM4A30</v>
          </cell>
          <cell r="K1935" t="str">
            <v>N</v>
          </cell>
          <cell r="L1935" t="str">
            <v>KC</v>
          </cell>
          <cell r="M1935" t="str">
            <v>C</v>
          </cell>
        </row>
        <row r="1936">
          <cell r="B1936" t="str">
            <v>B0640</v>
          </cell>
          <cell r="C1936" t="str">
            <v>B06407B</v>
          </cell>
          <cell r="D1936">
            <v>0</v>
          </cell>
          <cell r="E1936">
            <v>21820</v>
          </cell>
          <cell r="F1936" t="str">
            <v>CONSTRUCTION /  WEIGHT HANDLING EQUIPMENT SHOP</v>
          </cell>
          <cell r="G1936" t="str">
            <v>B</v>
          </cell>
          <cell r="H1936" t="str">
            <v>FLOOD LIGHT SET MOD</v>
          </cell>
          <cell r="I1936" t="str">
            <v>UNKNOWN</v>
          </cell>
          <cell r="J1936" t="str">
            <v>MLT5060MIT</v>
          </cell>
          <cell r="K1936" t="str">
            <v>N</v>
          </cell>
          <cell r="L1936" t="str">
            <v>7T</v>
          </cell>
          <cell r="M1936" t="str">
            <v>C</v>
          </cell>
        </row>
        <row r="1937">
          <cell r="B1937" t="str">
            <v>B0640</v>
          </cell>
          <cell r="C1937" t="str">
            <v>B06407B</v>
          </cell>
          <cell r="D1937">
            <v>0</v>
          </cell>
          <cell r="E1937">
            <v>21820</v>
          </cell>
          <cell r="F1937" t="str">
            <v>CONSTRUCTION /  WEIGHT HANDLING EQUIPMENT SHOP</v>
          </cell>
          <cell r="G1937" t="str">
            <v>B</v>
          </cell>
          <cell r="H1937" t="str">
            <v>FLOODLIGHT SET,ELEC</v>
          </cell>
          <cell r="I1937" t="str">
            <v>GENERAC</v>
          </cell>
          <cell r="J1937" t="str">
            <v>MLT5060MIT</v>
          </cell>
          <cell r="K1937" t="str">
            <v>N</v>
          </cell>
          <cell r="L1937" t="str">
            <v>7T</v>
          </cell>
          <cell r="M1937" t="str">
            <v>C</v>
          </cell>
        </row>
        <row r="1938">
          <cell r="B1938" t="str">
            <v>B0647</v>
          </cell>
          <cell r="C1938" t="str">
            <v>B06477B</v>
          </cell>
          <cell r="D1938">
            <v>0</v>
          </cell>
          <cell r="E1938">
            <v>21820</v>
          </cell>
          <cell r="F1938" t="str">
            <v>CONSTRUCTION /  WEIGHT HANDLING EQUIPMENT SHOP</v>
          </cell>
          <cell r="G1938" t="str">
            <v>B</v>
          </cell>
          <cell r="H1938" t="str">
            <v>FORK,3-WAY,HYDRAULI</v>
          </cell>
          <cell r="I1938" t="str">
            <v>ACS INDUSTRI</v>
          </cell>
          <cell r="J1938" t="str">
            <v>91002060</v>
          </cell>
          <cell r="K1938"/>
          <cell r="L1938"/>
          <cell r="M1938"/>
        </row>
        <row r="1939">
          <cell r="B1939" t="str">
            <v>B0647</v>
          </cell>
          <cell r="C1939" t="str">
            <v>B06477BA</v>
          </cell>
          <cell r="D1939">
            <v>0</v>
          </cell>
          <cell r="E1939">
            <v>21820</v>
          </cell>
          <cell r="F1939" t="str">
            <v>CONSTRUCTION /  WEIGHT HANDLING EQUIPMENT SHOP</v>
          </cell>
          <cell r="G1939" t="str">
            <v>B</v>
          </cell>
          <cell r="H1939" t="str">
            <v>FORK,3-WAY,HYDRAULI</v>
          </cell>
          <cell r="I1939" t="str">
            <v>ACS INDUSTRI</v>
          </cell>
          <cell r="J1939" t="str">
            <v>91002060</v>
          </cell>
          <cell r="K1939"/>
          <cell r="L1939"/>
          <cell r="M1939"/>
        </row>
        <row r="1940">
          <cell r="B1940" t="str">
            <v>B0675</v>
          </cell>
          <cell r="C1940" t="str">
            <v>B06757B</v>
          </cell>
          <cell r="D1940">
            <v>0</v>
          </cell>
          <cell r="E1940">
            <v>21820</v>
          </cell>
          <cell r="F1940" t="str">
            <v>CONSTRUCTION /  WEIGHT HANDLING EQUIPMENT SHOP</v>
          </cell>
          <cell r="G1940" t="str">
            <v>B</v>
          </cell>
          <cell r="H1940" t="str">
            <v>FUEL SYSTEM,SUPPLY</v>
          </cell>
          <cell r="I1940" t="str">
            <v>SEVERAL</v>
          </cell>
          <cell r="J1940" t="str">
            <v>M1966</v>
          </cell>
          <cell r="K1940" t="str">
            <v>N</v>
          </cell>
          <cell r="L1940" t="str">
            <v>KF</v>
          </cell>
          <cell r="M1940" t="str">
            <v>B</v>
          </cell>
        </row>
        <row r="1941">
          <cell r="B1941" t="str">
            <v>B0675</v>
          </cell>
          <cell r="C1941" t="str">
            <v>B06757B</v>
          </cell>
          <cell r="D1941">
            <v>0</v>
          </cell>
          <cell r="E1941">
            <v>21820</v>
          </cell>
          <cell r="F1941" t="str">
            <v>CONSTRUCTION /  WEIGHT HANDLING EQUIPMENT SHOP</v>
          </cell>
          <cell r="G1941" t="str">
            <v>B</v>
          </cell>
          <cell r="H1941" t="str">
            <v>FUEL SYSTEM,SUPPLY</v>
          </cell>
          <cell r="I1941" t="str">
            <v>SEVERAL</v>
          </cell>
          <cell r="J1941" t="str">
            <v>M1966</v>
          </cell>
          <cell r="K1941" t="str">
            <v>N</v>
          </cell>
          <cell r="L1941" t="str">
            <v>KF</v>
          </cell>
          <cell r="M1941" t="str">
            <v>B</v>
          </cell>
        </row>
        <row r="1942">
          <cell r="B1942" t="str">
            <v>B0676</v>
          </cell>
          <cell r="C1942" t="str">
            <v>B06767B</v>
          </cell>
          <cell r="D1942">
            <v>0</v>
          </cell>
          <cell r="E1942">
            <v>21820</v>
          </cell>
          <cell r="F1942" t="str">
            <v>CONSTRUCTION /  WEIGHT HANDLING EQUIPMENT SHOP</v>
          </cell>
          <cell r="G1942" t="str">
            <v>B</v>
          </cell>
          <cell r="H1942" t="str">
            <v>WATER DISTRIBUTION</v>
          </cell>
          <cell r="I1942" t="str">
            <v>SEVERAL</v>
          </cell>
          <cell r="J1942" t="str">
            <v>9095-91</v>
          </cell>
          <cell r="K1942" t="str">
            <v>N</v>
          </cell>
          <cell r="L1942" t="str">
            <v>AV</v>
          </cell>
          <cell r="M1942" t="str">
            <v>C</v>
          </cell>
        </row>
        <row r="1943">
          <cell r="B1943" t="str">
            <v>B0676</v>
          </cell>
          <cell r="C1943" t="str">
            <v>B06767B</v>
          </cell>
          <cell r="D1943">
            <v>0</v>
          </cell>
          <cell r="E1943">
            <v>21820</v>
          </cell>
          <cell r="F1943" t="str">
            <v>CONSTRUCTION /  WEIGHT HANDLING EQUIPMENT SHOP</v>
          </cell>
          <cell r="G1943" t="str">
            <v>B</v>
          </cell>
          <cell r="H1943"/>
          <cell r="I1943" t="str">
            <v>SEVERAL</v>
          </cell>
          <cell r="J1943" t="str">
            <v>MIL-F-53043</v>
          </cell>
          <cell r="K1943" t="str">
            <v>N</v>
          </cell>
          <cell r="L1943" t="str">
            <v>AV</v>
          </cell>
          <cell r="M1943" t="str">
            <v>C</v>
          </cell>
        </row>
        <row r="1944">
          <cell r="B1944" t="str">
            <v>B0676</v>
          </cell>
          <cell r="C1944" t="str">
            <v>B06767B</v>
          </cell>
          <cell r="D1944">
            <v>0</v>
          </cell>
          <cell r="E1944">
            <v>21820</v>
          </cell>
          <cell r="F1944" t="str">
            <v>CONSTRUCTION /  WEIGHT HANDLING EQUIPMENT SHOP</v>
          </cell>
          <cell r="G1944" t="str">
            <v>B</v>
          </cell>
          <cell r="H1944" t="str">
            <v>FORWARD WATER POINT</v>
          </cell>
          <cell r="I1944" t="str">
            <v>SEVERAL</v>
          </cell>
          <cell r="J1944" t="str">
            <v>SC4320-97-CL-</v>
          </cell>
          <cell r="K1944" t="str">
            <v>N</v>
          </cell>
          <cell r="L1944" t="str">
            <v>AV</v>
          </cell>
          <cell r="M1944" t="str">
            <v>C</v>
          </cell>
        </row>
        <row r="1945">
          <cell r="B1945" t="str">
            <v>B0685</v>
          </cell>
          <cell r="C1945" t="str">
            <v>B06857B</v>
          </cell>
          <cell r="D1945">
            <v>0</v>
          </cell>
          <cell r="E1945">
            <v>21820</v>
          </cell>
          <cell r="F1945" t="str">
            <v>CONSTRUCTION /  WEIGHT HANDLING EQUIPMENT SHOP</v>
          </cell>
          <cell r="G1945" t="str">
            <v>B</v>
          </cell>
          <cell r="H1945" t="str">
            <v>FUEL SYSTEM,AMPHIBI</v>
          </cell>
          <cell r="I1945" t="str">
            <v>SEVERAL</v>
          </cell>
          <cell r="J1945" t="str">
            <v>M69HC</v>
          </cell>
          <cell r="K1945" t="str">
            <v>N</v>
          </cell>
          <cell r="L1945" t="str">
            <v>KG</v>
          </cell>
          <cell r="M1945" t="str">
            <v>B</v>
          </cell>
        </row>
        <row r="1946">
          <cell r="B1946" t="str">
            <v>B0685</v>
          </cell>
          <cell r="C1946" t="str">
            <v>B06857B</v>
          </cell>
          <cell r="D1946">
            <v>0</v>
          </cell>
          <cell r="E1946">
            <v>21820</v>
          </cell>
          <cell r="F1946" t="str">
            <v>CONSTRUCTION /  WEIGHT HANDLING EQUIPMENT SHOP</v>
          </cell>
          <cell r="G1946" t="str">
            <v>B</v>
          </cell>
          <cell r="H1946" t="str">
            <v>FUEL SYSTEM,AMPHIBI</v>
          </cell>
          <cell r="I1946" t="str">
            <v>NAVY ANNEX</v>
          </cell>
          <cell r="J1946" t="str">
            <v>M69HC</v>
          </cell>
          <cell r="K1946" t="str">
            <v>N</v>
          </cell>
          <cell r="L1946" t="str">
            <v>KG</v>
          </cell>
          <cell r="M1946" t="str">
            <v>B</v>
          </cell>
        </row>
        <row r="1947">
          <cell r="B1947" t="str">
            <v>B0695</v>
          </cell>
          <cell r="C1947" t="str">
            <v>B06957B</v>
          </cell>
          <cell r="D1947">
            <v>0</v>
          </cell>
          <cell r="E1947">
            <v>21820</v>
          </cell>
          <cell r="F1947" t="str">
            <v>CONSTRUCTION /  WEIGHT HANDLING EQUIPMENT SHOP</v>
          </cell>
          <cell r="G1947" t="str">
            <v>B</v>
          </cell>
          <cell r="H1947" t="str">
            <v>TACTICAL PETROLEUM</v>
          </cell>
          <cell r="I1947" t="str">
            <v>SERV-AIR</v>
          </cell>
          <cell r="J1947" t="str">
            <v>TPLM100</v>
          </cell>
          <cell r="K1947" t="str">
            <v>Y</v>
          </cell>
          <cell r="L1947" t="str">
            <v>A8</v>
          </cell>
          <cell r="M1947" t="str">
            <v>C</v>
          </cell>
        </row>
        <row r="1948">
          <cell r="B1948" t="str">
            <v>B0696</v>
          </cell>
          <cell r="C1948" t="str">
            <v>B06967B</v>
          </cell>
          <cell r="D1948">
            <v>0</v>
          </cell>
          <cell r="E1948">
            <v>21820</v>
          </cell>
          <cell r="F1948" t="str">
            <v>CONSTRUCTION /  WEIGHT HANDLING EQUIPMENT SHOP</v>
          </cell>
          <cell r="G1948" t="str">
            <v>B</v>
          </cell>
          <cell r="H1948" t="str">
            <v>TESTER,FLASH POINT</v>
          </cell>
          <cell r="I1948" t="str">
            <v>PETROLAB CO</v>
          </cell>
          <cell r="J1948" t="str">
            <v>44200</v>
          </cell>
          <cell r="K1948" t="str">
            <v>N</v>
          </cell>
          <cell r="L1948" t="str">
            <v>8T</v>
          </cell>
          <cell r="M1948" t="str">
            <v>C</v>
          </cell>
        </row>
        <row r="1949">
          <cell r="B1949" t="str">
            <v>B0696</v>
          </cell>
          <cell r="C1949" t="str">
            <v>B06967BA</v>
          </cell>
          <cell r="D1949">
            <v>0</v>
          </cell>
          <cell r="E1949">
            <v>21820</v>
          </cell>
          <cell r="F1949" t="str">
            <v>CONSTRUCTION /  WEIGHT HANDLING EQUIPMENT SHOP</v>
          </cell>
          <cell r="G1949" t="str">
            <v>B</v>
          </cell>
          <cell r="H1949" t="str">
            <v>TESTER,FLASH POINT</v>
          </cell>
          <cell r="I1949" t="str">
            <v>PETROLAB CO</v>
          </cell>
          <cell r="J1949" t="str">
            <v>44200</v>
          </cell>
          <cell r="K1949" t="str">
            <v>N</v>
          </cell>
          <cell r="L1949"/>
          <cell r="M1949"/>
        </row>
        <row r="1950">
          <cell r="B1950" t="str">
            <v>B0730</v>
          </cell>
          <cell r="C1950" t="str">
            <v>B07307B</v>
          </cell>
          <cell r="D1950">
            <v>0</v>
          </cell>
          <cell r="E1950">
            <v>21820</v>
          </cell>
          <cell r="F1950" t="str">
            <v>CONSTRUCTION /  WEIGHT HANDLING EQUIPMENT SHOP</v>
          </cell>
          <cell r="G1950" t="str">
            <v>B</v>
          </cell>
          <cell r="H1950" t="str">
            <v>GENERATOR SET,DIESE</v>
          </cell>
          <cell r="I1950" t="str">
            <v>MANAGER MOBI</v>
          </cell>
          <cell r="J1950"/>
          <cell r="K1950"/>
          <cell r="L1950" t="str">
            <v>KH</v>
          </cell>
          <cell r="M1950" t="str">
            <v>C</v>
          </cell>
        </row>
        <row r="1951">
          <cell r="B1951" t="str">
            <v>B0730</v>
          </cell>
          <cell r="C1951" t="str">
            <v>B07307B</v>
          </cell>
          <cell r="D1951">
            <v>0</v>
          </cell>
          <cell r="E1951">
            <v>21820</v>
          </cell>
          <cell r="F1951" t="str">
            <v>CONSTRUCTION /  WEIGHT HANDLING EQUIPMENT SHOP</v>
          </cell>
          <cell r="G1951" t="str">
            <v>B</v>
          </cell>
          <cell r="H1951" t="str">
            <v>GENERATOR SET,DIESE</v>
          </cell>
          <cell r="I1951" t="str">
            <v>FERMONT</v>
          </cell>
          <cell r="J1951" t="str">
            <v>MEP831A</v>
          </cell>
          <cell r="K1951" t="str">
            <v>N</v>
          </cell>
          <cell r="L1951" t="str">
            <v>KH</v>
          </cell>
          <cell r="M1951" t="str">
            <v>C</v>
          </cell>
        </row>
        <row r="1952">
          <cell r="B1952" t="str">
            <v>B0730</v>
          </cell>
          <cell r="C1952" t="str">
            <v>B07307B</v>
          </cell>
          <cell r="D1952">
            <v>0</v>
          </cell>
          <cell r="E1952">
            <v>21820</v>
          </cell>
          <cell r="F1952" t="str">
            <v>CONSTRUCTION /  WEIGHT HANDLING EQUIPMENT SHOP</v>
          </cell>
          <cell r="G1952" t="str">
            <v>B</v>
          </cell>
          <cell r="H1952" t="str">
            <v>GENERATOR SET,DIESE</v>
          </cell>
          <cell r="I1952" t="str">
            <v>FORMONT</v>
          </cell>
          <cell r="J1952" t="str">
            <v>MEP016B</v>
          </cell>
          <cell r="K1952" t="str">
            <v>N</v>
          </cell>
          <cell r="L1952" t="str">
            <v>KH</v>
          </cell>
          <cell r="M1952" t="str">
            <v>C</v>
          </cell>
        </row>
        <row r="1953">
          <cell r="B1953" t="str">
            <v>B0730</v>
          </cell>
          <cell r="C1953" t="str">
            <v>B07307BA</v>
          </cell>
          <cell r="D1953">
            <v>0</v>
          </cell>
          <cell r="E1953">
            <v>21820</v>
          </cell>
          <cell r="F1953" t="str">
            <v>CONSTRUCTION /  WEIGHT HANDLING EQUIPMENT SHOP</v>
          </cell>
          <cell r="G1953" t="str">
            <v>B</v>
          </cell>
          <cell r="H1953" t="str">
            <v>GENERATOR SET,DIESE</v>
          </cell>
          <cell r="I1953" t="str">
            <v>FERMONT</v>
          </cell>
          <cell r="J1953" t="str">
            <v>MEP831A</v>
          </cell>
          <cell r="K1953" t="str">
            <v>N</v>
          </cell>
          <cell r="L1953"/>
          <cell r="M1953"/>
        </row>
        <row r="1954">
          <cell r="B1954" t="str">
            <v>B0745</v>
          </cell>
          <cell r="C1954" t="str">
            <v>B07457B</v>
          </cell>
          <cell r="D1954">
            <v>0</v>
          </cell>
          <cell r="E1954">
            <v>21820</v>
          </cell>
          <cell r="F1954" t="str">
            <v>CONSTRUCTION /  WEIGHT HANDLING EQUIPMENT SHOP</v>
          </cell>
          <cell r="G1954" t="str">
            <v>B</v>
          </cell>
          <cell r="H1954" t="str">
            <v>GENERATOR,15KW</v>
          </cell>
          <cell r="I1954" t="str">
            <v>TEREX</v>
          </cell>
          <cell r="J1954" t="str">
            <v>0G15WID3T</v>
          </cell>
          <cell r="K1954" t="str">
            <v>N</v>
          </cell>
          <cell r="L1954"/>
          <cell r="M1954"/>
        </row>
        <row r="1955">
          <cell r="B1955" t="str">
            <v>B0891</v>
          </cell>
          <cell r="C1955" t="str">
            <v>B08917B</v>
          </cell>
          <cell r="D1955">
            <v>0</v>
          </cell>
          <cell r="E1955">
            <v>21820</v>
          </cell>
          <cell r="F1955" t="str">
            <v>CONSTRUCTION /  WEIGHT HANDLING EQUIPMENT SHOP</v>
          </cell>
          <cell r="G1955" t="str">
            <v>B</v>
          </cell>
          <cell r="H1955" t="str">
            <v>GENERATOR SET,DIESE</v>
          </cell>
          <cell r="I1955" t="str">
            <v>FERMONT</v>
          </cell>
          <cell r="J1955" t="str">
            <v>MEP803A</v>
          </cell>
          <cell r="K1955" t="str">
            <v>N</v>
          </cell>
          <cell r="L1955" t="str">
            <v>KK</v>
          </cell>
          <cell r="M1955" t="str">
            <v>C</v>
          </cell>
        </row>
        <row r="1956">
          <cell r="B1956" t="str">
            <v>B0891</v>
          </cell>
          <cell r="C1956" t="str">
            <v>B08917B</v>
          </cell>
          <cell r="D1956">
            <v>0</v>
          </cell>
          <cell r="E1956">
            <v>21820</v>
          </cell>
          <cell r="F1956" t="str">
            <v>CONSTRUCTION /  WEIGHT HANDLING EQUIPMENT SHOP</v>
          </cell>
          <cell r="G1956" t="str">
            <v>B</v>
          </cell>
          <cell r="H1956" t="str">
            <v>GENERATOR SET,DIESE</v>
          </cell>
          <cell r="I1956" t="str">
            <v>CUMMINS PWR</v>
          </cell>
          <cell r="J1956" t="str">
            <v>MEP1040</v>
          </cell>
          <cell r="K1956" t="str">
            <v>N</v>
          </cell>
          <cell r="L1956" t="str">
            <v>KK</v>
          </cell>
          <cell r="M1956" t="str">
            <v>C</v>
          </cell>
        </row>
        <row r="1957">
          <cell r="B1957" t="str">
            <v>B0891</v>
          </cell>
          <cell r="C1957" t="str">
            <v>B08917B</v>
          </cell>
          <cell r="D1957">
            <v>0</v>
          </cell>
          <cell r="E1957">
            <v>21820</v>
          </cell>
          <cell r="F1957" t="str">
            <v>CONSTRUCTION /  WEIGHT HANDLING EQUIPMENT SHOP</v>
          </cell>
          <cell r="G1957" t="str">
            <v>B</v>
          </cell>
          <cell r="H1957" t="str">
            <v>GENERATOR SET,DIESE</v>
          </cell>
          <cell r="I1957" t="str">
            <v>ONAN CORP.</v>
          </cell>
          <cell r="J1957" t="str">
            <v>MEP003A</v>
          </cell>
          <cell r="K1957" t="str">
            <v>N</v>
          </cell>
          <cell r="L1957" t="str">
            <v>KK</v>
          </cell>
          <cell r="M1957" t="str">
            <v>C</v>
          </cell>
        </row>
        <row r="1958">
          <cell r="B1958" t="str">
            <v>B0891</v>
          </cell>
          <cell r="C1958" t="str">
            <v>B08917BA</v>
          </cell>
          <cell r="D1958">
            <v>0</v>
          </cell>
          <cell r="E1958">
            <v>21820</v>
          </cell>
          <cell r="F1958" t="str">
            <v>CONSTRUCTION /  WEIGHT HANDLING EQUIPMENT SHOP</v>
          </cell>
          <cell r="G1958" t="str">
            <v>B</v>
          </cell>
          <cell r="H1958" t="str">
            <v>GENERATOR SET,DIESE</v>
          </cell>
          <cell r="I1958" t="str">
            <v>FERMONT</v>
          </cell>
          <cell r="J1958" t="str">
            <v>MEP803A</v>
          </cell>
          <cell r="K1958" t="str">
            <v>N</v>
          </cell>
          <cell r="L1958"/>
          <cell r="M1958"/>
        </row>
        <row r="1959">
          <cell r="B1959" t="str">
            <v>B0891</v>
          </cell>
          <cell r="C1959" t="str">
            <v>B08917BB</v>
          </cell>
          <cell r="D1959">
            <v>0</v>
          </cell>
          <cell r="E1959">
            <v>21820</v>
          </cell>
          <cell r="F1959" t="str">
            <v>CONSTRUCTION /  WEIGHT HANDLING EQUIPMENT SHOP</v>
          </cell>
          <cell r="G1959" t="str">
            <v>B</v>
          </cell>
          <cell r="H1959" t="str">
            <v>GENERATOR SET,DIESE</v>
          </cell>
          <cell r="I1959" t="str">
            <v>CUMMINS PWR</v>
          </cell>
          <cell r="J1959" t="str">
            <v>MEP1040</v>
          </cell>
          <cell r="K1959" t="str">
            <v>N</v>
          </cell>
          <cell r="L1959"/>
          <cell r="M1959"/>
        </row>
        <row r="1960">
          <cell r="B1960" t="str">
            <v>B0921</v>
          </cell>
          <cell r="C1960" t="str">
            <v>B09217B</v>
          </cell>
          <cell r="D1960">
            <v>0</v>
          </cell>
          <cell r="E1960">
            <v>21820</v>
          </cell>
          <cell r="F1960" t="str">
            <v>CONSTRUCTION /  WEIGHT HANDLING EQUIPMENT SHOP</v>
          </cell>
          <cell r="G1960" t="str">
            <v>B</v>
          </cell>
          <cell r="H1960" t="str">
            <v>GENERATOR SET,DIESE</v>
          </cell>
          <cell r="I1960" t="str">
            <v>ONAN</v>
          </cell>
          <cell r="J1960" t="str">
            <v>MEP112A</v>
          </cell>
          <cell r="K1960" t="str">
            <v>N</v>
          </cell>
          <cell r="L1960" t="str">
            <v>KL</v>
          </cell>
          <cell r="M1960" t="str">
            <v>C</v>
          </cell>
        </row>
        <row r="1961">
          <cell r="B1961" t="str">
            <v>B0921</v>
          </cell>
          <cell r="C1961" t="str">
            <v>B09217B</v>
          </cell>
          <cell r="D1961">
            <v>0</v>
          </cell>
          <cell r="E1961">
            <v>21820</v>
          </cell>
          <cell r="F1961" t="str">
            <v>CONSTRUCTION /  WEIGHT HANDLING EQUIPMENT SHOP</v>
          </cell>
          <cell r="G1961" t="str">
            <v>B</v>
          </cell>
          <cell r="H1961" t="str">
            <v>GENERATOR SET,DIESE</v>
          </cell>
          <cell r="I1961" t="str">
            <v>CUMMINS PWR</v>
          </cell>
          <cell r="J1961" t="str">
            <v>MEP1041</v>
          </cell>
          <cell r="K1961" t="str">
            <v>N</v>
          </cell>
          <cell r="L1961" t="str">
            <v>KL</v>
          </cell>
          <cell r="M1961" t="str">
            <v>C</v>
          </cell>
        </row>
        <row r="1962">
          <cell r="B1962" t="str">
            <v>B0921</v>
          </cell>
          <cell r="C1962" t="str">
            <v>B09217B</v>
          </cell>
          <cell r="D1962">
            <v>0</v>
          </cell>
          <cell r="E1962">
            <v>21820</v>
          </cell>
          <cell r="F1962" t="str">
            <v>CONSTRUCTION /  WEIGHT HANDLING EQUIPMENT SHOP</v>
          </cell>
          <cell r="G1962" t="str">
            <v>B</v>
          </cell>
          <cell r="H1962" t="str">
            <v>GENERATOR SET,DIESE</v>
          </cell>
          <cell r="I1962" t="str">
            <v>DRS FERMONT</v>
          </cell>
          <cell r="J1962" t="str">
            <v>MEP813A</v>
          </cell>
          <cell r="K1962" t="str">
            <v>N</v>
          </cell>
          <cell r="L1962" t="str">
            <v>KL</v>
          </cell>
          <cell r="M1962" t="str">
            <v>C</v>
          </cell>
        </row>
        <row r="1963">
          <cell r="B1963" t="str">
            <v>B0921</v>
          </cell>
          <cell r="C1963" t="str">
            <v>B09217BA</v>
          </cell>
          <cell r="D1963">
            <v>0</v>
          </cell>
          <cell r="E1963">
            <v>21820</v>
          </cell>
          <cell r="F1963" t="str">
            <v>CONSTRUCTION /  WEIGHT HANDLING EQUIPMENT SHOP</v>
          </cell>
          <cell r="G1963" t="str">
            <v>B</v>
          </cell>
          <cell r="H1963" t="str">
            <v>GENERATOR SET,DIESE</v>
          </cell>
          <cell r="I1963" t="str">
            <v>DRS FERMONT</v>
          </cell>
          <cell r="J1963" t="str">
            <v>MEP813A</v>
          </cell>
          <cell r="K1963" t="str">
            <v>N</v>
          </cell>
          <cell r="L1963"/>
          <cell r="M1963"/>
        </row>
        <row r="1964">
          <cell r="B1964" t="str">
            <v>B0930</v>
          </cell>
          <cell r="C1964" t="str">
            <v>B09307B</v>
          </cell>
          <cell r="D1964">
            <v>0</v>
          </cell>
          <cell r="E1964">
            <v>21820</v>
          </cell>
          <cell r="F1964" t="str">
            <v>CONSTRUCTION /  WEIGHT HANDLING EQUIPMENT SHOP</v>
          </cell>
          <cell r="G1964" t="str">
            <v>B</v>
          </cell>
          <cell r="H1964" t="str">
            <v>GENERATOR SET,DIESE</v>
          </cell>
          <cell r="I1964" t="str">
            <v>MAGNUM</v>
          </cell>
          <cell r="J1964" t="str">
            <v>MMG25</v>
          </cell>
          <cell r="K1964" t="str">
            <v>N</v>
          </cell>
          <cell r="L1964" t="str">
            <v>0R</v>
          </cell>
          <cell r="M1964" t="str">
            <v>C</v>
          </cell>
        </row>
        <row r="1965">
          <cell r="B1965" t="str">
            <v>B0953</v>
          </cell>
          <cell r="C1965" t="str">
            <v>B09537B</v>
          </cell>
          <cell r="D1965">
            <v>0</v>
          </cell>
          <cell r="E1965">
            <v>21820</v>
          </cell>
          <cell r="F1965" t="str">
            <v>CONSTRUCTION /  WEIGHT HANDLING EQUIPMENT SHOP</v>
          </cell>
          <cell r="G1965" t="str">
            <v>B</v>
          </cell>
          <cell r="H1965" t="str">
            <v>GENERATOR SET,DIESE</v>
          </cell>
          <cell r="I1965" t="str">
            <v>LIBBY WELDIN</v>
          </cell>
          <cell r="J1965" t="str">
            <v>MEP805A</v>
          </cell>
          <cell r="K1965" t="str">
            <v>N</v>
          </cell>
          <cell r="L1965" t="str">
            <v>7M</v>
          </cell>
          <cell r="M1965" t="str">
            <v>B</v>
          </cell>
        </row>
        <row r="1966">
          <cell r="B1966" t="str">
            <v>B0953</v>
          </cell>
          <cell r="C1966" t="str">
            <v>B09537B</v>
          </cell>
          <cell r="D1966">
            <v>0</v>
          </cell>
          <cell r="E1966">
            <v>21820</v>
          </cell>
          <cell r="F1966" t="str">
            <v>CONSTRUCTION /  WEIGHT HANDLING EQUIPMENT SHOP</v>
          </cell>
          <cell r="G1966" t="str">
            <v>B</v>
          </cell>
          <cell r="H1966" t="str">
            <v>GENERATOR SET,DIESE</v>
          </cell>
          <cell r="I1966" t="str">
            <v>CUMMINS PWR</v>
          </cell>
          <cell r="J1966" t="str">
            <v>MEP1060</v>
          </cell>
          <cell r="K1966" t="str">
            <v>N</v>
          </cell>
          <cell r="L1966" t="str">
            <v>7M</v>
          </cell>
          <cell r="M1966" t="str">
            <v>B</v>
          </cell>
        </row>
        <row r="1967">
          <cell r="B1967" t="str">
            <v>B0953</v>
          </cell>
          <cell r="C1967" t="str">
            <v>B09537B</v>
          </cell>
          <cell r="D1967">
            <v>0</v>
          </cell>
          <cell r="E1967">
            <v>21820</v>
          </cell>
          <cell r="F1967" t="str">
            <v>CONSTRUCTION /  WEIGHT HANDLING EQUIPMENT SHOP</v>
          </cell>
          <cell r="G1967" t="str">
            <v>B</v>
          </cell>
          <cell r="H1967" t="str">
            <v>GENERATOR SET,DIESE</v>
          </cell>
          <cell r="I1967" t="str">
            <v>L-3 WESTWOOD</v>
          </cell>
          <cell r="J1967" t="str">
            <v>MEP805B</v>
          </cell>
          <cell r="K1967" t="str">
            <v>N</v>
          </cell>
          <cell r="L1967" t="str">
            <v>7M</v>
          </cell>
          <cell r="M1967" t="str">
            <v>B</v>
          </cell>
        </row>
        <row r="1968">
          <cell r="B1968" t="str">
            <v>B0953</v>
          </cell>
          <cell r="C1968" t="str">
            <v>B09537B</v>
          </cell>
          <cell r="D1968">
            <v>0</v>
          </cell>
          <cell r="E1968">
            <v>21820</v>
          </cell>
          <cell r="F1968" t="str">
            <v>CONSTRUCTION /  WEIGHT HANDLING EQUIPMENT SHOP</v>
          </cell>
          <cell r="G1968" t="str">
            <v>B</v>
          </cell>
          <cell r="H1968" t="str">
            <v>GENERATOR SET,DIESE</v>
          </cell>
          <cell r="I1968" t="str">
            <v>LIBBY WELDIN</v>
          </cell>
          <cell r="J1968" t="str">
            <v>MEP005A</v>
          </cell>
          <cell r="K1968" t="str">
            <v>N</v>
          </cell>
          <cell r="L1968" t="str">
            <v>7M</v>
          </cell>
          <cell r="M1968" t="str">
            <v>B</v>
          </cell>
        </row>
        <row r="1969">
          <cell r="B1969" t="str">
            <v>B0953</v>
          </cell>
          <cell r="C1969" t="str">
            <v>B09537BA</v>
          </cell>
          <cell r="D1969">
            <v>0</v>
          </cell>
          <cell r="E1969">
            <v>21820</v>
          </cell>
          <cell r="F1969" t="str">
            <v>CONSTRUCTION /  WEIGHT HANDLING EQUIPMENT SHOP</v>
          </cell>
          <cell r="G1969" t="str">
            <v>B</v>
          </cell>
          <cell r="H1969" t="str">
            <v>GENERATOR SET,DIESE</v>
          </cell>
          <cell r="I1969" t="str">
            <v>L-3 WESTWOOD</v>
          </cell>
          <cell r="J1969" t="str">
            <v>MEP805B</v>
          </cell>
          <cell r="K1969" t="str">
            <v>N</v>
          </cell>
          <cell r="L1969"/>
          <cell r="M1969"/>
        </row>
        <row r="1970">
          <cell r="B1970" t="str">
            <v>B0953</v>
          </cell>
          <cell r="C1970" t="str">
            <v>B09537BB</v>
          </cell>
          <cell r="D1970">
            <v>0</v>
          </cell>
          <cell r="E1970">
            <v>21820</v>
          </cell>
          <cell r="F1970" t="str">
            <v>CONSTRUCTION /  WEIGHT HANDLING EQUIPMENT SHOP</v>
          </cell>
          <cell r="G1970" t="str">
            <v>B</v>
          </cell>
          <cell r="H1970" t="str">
            <v>GENERATOR SET,DIESE</v>
          </cell>
          <cell r="I1970" t="str">
            <v>CUMMINS PWR</v>
          </cell>
          <cell r="J1970" t="str">
            <v>MEP1060</v>
          </cell>
          <cell r="K1970" t="str">
            <v>N</v>
          </cell>
          <cell r="L1970"/>
          <cell r="M1970"/>
        </row>
        <row r="1971">
          <cell r="B1971" t="str">
            <v>B0971</v>
          </cell>
          <cell r="C1971" t="str">
            <v>B09717B</v>
          </cell>
          <cell r="D1971">
            <v>0</v>
          </cell>
          <cell r="E1971">
            <v>21820</v>
          </cell>
          <cell r="F1971" t="str">
            <v>CONSTRUCTION /  WEIGHT HANDLING EQUIPMENT SHOP</v>
          </cell>
          <cell r="G1971" t="str">
            <v>B</v>
          </cell>
          <cell r="H1971" t="str">
            <v>GENERATOR SET,DIESE</v>
          </cell>
          <cell r="I1971" t="str">
            <v>CUMMINS PWR</v>
          </cell>
          <cell r="J1971" t="str">
            <v>MEP-1061</v>
          </cell>
          <cell r="K1971" t="str">
            <v>N</v>
          </cell>
          <cell r="L1971" t="str">
            <v>7N</v>
          </cell>
          <cell r="M1971" t="str">
            <v>C</v>
          </cell>
        </row>
        <row r="1972">
          <cell r="B1972" t="str">
            <v>B0971</v>
          </cell>
          <cell r="C1972" t="str">
            <v>B09717B</v>
          </cell>
          <cell r="D1972">
            <v>0</v>
          </cell>
          <cell r="E1972">
            <v>21820</v>
          </cell>
          <cell r="F1972" t="str">
            <v>CONSTRUCTION /  WEIGHT HANDLING EQUIPMENT SHOP</v>
          </cell>
          <cell r="G1972" t="str">
            <v>B</v>
          </cell>
          <cell r="H1972" t="str">
            <v>GENERATOR SET,DIESE</v>
          </cell>
          <cell r="I1972" t="str">
            <v>MCII</v>
          </cell>
          <cell r="J1972" t="str">
            <v>MEP815A</v>
          </cell>
          <cell r="K1972" t="str">
            <v>N</v>
          </cell>
          <cell r="L1972" t="str">
            <v>7N</v>
          </cell>
          <cell r="M1972" t="str">
            <v>C</v>
          </cell>
        </row>
        <row r="1973">
          <cell r="B1973" t="str">
            <v>B0971</v>
          </cell>
          <cell r="C1973" t="str">
            <v>B09717B</v>
          </cell>
          <cell r="D1973">
            <v>0</v>
          </cell>
          <cell r="E1973">
            <v>21820</v>
          </cell>
          <cell r="F1973" t="str">
            <v>CONSTRUCTION /  WEIGHT HANDLING EQUIPMENT SHOP</v>
          </cell>
          <cell r="G1973" t="str">
            <v>B</v>
          </cell>
          <cell r="H1973" t="str">
            <v>GENERATOR SET,DIESE</v>
          </cell>
          <cell r="I1973" t="str">
            <v>L-3 WESTWOOD</v>
          </cell>
          <cell r="J1973" t="str">
            <v>MEP815B</v>
          </cell>
          <cell r="K1973" t="str">
            <v>N</v>
          </cell>
          <cell r="L1973" t="str">
            <v>7N</v>
          </cell>
          <cell r="M1973" t="str">
            <v>C</v>
          </cell>
        </row>
        <row r="1974">
          <cell r="B1974" t="str">
            <v>B0971</v>
          </cell>
          <cell r="C1974" t="str">
            <v>B09717B</v>
          </cell>
          <cell r="D1974">
            <v>0</v>
          </cell>
          <cell r="E1974">
            <v>21820</v>
          </cell>
          <cell r="F1974" t="str">
            <v>CONSTRUCTION /  WEIGHT HANDLING EQUIPMENT SHOP</v>
          </cell>
          <cell r="G1974" t="str">
            <v>B</v>
          </cell>
          <cell r="H1974" t="str">
            <v>GENERATOR SET,DIESE</v>
          </cell>
          <cell r="I1974" t="str">
            <v>HOLLINGSWORT</v>
          </cell>
          <cell r="J1974" t="str">
            <v>MEP114A</v>
          </cell>
          <cell r="K1974" t="str">
            <v>N</v>
          </cell>
          <cell r="L1974" t="str">
            <v>7N</v>
          </cell>
          <cell r="M1974" t="str">
            <v>C</v>
          </cell>
        </row>
        <row r="1975">
          <cell r="B1975" t="str">
            <v>B0980</v>
          </cell>
          <cell r="C1975" t="str">
            <v>B09807B</v>
          </cell>
          <cell r="D1975">
            <v>0</v>
          </cell>
          <cell r="E1975">
            <v>21820</v>
          </cell>
          <cell r="F1975" t="str">
            <v>CONSTRUCTION /  WEIGHT HANDLING EQUIPMENT SHOP</v>
          </cell>
          <cell r="G1975" t="str">
            <v>B</v>
          </cell>
          <cell r="H1975" t="str">
            <v>GENERATOR SET,DIESE</v>
          </cell>
          <cell r="I1975" t="str">
            <v>DEWEY</v>
          </cell>
          <cell r="J1975" t="str">
            <v>MEP531A</v>
          </cell>
          <cell r="K1975"/>
          <cell r="L1975" t="str">
            <v>0S</v>
          </cell>
          <cell r="M1975" t="str">
            <v>C</v>
          </cell>
        </row>
        <row r="1976">
          <cell r="B1976" t="str">
            <v>B0980</v>
          </cell>
          <cell r="C1976" t="str">
            <v>B09807BA</v>
          </cell>
          <cell r="D1976">
            <v>0</v>
          </cell>
          <cell r="E1976">
            <v>21820</v>
          </cell>
          <cell r="F1976" t="str">
            <v>CONSTRUCTION /  WEIGHT HANDLING EQUIPMENT SHOP</v>
          </cell>
          <cell r="G1976" t="str">
            <v>B</v>
          </cell>
          <cell r="H1976" t="str">
            <v>GENERATOR SET,DIESE</v>
          </cell>
          <cell r="I1976" t="str">
            <v>DEWEY</v>
          </cell>
          <cell r="J1976" t="str">
            <v>MEP531A</v>
          </cell>
          <cell r="K1976"/>
          <cell r="L1976"/>
          <cell r="M1976"/>
        </row>
        <row r="1977">
          <cell r="B1977" t="str">
            <v>B1010</v>
          </cell>
          <cell r="C1977" t="str">
            <v>B10107B</v>
          </cell>
          <cell r="D1977">
            <v>0</v>
          </cell>
          <cell r="E1977">
            <v>21820</v>
          </cell>
          <cell r="F1977" t="str">
            <v>CONSTRUCTION /  WEIGHT HANDLING EQUIPMENT SHOP</v>
          </cell>
          <cell r="G1977" t="str">
            <v>B</v>
          </cell>
          <cell r="H1977" t="str">
            <v>COLD WEATHER KIT</v>
          </cell>
          <cell r="I1977" t="str">
            <v>S F A INC.</v>
          </cell>
          <cell r="J1977"/>
          <cell r="K1977" t="str">
            <v>N</v>
          </cell>
          <cell r="L1977" t="str">
            <v>AD</v>
          </cell>
          <cell r="M1977" t="str">
            <v>C</v>
          </cell>
        </row>
        <row r="1978">
          <cell r="B1978" t="str">
            <v>B1016</v>
          </cell>
          <cell r="C1978" t="str">
            <v>B10167B</v>
          </cell>
          <cell r="D1978">
            <v>0</v>
          </cell>
          <cell r="E1978">
            <v>21820</v>
          </cell>
          <cell r="F1978" t="str">
            <v>CONSTRUCTION /  WEIGHT HANDLING EQUIPMENT SHOP</v>
          </cell>
          <cell r="G1978" t="str">
            <v>B</v>
          </cell>
          <cell r="H1978" t="str">
            <v>GENERATOR SET,DIESE</v>
          </cell>
          <cell r="I1978" t="str">
            <v>MCII</v>
          </cell>
          <cell r="J1978" t="str">
            <v>MEP816A</v>
          </cell>
          <cell r="K1978" t="str">
            <v>N</v>
          </cell>
          <cell r="L1978" t="str">
            <v>KN</v>
          </cell>
          <cell r="M1978" t="str">
            <v>B</v>
          </cell>
        </row>
        <row r="1979">
          <cell r="B1979" t="str">
            <v>B1016</v>
          </cell>
          <cell r="C1979" t="str">
            <v>B10167B</v>
          </cell>
          <cell r="D1979">
            <v>0</v>
          </cell>
          <cell r="E1979">
            <v>21820</v>
          </cell>
          <cell r="F1979" t="str">
            <v>CONSTRUCTION /  WEIGHT HANDLING EQUIPMENT SHOP</v>
          </cell>
          <cell r="G1979" t="str">
            <v>B</v>
          </cell>
          <cell r="H1979" t="str">
            <v>GENERATOR SET,DIESE</v>
          </cell>
          <cell r="I1979" t="str">
            <v>MOBILE ELEC.</v>
          </cell>
          <cell r="J1979" t="str">
            <v>MEP115A</v>
          </cell>
          <cell r="K1979" t="str">
            <v>N</v>
          </cell>
          <cell r="L1979" t="str">
            <v>KN</v>
          </cell>
          <cell r="M1979" t="str">
            <v>B</v>
          </cell>
        </row>
        <row r="1980">
          <cell r="B1980" t="str">
            <v>B1016</v>
          </cell>
          <cell r="C1980" t="str">
            <v>B10167B</v>
          </cell>
          <cell r="D1980">
            <v>0</v>
          </cell>
          <cell r="E1980">
            <v>21820</v>
          </cell>
          <cell r="F1980" t="str">
            <v>CONSTRUCTION /  WEIGHT HANDLING EQUIPMENT SHOP</v>
          </cell>
          <cell r="G1980" t="str">
            <v>B</v>
          </cell>
          <cell r="H1980" t="str">
            <v>GENERATOR SET,DIESE</v>
          </cell>
          <cell r="I1980" t="str">
            <v>L-3 WESTWOOD</v>
          </cell>
          <cell r="J1980" t="str">
            <v>MEP816B</v>
          </cell>
          <cell r="K1980" t="str">
            <v>N</v>
          </cell>
          <cell r="L1980" t="str">
            <v>KN</v>
          </cell>
          <cell r="M1980" t="str">
            <v>B</v>
          </cell>
        </row>
        <row r="1981">
          <cell r="B1981" t="str">
            <v>B1016</v>
          </cell>
          <cell r="C1981" t="str">
            <v>B10167B</v>
          </cell>
          <cell r="D1981">
            <v>0</v>
          </cell>
          <cell r="E1981">
            <v>21820</v>
          </cell>
          <cell r="F1981" t="str">
            <v>CONSTRUCTION /  WEIGHT HANDLING EQUIPMENT SHOP</v>
          </cell>
          <cell r="G1981" t="str">
            <v>B</v>
          </cell>
          <cell r="H1981" t="str">
            <v>GENERATOR SET,DIESE</v>
          </cell>
          <cell r="I1981" t="str">
            <v>CUMMINS PWR</v>
          </cell>
          <cell r="J1981" t="str">
            <v>MEP-1071</v>
          </cell>
          <cell r="K1981" t="str">
            <v>N</v>
          </cell>
          <cell r="L1981" t="str">
            <v>KN</v>
          </cell>
          <cell r="M1981" t="str">
            <v>B</v>
          </cell>
        </row>
        <row r="1982">
          <cell r="B1982" t="str">
            <v>B1016</v>
          </cell>
          <cell r="C1982" t="str">
            <v>B10167BA</v>
          </cell>
          <cell r="D1982">
            <v>0</v>
          </cell>
          <cell r="E1982">
            <v>21820</v>
          </cell>
          <cell r="F1982" t="str">
            <v>CONSTRUCTION /  WEIGHT HANDLING EQUIPMENT SHOP</v>
          </cell>
          <cell r="G1982" t="str">
            <v>B</v>
          </cell>
          <cell r="H1982" t="str">
            <v>GENERATOR SET,DIESE</v>
          </cell>
          <cell r="I1982" t="str">
            <v>CUMMINS PWR</v>
          </cell>
          <cell r="J1982" t="str">
            <v>MEP-1071</v>
          </cell>
          <cell r="K1982" t="str">
            <v>N</v>
          </cell>
          <cell r="L1982"/>
          <cell r="M1982"/>
        </row>
        <row r="1983">
          <cell r="B1983" t="str">
            <v>B1021</v>
          </cell>
          <cell r="C1983" t="str">
            <v>B10217B</v>
          </cell>
          <cell r="D1983">
            <v>0</v>
          </cell>
          <cell r="E1983">
            <v>21820</v>
          </cell>
          <cell r="F1983" t="str">
            <v>CONSTRUCTION /  WEIGHT HANDLING EQUIPMENT SHOP</v>
          </cell>
          <cell r="G1983" t="str">
            <v>B</v>
          </cell>
          <cell r="H1983" t="str">
            <v>GENERATOR SET,DIESE</v>
          </cell>
          <cell r="I1983" t="str">
            <v>FERMONT DIV.</v>
          </cell>
          <cell r="J1983" t="str">
            <v>MEP006A</v>
          </cell>
          <cell r="K1983" t="str">
            <v>N</v>
          </cell>
          <cell r="L1983" t="str">
            <v>KP</v>
          </cell>
          <cell r="M1983" t="str">
            <v>B</v>
          </cell>
        </row>
        <row r="1984">
          <cell r="B1984" t="str">
            <v>B1021</v>
          </cell>
          <cell r="C1984" t="str">
            <v>B10217B</v>
          </cell>
          <cell r="D1984">
            <v>0</v>
          </cell>
          <cell r="E1984">
            <v>21820</v>
          </cell>
          <cell r="F1984" t="str">
            <v>CONSTRUCTION /  WEIGHT HANDLING EQUIPMENT SHOP</v>
          </cell>
          <cell r="G1984" t="str">
            <v>B</v>
          </cell>
          <cell r="H1984" t="str">
            <v>GENERATOR SET,DIESE</v>
          </cell>
          <cell r="I1984" t="str">
            <v>CUMMINS PWR</v>
          </cell>
          <cell r="J1984" t="str">
            <v>MEP-1070</v>
          </cell>
          <cell r="K1984" t="str">
            <v>N</v>
          </cell>
          <cell r="L1984" t="str">
            <v>KP</v>
          </cell>
          <cell r="M1984" t="str">
            <v>B</v>
          </cell>
        </row>
        <row r="1985">
          <cell r="B1985" t="str">
            <v>B1021</v>
          </cell>
          <cell r="C1985" t="str">
            <v>B10217B</v>
          </cell>
          <cell r="D1985">
            <v>0</v>
          </cell>
          <cell r="E1985">
            <v>21820</v>
          </cell>
          <cell r="F1985" t="str">
            <v>CONSTRUCTION /  WEIGHT HANDLING EQUIPMENT SHOP</v>
          </cell>
          <cell r="G1985" t="str">
            <v>B</v>
          </cell>
          <cell r="H1985" t="str">
            <v>GENERATOR SET,DIESE</v>
          </cell>
          <cell r="I1985" t="str">
            <v>LIBBY</v>
          </cell>
          <cell r="J1985" t="str">
            <v>MEP806A</v>
          </cell>
          <cell r="K1985" t="str">
            <v>N</v>
          </cell>
          <cell r="L1985" t="str">
            <v>KP</v>
          </cell>
          <cell r="M1985" t="str">
            <v>B</v>
          </cell>
        </row>
        <row r="1986">
          <cell r="B1986" t="str">
            <v>B1021</v>
          </cell>
          <cell r="C1986" t="str">
            <v>B10217B</v>
          </cell>
          <cell r="D1986">
            <v>0</v>
          </cell>
          <cell r="E1986">
            <v>21820</v>
          </cell>
          <cell r="F1986" t="str">
            <v>CONSTRUCTION /  WEIGHT HANDLING EQUIPMENT SHOP</v>
          </cell>
          <cell r="G1986" t="str">
            <v>B</v>
          </cell>
          <cell r="H1986" t="str">
            <v>GENERATOR SET,DIESE</v>
          </cell>
          <cell r="I1986" t="str">
            <v>L-3 WESTWOOD</v>
          </cell>
          <cell r="J1986" t="str">
            <v>MEP806B</v>
          </cell>
          <cell r="K1986" t="str">
            <v>N</v>
          </cell>
          <cell r="L1986" t="str">
            <v>KP</v>
          </cell>
          <cell r="M1986" t="str">
            <v>B</v>
          </cell>
        </row>
        <row r="1987">
          <cell r="B1987" t="str">
            <v>B1021</v>
          </cell>
          <cell r="C1987" t="str">
            <v>B10217BA</v>
          </cell>
          <cell r="D1987">
            <v>0</v>
          </cell>
          <cell r="E1987">
            <v>21820</v>
          </cell>
          <cell r="F1987" t="str">
            <v>CONSTRUCTION /  WEIGHT HANDLING EQUIPMENT SHOP</v>
          </cell>
          <cell r="G1987" t="str">
            <v>B</v>
          </cell>
          <cell r="H1987" t="str">
            <v>GENERATOR SET,DIESE</v>
          </cell>
          <cell r="I1987" t="str">
            <v>LIBBY</v>
          </cell>
          <cell r="J1987" t="str">
            <v>MEP806A</v>
          </cell>
          <cell r="K1987" t="str">
            <v>N</v>
          </cell>
          <cell r="L1987"/>
          <cell r="M1987"/>
        </row>
        <row r="1988">
          <cell r="B1988" t="str">
            <v>B1021</v>
          </cell>
          <cell r="C1988" t="str">
            <v>B10217BB</v>
          </cell>
          <cell r="D1988">
            <v>0</v>
          </cell>
          <cell r="E1988">
            <v>21820</v>
          </cell>
          <cell r="F1988" t="str">
            <v>CONSTRUCTION /  WEIGHT HANDLING EQUIPMENT SHOP</v>
          </cell>
          <cell r="G1988" t="str">
            <v>B</v>
          </cell>
          <cell r="H1988" t="str">
            <v>GENERATOR SET,DIESE</v>
          </cell>
          <cell r="I1988" t="str">
            <v>CUMMINS PWR</v>
          </cell>
          <cell r="J1988" t="str">
            <v>MEP-1070</v>
          </cell>
          <cell r="K1988" t="str">
            <v>N</v>
          </cell>
          <cell r="L1988"/>
          <cell r="M1988"/>
        </row>
        <row r="1989">
          <cell r="B1989" t="str">
            <v>B1045</v>
          </cell>
          <cell r="C1989" t="str">
            <v>B10457B</v>
          </cell>
          <cell r="D1989">
            <v>0</v>
          </cell>
          <cell r="E1989">
            <v>21820</v>
          </cell>
          <cell r="F1989" t="str">
            <v>CONSTRUCTION /  WEIGHT HANDLING EQUIPMENT SHOP</v>
          </cell>
          <cell r="G1989" t="str">
            <v>B</v>
          </cell>
          <cell r="H1989" t="str">
            <v>GENERATOR SET, 100KW, 60HZ, SKID-MTD, TQG</v>
          </cell>
          <cell r="I1989" t="str">
            <v>CONS. DIESEL</v>
          </cell>
          <cell r="J1989" t="str">
            <v>MEP007A</v>
          </cell>
          <cell r="K1989" t="str">
            <v>N</v>
          </cell>
          <cell r="L1989" t="str">
            <v>KM</v>
          </cell>
          <cell r="M1989" t="str">
            <v>C</v>
          </cell>
        </row>
        <row r="1990">
          <cell r="B1990" t="str">
            <v>B1045</v>
          </cell>
          <cell r="C1990" t="str">
            <v>B10457B</v>
          </cell>
          <cell r="D1990">
            <v>0</v>
          </cell>
          <cell r="E1990">
            <v>21820</v>
          </cell>
          <cell r="F1990" t="str">
            <v>CONSTRUCTION /  WEIGHT HANDLING EQUIPMENT SHOP</v>
          </cell>
          <cell r="G1990" t="str">
            <v>B</v>
          </cell>
          <cell r="H1990" t="str">
            <v>GENERATOR SET (LAMPS), 100KW, 60HZ, SKID-MTD, TQG</v>
          </cell>
          <cell r="I1990" t="str">
            <v>L3 WESTWOOD</v>
          </cell>
          <cell r="J1990" t="str">
            <v>MEP-1080</v>
          </cell>
          <cell r="K1990"/>
          <cell r="L1990" t="str">
            <v>KM</v>
          </cell>
          <cell r="M1990" t="str">
            <v>C</v>
          </cell>
        </row>
        <row r="1991">
          <cell r="B1991" t="str">
            <v>B1045</v>
          </cell>
          <cell r="C1991" t="str">
            <v>B10457B</v>
          </cell>
          <cell r="D1991">
            <v>0</v>
          </cell>
          <cell r="E1991">
            <v>21820</v>
          </cell>
          <cell r="F1991" t="str">
            <v>CONSTRUCTION /  WEIGHT HANDLING EQUIPMENT SHOP</v>
          </cell>
          <cell r="G1991" t="str">
            <v>B</v>
          </cell>
          <cell r="H1991" t="str">
            <v>GENERATOR SET,DIESE</v>
          </cell>
          <cell r="I1991" t="str">
            <v>FERMONT</v>
          </cell>
          <cell r="J1991" t="str">
            <v>MEP007B</v>
          </cell>
          <cell r="K1991" t="str">
            <v>N</v>
          </cell>
          <cell r="L1991" t="str">
            <v>KM</v>
          </cell>
          <cell r="M1991" t="str">
            <v>C</v>
          </cell>
        </row>
        <row r="1992">
          <cell r="B1992" t="str">
            <v>B1045</v>
          </cell>
          <cell r="C1992" t="str">
            <v>B10457B</v>
          </cell>
          <cell r="D1992">
            <v>0</v>
          </cell>
          <cell r="E1992">
            <v>21820</v>
          </cell>
          <cell r="F1992" t="str">
            <v>CONSTRUCTION /  WEIGHT HANDLING EQUIPMENT SHOP</v>
          </cell>
          <cell r="G1992" t="str">
            <v>B</v>
          </cell>
          <cell r="H1992" t="str">
            <v>GENERATOR SET,DIESE</v>
          </cell>
          <cell r="I1992" t="str">
            <v>FERMONT</v>
          </cell>
          <cell r="J1992" t="str">
            <v>MEP807A</v>
          </cell>
          <cell r="K1992"/>
          <cell r="L1992" t="str">
            <v>KM</v>
          </cell>
          <cell r="M1992" t="str">
            <v>C</v>
          </cell>
        </row>
        <row r="1993">
          <cell r="B1993" t="str">
            <v>B1048</v>
          </cell>
          <cell r="C1993" t="str">
            <v>B10487B</v>
          </cell>
          <cell r="D1993">
            <v>0</v>
          </cell>
          <cell r="E1993">
            <v>21820</v>
          </cell>
          <cell r="F1993" t="str">
            <v>CONSTRUCTION /  WEIGHT HANDLING EQUIPMENT SHOP</v>
          </cell>
          <cell r="G1993" t="str">
            <v>B</v>
          </cell>
          <cell r="H1993" t="str">
            <v>GENERATOR,8KW</v>
          </cell>
          <cell r="I1993" t="str">
            <v>GENPRO</v>
          </cell>
          <cell r="J1993" t="str">
            <v>GPND-90E</v>
          </cell>
          <cell r="K1993" t="str">
            <v>N</v>
          </cell>
          <cell r="L1993"/>
          <cell r="M1993"/>
        </row>
        <row r="1994">
          <cell r="B1994" t="str">
            <v>B1082</v>
          </cell>
          <cell r="C1994" t="str">
            <v>B10827B</v>
          </cell>
          <cell r="D1994">
            <v>0</v>
          </cell>
          <cell r="E1994">
            <v>21820</v>
          </cell>
          <cell r="F1994" t="str">
            <v>CONSTRUCTION /  WEIGHT HANDLING EQUIPMENT SHOP</v>
          </cell>
          <cell r="G1994" t="str">
            <v>B</v>
          </cell>
          <cell r="H1994" t="str">
            <v>GRADER,ROAD,MOTORIZ</v>
          </cell>
          <cell r="I1994" t="str">
            <v>CATERPILLAR</v>
          </cell>
          <cell r="J1994" t="str">
            <v>130G ARMORED</v>
          </cell>
          <cell r="K1994" t="str">
            <v>N</v>
          </cell>
          <cell r="L1994" t="str">
            <v>FU</v>
          </cell>
          <cell r="M1994" t="str">
            <v>C</v>
          </cell>
        </row>
        <row r="1995">
          <cell r="B1995" t="str">
            <v>B1082</v>
          </cell>
          <cell r="C1995" t="str">
            <v>B10827B</v>
          </cell>
          <cell r="D1995">
            <v>0</v>
          </cell>
          <cell r="E1995">
            <v>21820</v>
          </cell>
          <cell r="F1995" t="str">
            <v>CONSTRUCTION /  WEIGHT HANDLING EQUIPMENT SHOP</v>
          </cell>
          <cell r="G1995" t="str">
            <v>B</v>
          </cell>
          <cell r="H1995" t="str">
            <v>GRADER,ROAD,MOTORIZ</v>
          </cell>
          <cell r="I1995" t="str">
            <v>CATERPILLAR</v>
          </cell>
          <cell r="J1995" t="str">
            <v>130G</v>
          </cell>
          <cell r="K1995"/>
          <cell r="L1995" t="str">
            <v>FU</v>
          </cell>
          <cell r="M1995" t="str">
            <v>C</v>
          </cell>
        </row>
        <row r="1996">
          <cell r="B1996" t="str">
            <v>B1082</v>
          </cell>
          <cell r="C1996" t="str">
            <v>B10827B</v>
          </cell>
          <cell r="D1996">
            <v>0</v>
          </cell>
          <cell r="E1996">
            <v>21820</v>
          </cell>
          <cell r="F1996" t="str">
            <v>CONSTRUCTION /  WEIGHT HANDLING EQUIPMENT SHOP</v>
          </cell>
          <cell r="G1996" t="str">
            <v>B</v>
          </cell>
          <cell r="H1996" t="str">
            <v>GRADER,ROAD,MOTORIZ</v>
          </cell>
          <cell r="I1996" t="str">
            <v>CATERPILLAR</v>
          </cell>
          <cell r="J1996" t="str">
            <v>130G</v>
          </cell>
          <cell r="K1996"/>
          <cell r="L1996" t="str">
            <v>FU</v>
          </cell>
          <cell r="M1996" t="str">
            <v>C</v>
          </cell>
        </row>
        <row r="1997">
          <cell r="B1997" t="str">
            <v>B1135</v>
          </cell>
          <cell r="C1997" t="str">
            <v>B11357B</v>
          </cell>
          <cell r="D1997">
            <v>0</v>
          </cell>
          <cell r="E1997">
            <v>21820</v>
          </cell>
          <cell r="F1997" t="str">
            <v>CONSTRUCTION /  WEIGHT HANDLING EQUIPMENT SHOP</v>
          </cell>
          <cell r="G1997" t="str">
            <v>B</v>
          </cell>
          <cell r="H1997" t="str">
            <v>FUEL SYSTEM,SUPPLY</v>
          </cell>
          <cell r="I1997" t="str">
            <v>SEVERAL</v>
          </cell>
          <cell r="J1997" t="str">
            <v>81A5013A0000</v>
          </cell>
          <cell r="K1997"/>
          <cell r="L1997" t="str">
            <v>KQ</v>
          </cell>
          <cell r="M1997" t="str">
            <v>C</v>
          </cell>
        </row>
        <row r="1998">
          <cell r="B1998" t="str">
            <v>B1135</v>
          </cell>
          <cell r="C1998" t="str">
            <v>B11357B</v>
          </cell>
          <cell r="D1998">
            <v>0</v>
          </cell>
          <cell r="E1998">
            <v>21820</v>
          </cell>
          <cell r="F1998" t="str">
            <v>CONSTRUCTION /  WEIGHT HANDLING EQUIPMENT SHOP</v>
          </cell>
          <cell r="G1998" t="str">
            <v>B</v>
          </cell>
          <cell r="H1998" t="str">
            <v>HELICOPTER FUEL SER</v>
          </cell>
          <cell r="I1998" t="str">
            <v>SEVERAL</v>
          </cell>
          <cell r="J1998" t="str">
            <v>81A5013A0000</v>
          </cell>
          <cell r="K1998" t="str">
            <v>N</v>
          </cell>
          <cell r="L1998" t="str">
            <v>KQ</v>
          </cell>
          <cell r="M1998" t="str">
            <v>C</v>
          </cell>
        </row>
        <row r="1999">
          <cell r="B1999" t="str">
            <v>B1137</v>
          </cell>
          <cell r="C1999" t="str">
            <v>B11377B</v>
          </cell>
          <cell r="D1999">
            <v>0</v>
          </cell>
          <cell r="E1999">
            <v>21820</v>
          </cell>
          <cell r="F1999" t="str">
            <v>CONSTRUCTION /  WEIGHT HANDLING EQUIPMENT SHOP</v>
          </cell>
          <cell r="G1999" t="str">
            <v>B</v>
          </cell>
          <cell r="H1999" t="str">
            <v>HOSE ASSEMBLY</v>
          </cell>
          <cell r="I1999" t="str">
            <v>SEVERAL</v>
          </cell>
          <cell r="J1999" t="str">
            <v>98006A0002</v>
          </cell>
          <cell r="K1999" t="str">
            <v>N</v>
          </cell>
          <cell r="L1999"/>
          <cell r="M1999"/>
        </row>
        <row r="2000">
          <cell r="B2000" t="str">
            <v>B1139</v>
          </cell>
          <cell r="C2000" t="str">
            <v>B11397B</v>
          </cell>
          <cell r="D2000">
            <v>0</v>
          </cell>
          <cell r="E2000">
            <v>21820</v>
          </cell>
          <cell r="F2000" t="str">
            <v>CONSTRUCTION /  WEIGHT HANDLING EQUIPMENT SHOP</v>
          </cell>
          <cell r="G2000" t="str">
            <v>B</v>
          </cell>
          <cell r="H2000" t="str">
            <v>HOSE REEL SYSTEM</v>
          </cell>
          <cell r="I2000" t="str">
            <v>LABARGE PROD</v>
          </cell>
          <cell r="J2000" t="str">
            <v>98006A0000</v>
          </cell>
          <cell r="K2000"/>
          <cell r="L2000" t="str">
            <v>B2</v>
          </cell>
          <cell r="M2000" t="str">
            <v>C</v>
          </cell>
        </row>
        <row r="2001">
          <cell r="B2001" t="str">
            <v>B1139</v>
          </cell>
          <cell r="C2001" t="str">
            <v>B11397BA</v>
          </cell>
          <cell r="D2001">
            <v>0</v>
          </cell>
          <cell r="E2001">
            <v>21820</v>
          </cell>
          <cell r="F2001" t="str">
            <v>CONSTRUCTION /  WEIGHT HANDLING EQUIPMENT SHOP</v>
          </cell>
          <cell r="G2001" t="str">
            <v>B</v>
          </cell>
          <cell r="H2001" t="str">
            <v>HOSE REEL SYSTEM</v>
          </cell>
          <cell r="I2001" t="str">
            <v>LABARGE PROD</v>
          </cell>
          <cell r="J2001" t="str">
            <v>98006A0000</v>
          </cell>
          <cell r="K2001"/>
          <cell r="L2001"/>
          <cell r="M2001"/>
        </row>
        <row r="2002">
          <cell r="B2002" t="str">
            <v>B1140</v>
          </cell>
          <cell r="C2002" t="str">
            <v>B11407B</v>
          </cell>
          <cell r="D2002">
            <v>0</v>
          </cell>
          <cell r="E2002">
            <v>21820</v>
          </cell>
          <cell r="F2002" t="str">
            <v>CONSTRUCTION /  WEIGHT HANDLING EQUIPMENT SHOP</v>
          </cell>
          <cell r="G2002" t="str">
            <v>B</v>
          </cell>
          <cell r="H2002" t="str">
            <v>HYPOCHLORINATION UN</v>
          </cell>
          <cell r="I2002" t="str">
            <v>ALPINE INDUS</v>
          </cell>
          <cell r="J2002" t="str">
            <v>AHY001</v>
          </cell>
          <cell r="K2002" t="str">
            <v>N</v>
          </cell>
          <cell r="L2002" t="str">
            <v>6U</v>
          </cell>
          <cell r="M2002" t="str">
            <v>C</v>
          </cell>
        </row>
        <row r="2003">
          <cell r="B2003" t="str">
            <v>B1140</v>
          </cell>
          <cell r="C2003" t="str">
            <v>B11407B</v>
          </cell>
          <cell r="D2003">
            <v>0</v>
          </cell>
          <cell r="E2003">
            <v>21820</v>
          </cell>
          <cell r="F2003" t="str">
            <v>CONSTRUCTION /  WEIGHT HANDLING EQUIPMENT SHOP</v>
          </cell>
          <cell r="G2003" t="str">
            <v>B</v>
          </cell>
          <cell r="H2003" t="str">
            <v>HYPOCHLORINATION UN</v>
          </cell>
          <cell r="I2003" t="str">
            <v>WALTRON</v>
          </cell>
          <cell r="J2003" t="str">
            <v>1955-2</v>
          </cell>
          <cell r="K2003" t="str">
            <v>N</v>
          </cell>
          <cell r="L2003" t="str">
            <v>6U</v>
          </cell>
          <cell r="M2003" t="str">
            <v>C</v>
          </cell>
        </row>
        <row r="2004">
          <cell r="B2004" t="str">
            <v>B1140</v>
          </cell>
          <cell r="C2004" t="str">
            <v>B11407B</v>
          </cell>
          <cell r="D2004">
            <v>0</v>
          </cell>
          <cell r="E2004">
            <v>21820</v>
          </cell>
          <cell r="F2004" t="str">
            <v>CONSTRUCTION /  WEIGHT HANDLING EQUIPMENT SHOP</v>
          </cell>
          <cell r="G2004" t="str">
            <v>B</v>
          </cell>
          <cell r="H2004" t="str">
            <v>HYPOCHLORINATION UN</v>
          </cell>
          <cell r="I2004" t="str">
            <v>ALPINE INDUS</v>
          </cell>
          <cell r="J2004" t="str">
            <v>MIL-H-12732</v>
          </cell>
          <cell r="K2004" t="str">
            <v>N</v>
          </cell>
          <cell r="L2004" t="str">
            <v>6U</v>
          </cell>
          <cell r="M2004" t="str">
            <v>C</v>
          </cell>
        </row>
        <row r="2005">
          <cell r="B2005" t="str">
            <v>B1140</v>
          </cell>
          <cell r="C2005" t="str">
            <v>B11407BA</v>
          </cell>
          <cell r="D2005">
            <v>0</v>
          </cell>
          <cell r="E2005">
            <v>21820</v>
          </cell>
          <cell r="F2005" t="str">
            <v>CONSTRUCTION /  WEIGHT HANDLING EQUIPMENT SHOP</v>
          </cell>
          <cell r="G2005" t="str">
            <v>B</v>
          </cell>
          <cell r="H2005" t="str">
            <v>HYPOCHLORINATION UN</v>
          </cell>
          <cell r="I2005" t="str">
            <v>ALPINE INDUS</v>
          </cell>
          <cell r="J2005" t="str">
            <v>MIL-H-12732</v>
          </cell>
          <cell r="K2005" t="str">
            <v>N</v>
          </cell>
          <cell r="L2005"/>
          <cell r="M2005"/>
        </row>
        <row r="2006">
          <cell r="B2006" t="str">
            <v>B1140</v>
          </cell>
          <cell r="C2006" t="str">
            <v>B11407BB</v>
          </cell>
          <cell r="D2006">
            <v>0</v>
          </cell>
          <cell r="E2006">
            <v>21820</v>
          </cell>
          <cell r="F2006" t="str">
            <v>CONSTRUCTION /  WEIGHT HANDLING EQUIPMENT SHOP</v>
          </cell>
          <cell r="G2006" t="str">
            <v>B</v>
          </cell>
          <cell r="H2006" t="str">
            <v>HYPOCHLORINATION UN</v>
          </cell>
          <cell r="I2006" t="str">
            <v>ALPINE INDUS</v>
          </cell>
          <cell r="J2006" t="str">
            <v>AHY001</v>
          </cell>
          <cell r="K2006" t="str">
            <v>N</v>
          </cell>
          <cell r="L2006"/>
          <cell r="M2006"/>
        </row>
        <row r="2007">
          <cell r="B2007" t="str">
            <v>B1140</v>
          </cell>
          <cell r="C2007" t="str">
            <v>B11407BC</v>
          </cell>
          <cell r="D2007">
            <v>0</v>
          </cell>
          <cell r="E2007">
            <v>21820</v>
          </cell>
          <cell r="F2007" t="str">
            <v>CONSTRUCTION /  WEIGHT HANDLING EQUIPMENT SHOP</v>
          </cell>
          <cell r="G2007" t="str">
            <v>B</v>
          </cell>
          <cell r="H2007" t="str">
            <v>HYPOCHLORINATION UN</v>
          </cell>
          <cell r="I2007" t="str">
            <v>WALTRON</v>
          </cell>
          <cell r="J2007" t="str">
            <v>1955-2</v>
          </cell>
          <cell r="K2007" t="str">
            <v>N</v>
          </cell>
          <cell r="L2007"/>
          <cell r="M2007"/>
        </row>
        <row r="2008">
          <cell r="B2008" t="str">
            <v>B1170</v>
          </cell>
          <cell r="C2008" t="str">
            <v>B11707B</v>
          </cell>
          <cell r="D2008">
            <v>0</v>
          </cell>
          <cell r="E2008">
            <v>21820</v>
          </cell>
          <cell r="F2008" t="str">
            <v>CONSTRUCTION /  WEIGHT HANDLING EQUIPMENT SHOP</v>
          </cell>
          <cell r="G2008" t="str">
            <v>B</v>
          </cell>
          <cell r="H2008" t="str">
            <v>RECEIVER,COORDINATE</v>
          </cell>
          <cell r="I2008" t="str">
            <v>TRIMBLE, INC</v>
          </cell>
          <cell r="J2008" t="str">
            <v>GCS 900</v>
          </cell>
          <cell r="K2008"/>
          <cell r="L2008" t="str">
            <v>5O</v>
          </cell>
          <cell r="M2008" t="str">
            <v>C</v>
          </cell>
        </row>
        <row r="2009">
          <cell r="B2009" t="str">
            <v>B1170</v>
          </cell>
          <cell r="C2009" t="str">
            <v>B11707B</v>
          </cell>
          <cell r="D2009">
            <v>0</v>
          </cell>
          <cell r="E2009">
            <v>21820</v>
          </cell>
          <cell r="F2009" t="str">
            <v>CONSTRUCTION /  WEIGHT HANDLING EQUIPMENT SHOP</v>
          </cell>
          <cell r="G2009" t="str">
            <v>B</v>
          </cell>
          <cell r="H2009" t="str">
            <v>RECEIVER,COORDINATE</v>
          </cell>
          <cell r="I2009" t="str">
            <v>TRIMBLE, INC</v>
          </cell>
          <cell r="J2009" t="str">
            <v>GCS-USMC-13</v>
          </cell>
          <cell r="K2009" t="str">
            <v>N</v>
          </cell>
          <cell r="L2009" t="str">
            <v>5O</v>
          </cell>
          <cell r="M2009" t="str">
            <v>C</v>
          </cell>
        </row>
        <row r="2010">
          <cell r="B2010" t="str">
            <v>B1191</v>
          </cell>
          <cell r="C2010" t="str">
            <v>B11917B</v>
          </cell>
          <cell r="D2010">
            <v>0</v>
          </cell>
          <cell r="E2010">
            <v>21820</v>
          </cell>
          <cell r="F2010" t="str">
            <v>CONSTRUCTION /  WEIGHT HANDLING EQUIPMENT SHOP</v>
          </cell>
          <cell r="G2010" t="str">
            <v>B</v>
          </cell>
          <cell r="H2010" t="str">
            <v>TOOL KIT,SPECIAL PU</v>
          </cell>
          <cell r="I2010" t="str">
            <v>SEVERAL</v>
          </cell>
          <cell r="J2010"/>
          <cell r="K2010" t="str">
            <v>Y</v>
          </cell>
          <cell r="L2010"/>
          <cell r="M2010"/>
        </row>
        <row r="2011">
          <cell r="B2011" t="str">
            <v>B1220</v>
          </cell>
          <cell r="C2011" t="str">
            <v>B12207B</v>
          </cell>
          <cell r="D2011">
            <v>0</v>
          </cell>
          <cell r="E2011">
            <v>21820</v>
          </cell>
          <cell r="F2011" t="str">
            <v>CONSTRUCTION /  WEIGHT HANDLING EQUIPMENT SHOP</v>
          </cell>
          <cell r="G2011" t="str">
            <v>B</v>
          </cell>
          <cell r="H2011" t="str">
            <v>ROAD AND BEACH ACCE</v>
          </cell>
          <cell r="I2011" t="str">
            <v>AIR LOG CORP</v>
          </cell>
          <cell r="J2011" t="str">
            <v>EMS3 MATTING</v>
          </cell>
          <cell r="K2011" t="str">
            <v>Y</v>
          </cell>
          <cell r="L2011" t="str">
            <v>AY</v>
          </cell>
          <cell r="M2011" t="str">
            <v>C</v>
          </cell>
        </row>
        <row r="2012">
          <cell r="B2012" t="str">
            <v>B1220</v>
          </cell>
          <cell r="C2012" t="str">
            <v>B12207B</v>
          </cell>
          <cell r="D2012">
            <v>0</v>
          </cell>
          <cell r="E2012">
            <v>21820</v>
          </cell>
          <cell r="F2012" t="str">
            <v>CONSTRUCTION /  WEIGHT HANDLING EQUIPMENT SHOP</v>
          </cell>
          <cell r="G2012" t="str">
            <v>B</v>
          </cell>
          <cell r="H2012" t="str">
            <v>ROAD AND BEACH ACCE</v>
          </cell>
          <cell r="I2012" t="str">
            <v>AIR LOG CORP</v>
          </cell>
          <cell r="J2012"/>
          <cell r="K2012" t="str">
            <v>Y</v>
          </cell>
          <cell r="L2012" t="str">
            <v>AY</v>
          </cell>
          <cell r="M2012" t="str">
            <v>C</v>
          </cell>
        </row>
        <row r="2013">
          <cell r="B2013" t="str">
            <v>B1291</v>
          </cell>
          <cell r="C2013" t="str">
            <v>B12917B</v>
          </cell>
          <cell r="D2013">
            <v>0</v>
          </cell>
          <cell r="E2013">
            <v>21820</v>
          </cell>
          <cell r="F2013" t="str">
            <v>CONSTRUCTION /  WEIGHT HANDLING EQUIPMENT SHOP</v>
          </cell>
          <cell r="G2013" t="str">
            <v>B</v>
          </cell>
          <cell r="H2013"/>
          <cell r="I2013" t="str">
            <v>ENGINEERED A</v>
          </cell>
          <cell r="J2013" t="str">
            <v>M1731A1</v>
          </cell>
          <cell r="K2013" t="str">
            <v>N</v>
          </cell>
          <cell r="L2013" t="str">
            <v>37</v>
          </cell>
          <cell r="M2013" t="str">
            <v>C</v>
          </cell>
        </row>
        <row r="2014">
          <cell r="B2014" t="str">
            <v>B1291</v>
          </cell>
          <cell r="C2014" t="str">
            <v>B12917B</v>
          </cell>
          <cell r="D2014">
            <v>0</v>
          </cell>
          <cell r="E2014">
            <v>21820</v>
          </cell>
          <cell r="F2014" t="str">
            <v>CONSTRUCTION /  WEIGHT HANDLING EQUIPMENT SHOP</v>
          </cell>
          <cell r="G2014" t="str">
            <v>B</v>
          </cell>
          <cell r="H2014" t="str">
            <v>DECONTAMINATING APP</v>
          </cell>
          <cell r="I2014" t="str">
            <v>ESSI</v>
          </cell>
          <cell r="J2014" t="str">
            <v>M17MCHFS</v>
          </cell>
          <cell r="K2014" t="str">
            <v>N</v>
          </cell>
          <cell r="L2014" t="str">
            <v>37</v>
          </cell>
          <cell r="M2014" t="str">
            <v>C</v>
          </cell>
        </row>
        <row r="2015">
          <cell r="B2015" t="str">
            <v>B1291</v>
          </cell>
          <cell r="C2015" t="str">
            <v>B12917B</v>
          </cell>
          <cell r="D2015">
            <v>0</v>
          </cell>
          <cell r="E2015">
            <v>21820</v>
          </cell>
          <cell r="F2015" t="str">
            <v>CONSTRUCTION /  WEIGHT HANDLING EQUIPMENT SHOP</v>
          </cell>
          <cell r="G2015" t="str">
            <v>B</v>
          </cell>
          <cell r="H2015" t="str">
            <v>DECONTAMINATING APP</v>
          </cell>
          <cell r="I2015" t="str">
            <v>ENGINEERED A</v>
          </cell>
          <cell r="J2015" t="str">
            <v>M1731A3</v>
          </cell>
          <cell r="K2015" t="str">
            <v>N</v>
          </cell>
          <cell r="L2015" t="str">
            <v>37</v>
          </cell>
          <cell r="M2015" t="str">
            <v>C</v>
          </cell>
        </row>
        <row r="2016">
          <cell r="B2016" t="str">
            <v>B1298</v>
          </cell>
          <cell r="C2016" t="str">
            <v>B12987B</v>
          </cell>
          <cell r="D2016">
            <v>0</v>
          </cell>
          <cell r="E2016">
            <v>21820</v>
          </cell>
          <cell r="F2016" t="str">
            <v>CONSTRUCTION /  WEIGHT HANDLING EQUIPMENT SHOP</v>
          </cell>
          <cell r="G2016" t="str">
            <v>B</v>
          </cell>
          <cell r="H2016" t="str">
            <v>LAUNCHER,MINE CLEAR</v>
          </cell>
          <cell r="I2016" t="str">
            <v>SEVERAL</v>
          </cell>
          <cell r="J2016" t="str">
            <v>82A5052A0000</v>
          </cell>
          <cell r="K2016" t="str">
            <v>N</v>
          </cell>
          <cell r="L2016" t="str">
            <v>J7</v>
          </cell>
          <cell r="M2016" t="str">
            <v>C</v>
          </cell>
        </row>
        <row r="2017">
          <cell r="B2017" t="str">
            <v>B1298</v>
          </cell>
          <cell r="C2017" t="str">
            <v>B12987B</v>
          </cell>
          <cell r="D2017">
            <v>0</v>
          </cell>
          <cell r="E2017">
            <v>21820</v>
          </cell>
          <cell r="F2017" t="str">
            <v>CONSTRUCTION /  WEIGHT HANDLING EQUIPMENT SHOP</v>
          </cell>
          <cell r="G2017" t="str">
            <v>B</v>
          </cell>
          <cell r="H2017" t="str">
            <v>LINE CHARGE LAUNCH</v>
          </cell>
          <cell r="I2017" t="str">
            <v>SEVERAL</v>
          </cell>
          <cell r="J2017" t="str">
            <v>82A5052B0000MOD1</v>
          </cell>
          <cell r="K2017" t="str">
            <v>N</v>
          </cell>
          <cell r="L2017" t="str">
            <v>J7</v>
          </cell>
          <cell r="M2017" t="str">
            <v>C</v>
          </cell>
        </row>
        <row r="2018">
          <cell r="B2018" t="str">
            <v>B1300</v>
          </cell>
          <cell r="C2018" t="str">
            <v>B13007B</v>
          </cell>
          <cell r="D2018">
            <v>0</v>
          </cell>
          <cell r="E2018">
            <v>21820</v>
          </cell>
          <cell r="F2018" t="str">
            <v>CONSTRUCTION /  WEIGHT HANDLING EQUIPMENT SHOP</v>
          </cell>
          <cell r="G2018" t="str">
            <v>B</v>
          </cell>
          <cell r="H2018" t="str">
            <v>TRUCK,SERVICING PLA</v>
          </cell>
          <cell r="I2018" t="str">
            <v>KOEHRING</v>
          </cell>
          <cell r="J2018" t="str">
            <v>709A4533</v>
          </cell>
          <cell r="K2018"/>
          <cell r="L2018" t="str">
            <v>5N</v>
          </cell>
          <cell r="M2018" t="str">
            <v>C</v>
          </cell>
        </row>
        <row r="2019">
          <cell r="B2019" t="str">
            <v>B1315</v>
          </cell>
          <cell r="C2019" t="str">
            <v>B13157B</v>
          </cell>
          <cell r="D2019">
            <v>0</v>
          </cell>
          <cell r="E2019">
            <v>21820</v>
          </cell>
          <cell r="F2019" t="str">
            <v>CONSTRUCTION /  WEIGHT HANDLING EQUIPMENT SHOP</v>
          </cell>
          <cell r="G2019" t="str">
            <v>B</v>
          </cell>
          <cell r="H2019" t="str">
            <v>LAUNCHER,MINE CLEAR</v>
          </cell>
          <cell r="I2019" t="str">
            <v>SEVERAL</v>
          </cell>
          <cell r="J2019" t="str">
            <v>MK154 MOD0</v>
          </cell>
          <cell r="K2019" t="str">
            <v>N</v>
          </cell>
          <cell r="L2019" t="str">
            <v>J8</v>
          </cell>
          <cell r="M2019" t="str">
            <v>B</v>
          </cell>
        </row>
        <row r="2020">
          <cell r="B2020" t="str">
            <v>B1315</v>
          </cell>
          <cell r="C2020" t="str">
            <v>B13157B</v>
          </cell>
          <cell r="D2020">
            <v>0</v>
          </cell>
          <cell r="E2020">
            <v>21820</v>
          </cell>
          <cell r="F2020" t="str">
            <v>CONSTRUCTION /  WEIGHT HANDLING EQUIPMENT SHOP</v>
          </cell>
          <cell r="G2020" t="str">
            <v>B</v>
          </cell>
          <cell r="H2020" t="str">
            <v>LAUNCHER,MINE CLEAR</v>
          </cell>
          <cell r="I2020" t="str">
            <v>ALBANY</v>
          </cell>
          <cell r="J2020" t="str">
            <v>MK 154 MOD1</v>
          </cell>
          <cell r="K2020" t="str">
            <v>N</v>
          </cell>
          <cell r="L2020" t="str">
            <v>J8</v>
          </cell>
          <cell r="M2020" t="str">
            <v>B</v>
          </cell>
        </row>
        <row r="2021">
          <cell r="B2021" t="str">
            <v>B1320</v>
          </cell>
          <cell r="C2021" t="str">
            <v>B13202E</v>
          </cell>
          <cell r="D2021">
            <v>0</v>
          </cell>
          <cell r="E2021">
            <v>21820</v>
          </cell>
          <cell r="F2021" t="str">
            <v>CONSTRUCTION /  WEIGHT HANDLING EQUIPMENT SHOP</v>
          </cell>
          <cell r="G2021" t="str">
            <v>B</v>
          </cell>
          <cell r="H2021" t="str">
            <v>MINEFIELD MARKING S</v>
          </cell>
          <cell r="I2021" t="str">
            <v>CUSTOM PROD</v>
          </cell>
          <cell r="J2021" t="str">
            <v>SM5-4-9905S01</v>
          </cell>
          <cell r="K2021" t="str">
            <v>N</v>
          </cell>
          <cell r="L2021"/>
          <cell r="M2021"/>
        </row>
        <row r="2022">
          <cell r="B2022" t="str">
            <v>B1320</v>
          </cell>
          <cell r="C2022" t="str">
            <v>B13202E</v>
          </cell>
          <cell r="D2022">
            <v>0</v>
          </cell>
          <cell r="E2022">
            <v>21820</v>
          </cell>
          <cell r="F2022" t="str">
            <v>CONSTRUCTION /  WEIGHT HANDLING EQUIPMENT SHOP</v>
          </cell>
          <cell r="G2022" t="str">
            <v>B</v>
          </cell>
          <cell r="H2022" t="str">
            <v>MARKING SET, MINEFIELD</v>
          </cell>
          <cell r="I2022" t="str">
            <v>SEVERAL</v>
          </cell>
          <cell r="J2022" t="str">
            <v>00136SL84</v>
          </cell>
          <cell r="K2022" t="str">
            <v>N</v>
          </cell>
          <cell r="L2022"/>
          <cell r="M2022"/>
        </row>
        <row r="2023">
          <cell r="B2023" t="str">
            <v>B1420</v>
          </cell>
          <cell r="C2023" t="str">
            <v>B14202B</v>
          </cell>
          <cell r="D2023">
            <v>0</v>
          </cell>
          <cell r="E2023">
            <v>21820</v>
          </cell>
          <cell r="F2023" t="str">
            <v>CONSTRUCTION /  WEIGHT HANDLING EQUIPMENT SHOP</v>
          </cell>
          <cell r="G2023" t="str">
            <v>B</v>
          </cell>
          <cell r="H2023" t="str">
            <v>TESTING KIT,PETROLE</v>
          </cell>
          <cell r="I2023" t="str">
            <v>SEVERAL</v>
          </cell>
          <cell r="J2023" t="str">
            <v>SC6630-97-E09</v>
          </cell>
          <cell r="K2023" t="str">
            <v>N</v>
          </cell>
          <cell r="L2023" t="str">
            <v>NY</v>
          </cell>
          <cell r="M2023" t="str">
            <v>C</v>
          </cell>
        </row>
        <row r="2024">
          <cell r="B2024" t="str">
            <v>B1420</v>
          </cell>
          <cell r="C2024" t="str">
            <v>B14202B</v>
          </cell>
          <cell r="D2024">
            <v>0</v>
          </cell>
          <cell r="E2024">
            <v>21820</v>
          </cell>
          <cell r="F2024" t="str">
            <v>CONSTRUCTION /  WEIGHT HANDLING EQUIPMENT SHOP</v>
          </cell>
          <cell r="G2024" t="str">
            <v>B</v>
          </cell>
          <cell r="H2024" t="str">
            <v>TESTING KIT,PETROLE</v>
          </cell>
          <cell r="I2024" t="str">
            <v>ROCK ISLAND</v>
          </cell>
          <cell r="J2024" t="str">
            <v>57K6311</v>
          </cell>
          <cell r="K2024" t="str">
            <v>N</v>
          </cell>
          <cell r="L2024" t="str">
            <v>NY</v>
          </cell>
          <cell r="M2024" t="str">
            <v>C</v>
          </cell>
        </row>
        <row r="2025">
          <cell r="B2025" t="str">
            <v>B1420</v>
          </cell>
          <cell r="C2025" t="str">
            <v>B14202B</v>
          </cell>
          <cell r="D2025">
            <v>0</v>
          </cell>
          <cell r="E2025">
            <v>21820</v>
          </cell>
          <cell r="F2025" t="str">
            <v>CONSTRUCTION /  WEIGHT HANDLING EQUIPMENT SHOP</v>
          </cell>
          <cell r="G2025" t="str">
            <v>B</v>
          </cell>
          <cell r="H2025" t="str">
            <v>TESTING KIT,PETROLE</v>
          </cell>
          <cell r="I2025" t="str">
            <v>SEVERAL</v>
          </cell>
          <cell r="J2025" t="str">
            <v>57K6311</v>
          </cell>
          <cell r="K2025" t="str">
            <v>N</v>
          </cell>
          <cell r="L2025" t="str">
            <v>NY</v>
          </cell>
          <cell r="M2025" t="str">
            <v>C</v>
          </cell>
        </row>
        <row r="2026">
          <cell r="B2026" t="str">
            <v>B1420</v>
          </cell>
          <cell r="C2026" t="str">
            <v>B14202BA</v>
          </cell>
          <cell r="D2026">
            <v>0</v>
          </cell>
          <cell r="E2026">
            <v>21820</v>
          </cell>
          <cell r="F2026" t="str">
            <v>CONSTRUCTION /  WEIGHT HANDLING EQUIPMENT SHOP</v>
          </cell>
          <cell r="G2026" t="str">
            <v>B</v>
          </cell>
          <cell r="H2026" t="str">
            <v>TESTING KIT,PETROLE</v>
          </cell>
          <cell r="I2026" t="str">
            <v>SEVERAL</v>
          </cell>
          <cell r="J2026" t="str">
            <v>57K6311</v>
          </cell>
          <cell r="K2026" t="str">
            <v>N</v>
          </cell>
          <cell r="L2026"/>
          <cell r="M2026"/>
        </row>
        <row r="2027">
          <cell r="B2027" t="str">
            <v>B1420</v>
          </cell>
          <cell r="C2027" t="str">
            <v>B14202BB</v>
          </cell>
          <cell r="D2027">
            <v>0</v>
          </cell>
          <cell r="E2027">
            <v>21820</v>
          </cell>
          <cell r="F2027" t="str">
            <v>CONSTRUCTION /  WEIGHT HANDLING EQUIPMENT SHOP</v>
          </cell>
          <cell r="G2027" t="str">
            <v>B</v>
          </cell>
          <cell r="H2027" t="str">
            <v>TESTING KIT,PETROLE</v>
          </cell>
          <cell r="I2027" t="str">
            <v>ROCK ISLAND</v>
          </cell>
          <cell r="J2027" t="str">
            <v>57K6311</v>
          </cell>
          <cell r="K2027" t="str">
            <v>N</v>
          </cell>
          <cell r="L2027"/>
          <cell r="M2027"/>
        </row>
        <row r="2028">
          <cell r="B2028" t="str">
            <v>B1420</v>
          </cell>
          <cell r="C2028" t="str">
            <v>B14202BC</v>
          </cell>
          <cell r="D2028">
            <v>0</v>
          </cell>
          <cell r="E2028">
            <v>21820</v>
          </cell>
          <cell r="F2028" t="str">
            <v>CONSTRUCTION /  WEIGHT HANDLING EQUIPMENT SHOP</v>
          </cell>
          <cell r="G2028" t="str">
            <v>B</v>
          </cell>
          <cell r="H2028" t="str">
            <v>TESTING KIT,PETROLE</v>
          </cell>
          <cell r="I2028" t="str">
            <v>SEVERAL</v>
          </cell>
          <cell r="J2028" t="str">
            <v>SC6630-97-E09</v>
          </cell>
          <cell r="K2028" t="str">
            <v>N</v>
          </cell>
          <cell r="L2028"/>
          <cell r="M2028"/>
        </row>
        <row r="2029">
          <cell r="B2029" t="str">
            <v>B1456</v>
          </cell>
          <cell r="C2029" t="str">
            <v>B14567B</v>
          </cell>
          <cell r="D2029">
            <v>0</v>
          </cell>
          <cell r="E2029">
            <v>21820</v>
          </cell>
          <cell r="F2029" t="str">
            <v>CONSTRUCTION /  WEIGHT HANDLING EQUIPMENT SHOP</v>
          </cell>
          <cell r="G2029" t="str">
            <v>B</v>
          </cell>
          <cell r="H2029" t="str">
            <v>PHOTOGRAPHIC LAB MO</v>
          </cell>
          <cell r="I2029" t="str">
            <v>SM - ALC MCC</v>
          </cell>
          <cell r="J2029" t="str">
            <v>6780 PMPL</v>
          </cell>
          <cell r="K2029"/>
          <cell r="L2029"/>
          <cell r="M2029"/>
        </row>
        <row r="2030">
          <cell r="B2030" t="str">
            <v>B1467</v>
          </cell>
          <cell r="C2030" t="str">
            <v>B14672E</v>
          </cell>
          <cell r="D2030">
            <v>0</v>
          </cell>
          <cell r="E2030">
            <v>21820</v>
          </cell>
          <cell r="F2030" t="str">
            <v>CONSTRUCTION /  WEIGHT HANDLING EQUIPMENT SHOP</v>
          </cell>
          <cell r="G2030" t="str">
            <v>B</v>
          </cell>
          <cell r="H2030" t="str">
            <v>FITTING KIT,TUBE-PI</v>
          </cell>
          <cell r="I2030" t="str">
            <v>SEVERAL</v>
          </cell>
          <cell r="J2030" t="str">
            <v>KIT PFATK-EXP</v>
          </cell>
          <cell r="K2030" t="str">
            <v>N</v>
          </cell>
          <cell r="L2030"/>
          <cell r="M2030"/>
        </row>
        <row r="2031">
          <cell r="B2031" t="str">
            <v>B1467</v>
          </cell>
          <cell r="C2031" t="str">
            <v>B14672E</v>
          </cell>
          <cell r="D2031">
            <v>0</v>
          </cell>
          <cell r="E2031">
            <v>21820</v>
          </cell>
          <cell r="F2031" t="str">
            <v>CONSTRUCTION /  WEIGHT HANDLING EQUIPMENT SHOP</v>
          </cell>
          <cell r="G2031" t="str">
            <v>B</v>
          </cell>
          <cell r="H2031" t="str">
            <v>PIPE FITTING ASSORT</v>
          </cell>
          <cell r="I2031" t="str">
            <v>SEVERAL</v>
          </cell>
          <cell r="J2031" t="str">
            <v>SL3-02475A</v>
          </cell>
          <cell r="K2031" t="str">
            <v>N</v>
          </cell>
          <cell r="L2031"/>
          <cell r="M2031"/>
        </row>
        <row r="2032">
          <cell r="B2032" t="str">
            <v>B1570</v>
          </cell>
          <cell r="C2032" t="str">
            <v>B15707B</v>
          </cell>
          <cell r="D2032">
            <v>0</v>
          </cell>
          <cell r="E2032">
            <v>21820</v>
          </cell>
          <cell r="F2032" t="str">
            <v>CONSTRUCTION /  WEIGHT HANDLING EQUIPMENT SHOP</v>
          </cell>
          <cell r="G2032" t="str">
            <v>B</v>
          </cell>
          <cell r="H2032" t="str">
            <v>PUMPING ASSEMBLY,FL</v>
          </cell>
          <cell r="I2032" t="str">
            <v>SEVERAL</v>
          </cell>
          <cell r="J2032" t="str">
            <v>M81 TDH</v>
          </cell>
          <cell r="K2032" t="str">
            <v>N</v>
          </cell>
          <cell r="L2032" t="str">
            <v>LC</v>
          </cell>
          <cell r="M2032" t="str">
            <v>C</v>
          </cell>
        </row>
        <row r="2033">
          <cell r="B2033" t="str">
            <v>B1570</v>
          </cell>
          <cell r="C2033" t="str">
            <v>B15707B</v>
          </cell>
          <cell r="D2033">
            <v>0</v>
          </cell>
          <cell r="E2033">
            <v>21820</v>
          </cell>
          <cell r="F2033" t="str">
            <v>CONSTRUCTION /  WEIGHT HANDLING EQUIPMENT SHOP</v>
          </cell>
          <cell r="G2033" t="str">
            <v>B</v>
          </cell>
          <cell r="H2033" t="str">
            <v>PUMP ASSY,EXP REFUE</v>
          </cell>
          <cell r="I2033" t="str">
            <v>SEVERAL</v>
          </cell>
          <cell r="J2033" t="str">
            <v>M81 TDH</v>
          </cell>
          <cell r="K2033" t="str">
            <v>N</v>
          </cell>
          <cell r="L2033" t="str">
            <v>LC</v>
          </cell>
          <cell r="M2033" t="str">
            <v>C</v>
          </cell>
        </row>
        <row r="2034">
          <cell r="B2034" t="str">
            <v>B1580</v>
          </cell>
          <cell r="C2034" t="str">
            <v>B15807B</v>
          </cell>
          <cell r="D2034">
            <v>0</v>
          </cell>
          <cell r="E2034">
            <v>21820</v>
          </cell>
          <cell r="F2034" t="str">
            <v>CONSTRUCTION /  WEIGHT HANDLING EQUIPMENT SHOP</v>
          </cell>
          <cell r="G2034" t="str">
            <v>B</v>
          </cell>
          <cell r="H2034" t="str">
            <v>FUEL PUMP MODULE AY</v>
          </cell>
          <cell r="I2034" t="str">
            <v>TECH DATA</v>
          </cell>
          <cell r="J2034" t="str">
            <v>845010A0000</v>
          </cell>
          <cell r="K2034"/>
          <cell r="L2034" t="str">
            <v>KU</v>
          </cell>
          <cell r="M2034" t="str">
            <v>C</v>
          </cell>
        </row>
        <row r="2035">
          <cell r="B2035" t="str">
            <v>B1581</v>
          </cell>
          <cell r="C2035" t="str">
            <v>B15817B</v>
          </cell>
          <cell r="D2035">
            <v>0</v>
          </cell>
          <cell r="E2035">
            <v>21820</v>
          </cell>
          <cell r="F2035" t="str">
            <v>CONSTRUCTION /  WEIGHT HANDLING EQUIPMENT SHOP</v>
          </cell>
          <cell r="G2035" t="str">
            <v>B</v>
          </cell>
          <cell r="H2035" t="str">
            <v>MODULE,WATER PUMP</v>
          </cell>
          <cell r="I2035" t="str">
            <v>AL-BANN</v>
          </cell>
          <cell r="J2035" t="str">
            <v>90002A0001</v>
          </cell>
          <cell r="K2035" t="str">
            <v>N</v>
          </cell>
          <cell r="L2035" t="str">
            <v>C9</v>
          </cell>
          <cell r="M2035" t="str">
            <v>C</v>
          </cell>
        </row>
        <row r="2036">
          <cell r="B2036" t="str">
            <v>B1581</v>
          </cell>
          <cell r="C2036" t="str">
            <v>B15817B</v>
          </cell>
          <cell r="D2036">
            <v>0</v>
          </cell>
          <cell r="E2036">
            <v>21820</v>
          </cell>
          <cell r="F2036" t="str">
            <v>CONSTRUCTION /  WEIGHT HANDLING EQUIPMENT SHOP</v>
          </cell>
          <cell r="G2036" t="str">
            <v>B</v>
          </cell>
          <cell r="H2036" t="str">
            <v>PUMP UNIT,CENTRIFUG</v>
          </cell>
          <cell r="I2036" t="str">
            <v>CRANE PUMPS</v>
          </cell>
          <cell r="J2036" t="str">
            <v>A52109H</v>
          </cell>
          <cell r="K2036" t="str">
            <v>N</v>
          </cell>
          <cell r="L2036" t="str">
            <v>C9</v>
          </cell>
          <cell r="M2036" t="str">
            <v>C</v>
          </cell>
        </row>
        <row r="2037">
          <cell r="B2037" t="str">
            <v>B1581</v>
          </cell>
          <cell r="C2037" t="str">
            <v>B15817B</v>
          </cell>
          <cell r="D2037">
            <v>0</v>
          </cell>
          <cell r="E2037">
            <v>21820</v>
          </cell>
          <cell r="F2037" t="str">
            <v>CONSTRUCTION /  WEIGHT HANDLING EQUIPMENT SHOP</v>
          </cell>
          <cell r="G2037" t="str">
            <v>B</v>
          </cell>
          <cell r="H2037" t="str">
            <v>PUMP MODULE, WATER</v>
          </cell>
          <cell r="I2037" t="str">
            <v>CECOM LR CEN</v>
          </cell>
          <cell r="J2037" t="str">
            <v>PD83116 CLASS</v>
          </cell>
          <cell r="K2037" t="str">
            <v>N</v>
          </cell>
          <cell r="L2037" t="str">
            <v>C9</v>
          </cell>
          <cell r="M2037" t="str">
            <v>C</v>
          </cell>
        </row>
        <row r="2038">
          <cell r="B2038" t="str">
            <v>B1582</v>
          </cell>
          <cell r="C2038" t="str">
            <v>B15827B</v>
          </cell>
          <cell r="D2038">
            <v>0</v>
          </cell>
          <cell r="E2038">
            <v>21820</v>
          </cell>
          <cell r="F2038" t="str">
            <v>CONSTRUCTION /  WEIGHT HANDLING EQUIPMENT SHOP</v>
          </cell>
          <cell r="G2038" t="str">
            <v>B</v>
          </cell>
          <cell r="H2038" t="str">
            <v>PUMP UNIT,CENTRIFUG</v>
          </cell>
          <cell r="I2038" t="str">
            <v>SEVERAL</v>
          </cell>
          <cell r="J2038" t="str">
            <v>350PAW</v>
          </cell>
          <cell r="K2038" t="str">
            <v>N</v>
          </cell>
          <cell r="L2038" t="str">
            <v>AZ</v>
          </cell>
          <cell r="M2038" t="str">
            <v>C</v>
          </cell>
        </row>
        <row r="2039">
          <cell r="B2039" t="str">
            <v>B1582</v>
          </cell>
          <cell r="C2039" t="str">
            <v>B15827B</v>
          </cell>
          <cell r="D2039">
            <v>0</v>
          </cell>
          <cell r="E2039">
            <v>21820</v>
          </cell>
          <cell r="F2039" t="str">
            <v>CONSTRUCTION /  WEIGHT HANDLING EQUIPMENT SHOP</v>
          </cell>
          <cell r="G2039" t="str">
            <v>B</v>
          </cell>
          <cell r="H2039" t="str">
            <v>PUMP UNIT,CENTRIFUG</v>
          </cell>
          <cell r="I2039" t="str">
            <v>LIBBY</v>
          </cell>
          <cell r="J2039" t="str">
            <v>LC350BGPM</v>
          </cell>
          <cell r="K2039" t="str">
            <v>N</v>
          </cell>
          <cell r="L2039" t="str">
            <v>AZ</v>
          </cell>
          <cell r="M2039" t="str">
            <v>C</v>
          </cell>
        </row>
        <row r="2040">
          <cell r="B2040" t="str">
            <v>B1583</v>
          </cell>
          <cell r="C2040" t="str">
            <v>B15837B</v>
          </cell>
          <cell r="D2040">
            <v>0</v>
          </cell>
          <cell r="E2040">
            <v>21820</v>
          </cell>
          <cell r="F2040" t="str">
            <v>CONSTRUCTION /  WEIGHT HANDLING EQUIPMENT SHOP</v>
          </cell>
          <cell r="G2040" t="str">
            <v>B</v>
          </cell>
          <cell r="H2040" t="str">
            <v>PUMP ASSEMBLY,WHEEL</v>
          </cell>
          <cell r="I2040" t="str">
            <v>TECH DATA</v>
          </cell>
          <cell r="J2040" t="str">
            <v>93016A0000</v>
          </cell>
          <cell r="K2040"/>
          <cell r="L2040" t="str">
            <v>AF</v>
          </cell>
          <cell r="M2040" t="str">
            <v>C</v>
          </cell>
        </row>
        <row r="2041">
          <cell r="B2041" t="str">
            <v>B1583</v>
          </cell>
          <cell r="C2041" t="str">
            <v>B15837B</v>
          </cell>
          <cell r="D2041">
            <v>0</v>
          </cell>
          <cell r="E2041">
            <v>21820</v>
          </cell>
          <cell r="F2041" t="str">
            <v>CONSTRUCTION /  WEIGHT HANDLING EQUIPMENT SHOP</v>
          </cell>
          <cell r="G2041" t="str">
            <v>B</v>
          </cell>
          <cell r="H2041" t="str">
            <v>PUMP UNIT,CENTRIFUG</v>
          </cell>
          <cell r="I2041" t="str">
            <v>W S DARLEY</v>
          </cell>
          <cell r="J2041" t="str">
            <v>LE600 TYPE I</v>
          </cell>
          <cell r="K2041" t="str">
            <v>Y</v>
          </cell>
          <cell r="L2041" t="str">
            <v>AF</v>
          </cell>
          <cell r="M2041" t="str">
            <v>C</v>
          </cell>
        </row>
        <row r="2042">
          <cell r="B2042" t="str">
            <v>B1583</v>
          </cell>
          <cell r="C2042" t="str">
            <v>B15837B</v>
          </cell>
          <cell r="D2042">
            <v>0</v>
          </cell>
          <cell r="E2042">
            <v>21820</v>
          </cell>
          <cell r="F2042" t="str">
            <v>CONSTRUCTION /  WEIGHT HANDLING EQUIPMENT SHOP</v>
          </cell>
          <cell r="G2042" t="str">
            <v>B</v>
          </cell>
          <cell r="H2042" t="str">
            <v>PUMP, FUEL 600 GPM</v>
          </cell>
          <cell r="I2042" t="str">
            <v>SEVERAL</v>
          </cell>
          <cell r="J2042" t="str">
            <v>604B</v>
          </cell>
          <cell r="K2042" t="str">
            <v>Y</v>
          </cell>
          <cell r="L2042" t="str">
            <v>AF</v>
          </cell>
          <cell r="M2042" t="str">
            <v>C</v>
          </cell>
        </row>
        <row r="2043">
          <cell r="B2043" t="str">
            <v>B1583</v>
          </cell>
          <cell r="C2043" t="str">
            <v>B15837B</v>
          </cell>
          <cell r="D2043">
            <v>0</v>
          </cell>
          <cell r="E2043">
            <v>21820</v>
          </cell>
          <cell r="F2043" t="str">
            <v>CONSTRUCTION /  WEIGHT HANDLING EQUIPMENT SHOP</v>
          </cell>
          <cell r="G2043" t="str">
            <v>B</v>
          </cell>
          <cell r="H2043" t="str">
            <v>PUMP,CENTRIFUGAL</v>
          </cell>
          <cell r="I2043" t="str">
            <v>BOWHEAD</v>
          </cell>
          <cell r="J2043" t="str">
            <v>600GPMFCPT</v>
          </cell>
          <cell r="K2043" t="str">
            <v>Y</v>
          </cell>
          <cell r="L2043" t="str">
            <v>AF</v>
          </cell>
          <cell r="M2043" t="str">
            <v>C</v>
          </cell>
        </row>
        <row r="2044">
          <cell r="B2044" t="str">
            <v>B1583</v>
          </cell>
          <cell r="C2044" t="str">
            <v>B15837B</v>
          </cell>
          <cell r="D2044">
            <v>0</v>
          </cell>
          <cell r="E2044">
            <v>21820</v>
          </cell>
          <cell r="F2044" t="str">
            <v>CONSTRUCTION /  WEIGHT HANDLING EQUIPMENT SHOP</v>
          </cell>
          <cell r="G2044" t="str">
            <v>B</v>
          </cell>
          <cell r="H2044" t="str">
            <v>PUMP ASSEMBLY,WHEEL</v>
          </cell>
          <cell r="I2044" t="str">
            <v>CRANE PUMPS</v>
          </cell>
          <cell r="J2044" t="str">
            <v>76420CA</v>
          </cell>
          <cell r="K2044" t="str">
            <v>N</v>
          </cell>
          <cell r="L2044" t="str">
            <v>AF</v>
          </cell>
          <cell r="M2044" t="str">
            <v>C</v>
          </cell>
        </row>
        <row r="2045">
          <cell r="B2045" t="str">
            <v>B1583</v>
          </cell>
          <cell r="C2045" t="str">
            <v>B15837B</v>
          </cell>
          <cell r="D2045">
            <v>0</v>
          </cell>
          <cell r="E2045">
            <v>21820</v>
          </cell>
          <cell r="F2045" t="str">
            <v>CONSTRUCTION /  WEIGHT HANDLING EQUIPMENT SHOP</v>
          </cell>
          <cell r="G2045" t="str">
            <v>B</v>
          </cell>
          <cell r="H2045" t="str">
            <v>PUMP,CENTRIFUGAL</v>
          </cell>
          <cell r="I2045" t="str">
            <v>BOWHEAD</v>
          </cell>
          <cell r="J2045" t="str">
            <v>600-GPM-FPT</v>
          </cell>
          <cell r="K2045" t="str">
            <v>Y</v>
          </cell>
          <cell r="L2045" t="str">
            <v>AF</v>
          </cell>
          <cell r="M2045" t="str">
            <v>C</v>
          </cell>
        </row>
        <row r="2046">
          <cell r="B2046" t="str">
            <v>B1583</v>
          </cell>
          <cell r="C2046" t="str">
            <v>B15837BA</v>
          </cell>
          <cell r="D2046">
            <v>0</v>
          </cell>
          <cell r="E2046">
            <v>21820</v>
          </cell>
          <cell r="F2046" t="str">
            <v>CONSTRUCTION /  WEIGHT HANDLING EQUIPMENT SHOP</v>
          </cell>
          <cell r="G2046" t="str">
            <v>B</v>
          </cell>
          <cell r="H2046" t="str">
            <v>PUMP UNIT,CENTRIFUG</v>
          </cell>
          <cell r="I2046" t="str">
            <v>W S DARLEY</v>
          </cell>
          <cell r="J2046" t="str">
            <v>LE600 TYPE I</v>
          </cell>
          <cell r="K2046" t="str">
            <v>Y</v>
          </cell>
          <cell r="L2046"/>
          <cell r="M2046"/>
        </row>
        <row r="2047">
          <cell r="B2047" t="str">
            <v>B1583</v>
          </cell>
          <cell r="C2047" t="str">
            <v>B15837BB</v>
          </cell>
          <cell r="D2047">
            <v>0</v>
          </cell>
          <cell r="E2047">
            <v>21820</v>
          </cell>
          <cell r="F2047" t="str">
            <v>CONSTRUCTION /  WEIGHT HANDLING EQUIPMENT SHOP</v>
          </cell>
          <cell r="G2047" t="str">
            <v>B</v>
          </cell>
          <cell r="H2047" t="str">
            <v>PUMP ASSEMBLY,WHEEL</v>
          </cell>
          <cell r="I2047" t="str">
            <v>TECH DATA</v>
          </cell>
          <cell r="J2047" t="str">
            <v>93016A0000</v>
          </cell>
          <cell r="K2047"/>
          <cell r="L2047"/>
          <cell r="M2047"/>
        </row>
        <row r="2048">
          <cell r="B2048" t="str">
            <v>B1583</v>
          </cell>
          <cell r="C2048" t="str">
            <v>B15837BC</v>
          </cell>
          <cell r="D2048">
            <v>0</v>
          </cell>
          <cell r="E2048">
            <v>21820</v>
          </cell>
          <cell r="F2048" t="str">
            <v>CONSTRUCTION /  WEIGHT HANDLING EQUIPMENT SHOP</v>
          </cell>
          <cell r="G2048" t="str">
            <v>B</v>
          </cell>
          <cell r="H2048" t="str">
            <v>PUMP,CENTRIFUGAL</v>
          </cell>
          <cell r="I2048" t="str">
            <v>BOWHEAD</v>
          </cell>
          <cell r="J2048" t="str">
            <v>600GPMFCPT</v>
          </cell>
          <cell r="K2048" t="str">
            <v>Y</v>
          </cell>
          <cell r="L2048"/>
          <cell r="M2048"/>
        </row>
        <row r="2049">
          <cell r="B2049" t="str">
            <v>B1584</v>
          </cell>
          <cell r="C2049" t="str">
            <v>B15847B</v>
          </cell>
          <cell r="D2049">
            <v>0</v>
          </cell>
          <cell r="E2049">
            <v>21820</v>
          </cell>
          <cell r="F2049" t="str">
            <v>CONSTRUCTION /  WEIGHT HANDLING EQUIPMENT SHOP</v>
          </cell>
          <cell r="G2049" t="str">
            <v>B</v>
          </cell>
          <cell r="H2049" t="str">
            <v>PUMP, FUEL, 350 GPM</v>
          </cell>
          <cell r="I2049" t="str">
            <v>LIBBY</v>
          </cell>
          <cell r="J2049" t="str">
            <v>LPP-TM</v>
          </cell>
          <cell r="K2049" t="str">
            <v>N</v>
          </cell>
          <cell r="L2049"/>
          <cell r="M2049"/>
        </row>
        <row r="2050">
          <cell r="B2050" t="str">
            <v>B1585</v>
          </cell>
          <cell r="C2050" t="str">
            <v>B15857B</v>
          </cell>
          <cell r="D2050">
            <v>0</v>
          </cell>
          <cell r="E2050">
            <v>21820</v>
          </cell>
          <cell r="F2050" t="str">
            <v>CONSTRUCTION /  WEIGHT HANDLING EQUIPMENT SHOP</v>
          </cell>
          <cell r="G2050" t="str">
            <v>B</v>
          </cell>
          <cell r="H2050" t="str">
            <v>FILTER-SEPARATOR,LI</v>
          </cell>
          <cell r="I2050" t="str">
            <v>M.E.INDUSTRI</v>
          </cell>
          <cell r="J2050" t="str">
            <v>HCS-738-236-FM</v>
          </cell>
          <cell r="K2050" t="str">
            <v>N</v>
          </cell>
          <cell r="L2050" t="str">
            <v>NE</v>
          </cell>
          <cell r="M2050" t="str">
            <v>C</v>
          </cell>
        </row>
        <row r="2051">
          <cell r="B2051" t="str">
            <v>B1585</v>
          </cell>
          <cell r="C2051" t="str">
            <v>B15857B</v>
          </cell>
          <cell r="D2051">
            <v>0</v>
          </cell>
          <cell r="E2051">
            <v>21820</v>
          </cell>
          <cell r="F2051" t="str">
            <v>CONSTRUCTION /  WEIGHT HANDLING EQUIPMENT SHOP</v>
          </cell>
          <cell r="G2051" t="str">
            <v>B</v>
          </cell>
          <cell r="H2051" t="str">
            <v>FILTER-SEPARATOR,LI</v>
          </cell>
          <cell r="I2051" t="str">
            <v>CECOM</v>
          </cell>
          <cell r="J2051" t="str">
            <v>A1968</v>
          </cell>
          <cell r="K2051" t="str">
            <v>N</v>
          </cell>
          <cell r="L2051" t="str">
            <v>NE</v>
          </cell>
          <cell r="M2051" t="str">
            <v>C</v>
          </cell>
        </row>
        <row r="2052">
          <cell r="B2052" t="str">
            <v>B1585</v>
          </cell>
          <cell r="C2052" t="str">
            <v>B15857BA</v>
          </cell>
          <cell r="D2052">
            <v>0</v>
          </cell>
          <cell r="E2052">
            <v>21820</v>
          </cell>
          <cell r="F2052" t="str">
            <v>CONSTRUCTION /  WEIGHT HANDLING EQUIPMENT SHOP</v>
          </cell>
          <cell r="G2052" t="str">
            <v>B</v>
          </cell>
          <cell r="H2052" t="str">
            <v>FILTER-SEPARATOR,LI</v>
          </cell>
          <cell r="I2052" t="str">
            <v>M.E.INDUSTRI</v>
          </cell>
          <cell r="J2052" t="str">
            <v>HCS-738-236-FM</v>
          </cell>
          <cell r="K2052" t="str">
            <v>N</v>
          </cell>
          <cell r="L2052"/>
          <cell r="M2052"/>
        </row>
        <row r="2053">
          <cell r="B2053" t="str">
            <v>B1620</v>
          </cell>
          <cell r="C2053" t="str">
            <v>B16207B</v>
          </cell>
          <cell r="D2053">
            <v>0</v>
          </cell>
          <cell r="E2053">
            <v>21820</v>
          </cell>
          <cell r="F2053" t="str">
            <v>CONSTRUCTION /  WEIGHT HANDLING EQUIPMENT SHOP</v>
          </cell>
          <cell r="G2053" t="str">
            <v>B</v>
          </cell>
          <cell r="H2053" t="str">
            <v>PUMP UNIT,CENTRIFUG</v>
          </cell>
          <cell r="I2053" t="str">
            <v>DBA MECO</v>
          </cell>
          <cell r="J2053" t="str">
            <v>PAD125B</v>
          </cell>
          <cell r="K2053" t="str">
            <v>N</v>
          </cell>
          <cell r="L2053" t="str">
            <v>HV</v>
          </cell>
          <cell r="M2053" t="str">
            <v>C</v>
          </cell>
        </row>
        <row r="2054">
          <cell r="B2054" t="str">
            <v>B1620</v>
          </cell>
          <cell r="C2054" t="str">
            <v>B16207B</v>
          </cell>
          <cell r="D2054">
            <v>0</v>
          </cell>
          <cell r="E2054">
            <v>21820</v>
          </cell>
          <cell r="F2054" t="str">
            <v>CONSTRUCTION /  WEIGHT HANDLING EQUIPMENT SHOP</v>
          </cell>
          <cell r="G2054" t="str">
            <v>B</v>
          </cell>
          <cell r="H2054" t="str">
            <v>PUMP UNIT SET</v>
          </cell>
          <cell r="I2054" t="str">
            <v>TECH DATA</v>
          </cell>
          <cell r="J2054" t="str">
            <v>SL-3-00970D</v>
          </cell>
          <cell r="K2054" t="str">
            <v>N</v>
          </cell>
          <cell r="L2054" t="str">
            <v>HV</v>
          </cell>
          <cell r="M2054" t="str">
            <v>C</v>
          </cell>
        </row>
        <row r="2055">
          <cell r="B2055" t="str">
            <v>B1620</v>
          </cell>
          <cell r="C2055" t="str">
            <v>B16207B</v>
          </cell>
          <cell r="D2055">
            <v>0</v>
          </cell>
          <cell r="E2055">
            <v>21820</v>
          </cell>
          <cell r="F2055" t="str">
            <v>CONSTRUCTION /  WEIGHT HANDLING EQUIPMENT SHOP</v>
          </cell>
          <cell r="G2055" t="str">
            <v>B</v>
          </cell>
          <cell r="H2055" t="str">
            <v>PUMP UNIT SET</v>
          </cell>
          <cell r="I2055" t="str">
            <v>TECH DATA</v>
          </cell>
          <cell r="J2055" t="str">
            <v>SL-3-00970C</v>
          </cell>
          <cell r="K2055"/>
          <cell r="L2055" t="str">
            <v>HV</v>
          </cell>
          <cell r="M2055" t="str">
            <v>C</v>
          </cell>
        </row>
        <row r="2056">
          <cell r="B2056" t="str">
            <v>B1620</v>
          </cell>
          <cell r="C2056" t="str">
            <v>B16207B</v>
          </cell>
          <cell r="D2056">
            <v>0</v>
          </cell>
          <cell r="E2056">
            <v>21820</v>
          </cell>
          <cell r="F2056" t="str">
            <v>CONSTRUCTION /  WEIGHT HANDLING EQUIPMENT SHOP</v>
          </cell>
          <cell r="G2056" t="str">
            <v>B</v>
          </cell>
          <cell r="H2056" t="str">
            <v>PUMP UNIT,CENTRIFUG</v>
          </cell>
          <cell r="I2056" t="str">
            <v>SEVERAL</v>
          </cell>
          <cell r="J2056" t="str">
            <v>SL-3-00970C</v>
          </cell>
          <cell r="K2056" t="str">
            <v>N</v>
          </cell>
          <cell r="L2056" t="str">
            <v>HV</v>
          </cell>
          <cell r="M2056" t="str">
            <v>C</v>
          </cell>
        </row>
        <row r="2057">
          <cell r="B2057" t="str">
            <v>B1625</v>
          </cell>
          <cell r="C2057" t="str">
            <v>B16257B</v>
          </cell>
          <cell r="D2057">
            <v>0</v>
          </cell>
          <cell r="E2057">
            <v>21820</v>
          </cell>
          <cell r="F2057" t="str">
            <v>CONSTRUCTION /  WEIGHT HANDLING EQUIPMENT SHOP</v>
          </cell>
          <cell r="G2057" t="str">
            <v>B</v>
          </cell>
          <cell r="H2057" t="str">
            <v>RAFTING SET</v>
          </cell>
          <cell r="I2057" t="str">
            <v>GENERAL DYNA</v>
          </cell>
          <cell r="J2057" t="str">
            <v>2007-001C</v>
          </cell>
          <cell r="K2057"/>
          <cell r="L2057" t="str">
            <v>4L</v>
          </cell>
          <cell r="M2057" t="str">
            <v>C</v>
          </cell>
        </row>
        <row r="2058">
          <cell r="B2058" t="str">
            <v>B1625</v>
          </cell>
          <cell r="C2058" t="str">
            <v>B16257B</v>
          </cell>
          <cell r="D2058">
            <v>0</v>
          </cell>
          <cell r="E2058">
            <v>21820</v>
          </cell>
          <cell r="F2058" t="str">
            <v>CONSTRUCTION /  WEIGHT HANDLING EQUIPMENT SHOP</v>
          </cell>
          <cell r="G2058" t="str">
            <v>B</v>
          </cell>
          <cell r="H2058" t="str">
            <v>CONSTRUCTION OUTFIT</v>
          </cell>
          <cell r="I2058" t="str">
            <v>SEVERAL</v>
          </cell>
          <cell r="J2058"/>
          <cell r="K2058"/>
          <cell r="L2058" t="str">
            <v>4L</v>
          </cell>
          <cell r="M2058" t="str">
            <v>C</v>
          </cell>
        </row>
        <row r="2059">
          <cell r="B2059" t="str">
            <v>B1645</v>
          </cell>
          <cell r="C2059" t="str">
            <v>B16457B</v>
          </cell>
          <cell r="D2059">
            <v>0</v>
          </cell>
          <cell r="E2059">
            <v>21820</v>
          </cell>
          <cell r="F2059" t="str">
            <v>CONSTRUCTION /  WEIGHT HANDLING EQUIPMENT SHOP</v>
          </cell>
          <cell r="G2059" t="str">
            <v>B</v>
          </cell>
          <cell r="H2059" t="str">
            <v>ENHANCED REFRIGERAT</v>
          </cell>
          <cell r="I2059" t="str">
            <v>THERMO KING</v>
          </cell>
          <cell r="J2059" t="str">
            <v>VM105-EL</v>
          </cell>
          <cell r="K2059" t="str">
            <v>N</v>
          </cell>
          <cell r="L2059" t="str">
            <v>LR</v>
          </cell>
          <cell r="M2059" t="str">
            <v>C</v>
          </cell>
        </row>
        <row r="2060">
          <cell r="B2060" t="str">
            <v>B1645</v>
          </cell>
          <cell r="C2060" t="str">
            <v>B16457B</v>
          </cell>
          <cell r="D2060">
            <v>0</v>
          </cell>
          <cell r="E2060">
            <v>21820</v>
          </cell>
          <cell r="F2060" t="str">
            <v>CONSTRUCTION /  WEIGHT HANDLING EQUIPMENT SHOP</v>
          </cell>
          <cell r="G2060" t="str">
            <v>B</v>
          </cell>
          <cell r="H2060" t="str">
            <v>REFRIGERATION UNIT,</v>
          </cell>
          <cell r="I2060" t="str">
            <v>MGR EQUIP</v>
          </cell>
          <cell r="J2060" t="str">
            <v>ERU-4E</v>
          </cell>
          <cell r="K2060" t="str">
            <v>N</v>
          </cell>
          <cell r="L2060" t="str">
            <v>LR</v>
          </cell>
          <cell r="M2060" t="str">
            <v>C</v>
          </cell>
        </row>
        <row r="2061">
          <cell r="B2061" t="str">
            <v>B1710</v>
          </cell>
          <cell r="C2061" t="str">
            <v>B17107B</v>
          </cell>
          <cell r="D2061">
            <v>0</v>
          </cell>
          <cell r="E2061">
            <v>21820</v>
          </cell>
          <cell r="F2061" t="str">
            <v>CONSTRUCTION /  WEIGHT HANDLING EQUIPMENT SHOP</v>
          </cell>
          <cell r="G2061" t="str">
            <v>B</v>
          </cell>
          <cell r="H2061" t="str">
            <v>REFRIGERATOR,PREFAB</v>
          </cell>
          <cell r="I2061" t="str">
            <v>HELLER TRKBD</v>
          </cell>
          <cell r="J2061" t="str">
            <v>MRC10</v>
          </cell>
          <cell r="K2061" t="str">
            <v>N</v>
          </cell>
          <cell r="L2061" t="str">
            <v>LS</v>
          </cell>
          <cell r="M2061" t="str">
            <v>C</v>
          </cell>
        </row>
        <row r="2062">
          <cell r="B2062" t="str">
            <v>B1713</v>
          </cell>
          <cell r="C2062" t="str">
            <v>B17137B</v>
          </cell>
          <cell r="D2062">
            <v>0</v>
          </cell>
          <cell r="E2062">
            <v>21820</v>
          </cell>
          <cell r="F2062" t="str">
            <v>CONSTRUCTION /  WEIGHT HANDLING EQUIPMENT SHOP</v>
          </cell>
          <cell r="G2062" t="str">
            <v>B</v>
          </cell>
          <cell r="H2062" t="str">
            <v>RECLAIMER,REFRIGERA</v>
          </cell>
          <cell r="I2062" t="str">
            <v>ROBINAIR</v>
          </cell>
          <cell r="J2062" t="str">
            <v>17500B</v>
          </cell>
          <cell r="K2062" t="str">
            <v>N</v>
          </cell>
          <cell r="L2062"/>
          <cell r="M2062"/>
        </row>
        <row r="2063">
          <cell r="B2063" t="str">
            <v>B1713</v>
          </cell>
          <cell r="C2063" t="str">
            <v>B17137B</v>
          </cell>
          <cell r="D2063">
            <v>0</v>
          </cell>
          <cell r="E2063">
            <v>21820</v>
          </cell>
          <cell r="F2063" t="str">
            <v>CONSTRUCTION /  WEIGHT HANDLING EQUIPMENT SHOP</v>
          </cell>
          <cell r="G2063" t="str">
            <v>B</v>
          </cell>
          <cell r="H2063" t="str">
            <v>RECLAIMER,REFRIGERA</v>
          </cell>
          <cell r="I2063" t="str">
            <v>SPX CORP</v>
          </cell>
          <cell r="J2063" t="str">
            <v>17500B</v>
          </cell>
          <cell r="K2063" t="str">
            <v>N</v>
          </cell>
          <cell r="L2063"/>
          <cell r="M2063"/>
        </row>
        <row r="2064">
          <cell r="B2064" t="str">
            <v>B1720</v>
          </cell>
          <cell r="C2064" t="str">
            <v>B17207B</v>
          </cell>
          <cell r="D2064">
            <v>0</v>
          </cell>
          <cell r="E2064">
            <v>21820</v>
          </cell>
          <cell r="F2064" t="str">
            <v>CONSTRUCTION /  WEIGHT HANDLING EQUIPMENT SHOP</v>
          </cell>
          <cell r="G2064" t="str">
            <v>B</v>
          </cell>
          <cell r="H2064" t="str">
            <v>LINK REINFORCEMENT</v>
          </cell>
          <cell r="I2064" t="str">
            <v>FAIREY ENGR</v>
          </cell>
          <cell r="J2064" t="str">
            <v>13229E6800</v>
          </cell>
          <cell r="K2064"/>
          <cell r="L2064" t="str">
            <v>LX</v>
          </cell>
          <cell r="M2064" t="str">
            <v>C</v>
          </cell>
        </row>
        <row r="2065">
          <cell r="B2065" t="str">
            <v>B1775</v>
          </cell>
          <cell r="C2065" t="str">
            <v>B17757B</v>
          </cell>
          <cell r="D2065">
            <v>0</v>
          </cell>
          <cell r="E2065">
            <v>21820</v>
          </cell>
          <cell r="F2065" t="str">
            <v>CONSTRUCTION /  WEIGHT HANDLING EQUIPMENT SHOP</v>
          </cell>
          <cell r="G2065" t="str">
            <v>B</v>
          </cell>
          <cell r="H2065" t="str">
            <v>RIPPER,TRACTOR MOUN</v>
          </cell>
          <cell r="I2065" t="str">
            <v>CATERPILLAR</v>
          </cell>
          <cell r="J2065" t="str">
            <v>D7G</v>
          </cell>
          <cell r="K2065"/>
          <cell r="L2065"/>
          <cell r="M2065"/>
        </row>
        <row r="2066">
          <cell r="B2066" t="str">
            <v>B1785</v>
          </cell>
          <cell r="C2066" t="str">
            <v>B17857B</v>
          </cell>
          <cell r="D2066">
            <v>0</v>
          </cell>
          <cell r="E2066">
            <v>21820</v>
          </cell>
          <cell r="F2066" t="str">
            <v>CONSTRUCTION /  WEIGHT HANDLING EQUIPMENT SHOP</v>
          </cell>
          <cell r="G2066" t="str">
            <v>B</v>
          </cell>
          <cell r="H2066" t="str">
            <v>ROLLER,MOTORIZED</v>
          </cell>
          <cell r="I2066" t="str">
            <v>RAYCO INC.</v>
          </cell>
          <cell r="J2066" t="str">
            <v>420-C RAYGO</v>
          </cell>
          <cell r="K2066"/>
          <cell r="L2066" t="str">
            <v>0T</v>
          </cell>
          <cell r="M2066" t="str">
            <v>C</v>
          </cell>
        </row>
        <row r="2067">
          <cell r="B2067" t="str">
            <v>B1785</v>
          </cell>
          <cell r="C2067" t="str">
            <v>B17857B</v>
          </cell>
          <cell r="D2067">
            <v>0</v>
          </cell>
          <cell r="E2067">
            <v>21820</v>
          </cell>
          <cell r="F2067" t="str">
            <v>CONSTRUCTION /  WEIGHT HANDLING EQUIPMENT SHOP</v>
          </cell>
          <cell r="G2067" t="str">
            <v>B</v>
          </cell>
          <cell r="H2067" t="str">
            <v>ARMORED ROLLER COMP</v>
          </cell>
          <cell r="I2067" t="str">
            <v>CATERPILLAR</v>
          </cell>
          <cell r="J2067" t="str">
            <v>CS563D</v>
          </cell>
          <cell r="K2067" t="str">
            <v>N</v>
          </cell>
          <cell r="L2067" t="str">
            <v>0T</v>
          </cell>
          <cell r="M2067" t="str">
            <v>C</v>
          </cell>
        </row>
        <row r="2068">
          <cell r="B2068" t="str">
            <v>B1785</v>
          </cell>
          <cell r="C2068" t="str">
            <v>B17857B</v>
          </cell>
          <cell r="D2068">
            <v>0</v>
          </cell>
          <cell r="E2068">
            <v>21820</v>
          </cell>
          <cell r="F2068" t="str">
            <v>CONSTRUCTION /  WEIGHT HANDLING EQUIPMENT SHOP</v>
          </cell>
          <cell r="G2068" t="str">
            <v>B</v>
          </cell>
          <cell r="H2068" t="str">
            <v>VIBRATORY,ROLLER CO</v>
          </cell>
          <cell r="I2068" t="str">
            <v>CATERPILLAR</v>
          </cell>
          <cell r="J2068" t="str">
            <v>CS563D</v>
          </cell>
          <cell r="K2068" t="str">
            <v>N</v>
          </cell>
          <cell r="L2068" t="str">
            <v>0T</v>
          </cell>
          <cell r="M2068" t="str">
            <v>C</v>
          </cell>
        </row>
        <row r="2069">
          <cell r="B2069" t="str">
            <v>B1785</v>
          </cell>
          <cell r="C2069" t="str">
            <v>B17857B</v>
          </cell>
          <cell r="D2069">
            <v>0</v>
          </cell>
          <cell r="E2069">
            <v>21820</v>
          </cell>
          <cell r="F2069" t="str">
            <v>CONSTRUCTION /  WEIGHT HANDLING EQUIPMENT SHOP</v>
          </cell>
          <cell r="G2069" t="str">
            <v>B</v>
          </cell>
          <cell r="H2069" t="str">
            <v>ROLLER,MOTORIZED,PN</v>
          </cell>
          <cell r="I2069" t="str">
            <v>CAT.</v>
          </cell>
          <cell r="J2069" t="str">
            <v>CS563E</v>
          </cell>
          <cell r="K2069"/>
          <cell r="L2069" t="str">
            <v>0T</v>
          </cell>
          <cell r="M2069" t="str">
            <v>C</v>
          </cell>
        </row>
        <row r="2070">
          <cell r="B2070" t="str">
            <v>B1830</v>
          </cell>
          <cell r="C2070" t="str">
            <v>B18307B</v>
          </cell>
          <cell r="D2070">
            <v>0</v>
          </cell>
          <cell r="E2070">
            <v>21820</v>
          </cell>
          <cell r="F2070" t="str">
            <v>CONSTRUCTION /  WEIGHT HANDLING EQUIPMENT SHOP</v>
          </cell>
          <cell r="G2070" t="str">
            <v>B</v>
          </cell>
          <cell r="H2070" t="str">
            <v>SAW, CHAIN, ONE-MAN, PORTABLE</v>
          </cell>
          <cell r="I2070" t="str">
            <v>SEVERAL</v>
          </cell>
          <cell r="J2070" t="str">
            <v>PL55A</v>
          </cell>
          <cell r="K2070" t="str">
            <v>N</v>
          </cell>
          <cell r="L2070"/>
          <cell r="M2070"/>
        </row>
        <row r="2071">
          <cell r="B2071" t="str">
            <v>B1922</v>
          </cell>
          <cell r="C2071" t="str">
            <v>B19227B</v>
          </cell>
          <cell r="D2071">
            <v>0</v>
          </cell>
          <cell r="E2071">
            <v>21820</v>
          </cell>
          <cell r="F2071" t="str">
            <v>CONSTRUCTION /  WEIGHT HANDLING EQUIPMENT SHOP</v>
          </cell>
          <cell r="G2071" t="str">
            <v>B</v>
          </cell>
          <cell r="H2071" t="str">
            <v>SCRAPER,TRACTOR</v>
          </cell>
          <cell r="I2071" t="str">
            <v>CATERPILLAR</v>
          </cell>
          <cell r="J2071" t="str">
            <v>621B</v>
          </cell>
          <cell r="K2071"/>
          <cell r="L2071" t="str">
            <v>L5</v>
          </cell>
          <cell r="M2071" t="str">
            <v>C</v>
          </cell>
        </row>
        <row r="2072">
          <cell r="B2072" t="str">
            <v>B1922</v>
          </cell>
          <cell r="C2072" t="str">
            <v>B19227B</v>
          </cell>
          <cell r="D2072">
            <v>0</v>
          </cell>
          <cell r="E2072">
            <v>21820</v>
          </cell>
          <cell r="F2072" t="str">
            <v>CONSTRUCTION /  WEIGHT HANDLING EQUIPMENT SHOP</v>
          </cell>
          <cell r="G2072" t="str">
            <v>B</v>
          </cell>
          <cell r="H2072" t="str">
            <v>SCRAPER,TRACTOR</v>
          </cell>
          <cell r="I2072" t="str">
            <v>CATERPILLAR</v>
          </cell>
          <cell r="J2072" t="str">
            <v>621G ARMORED</v>
          </cell>
          <cell r="K2072"/>
          <cell r="L2072" t="str">
            <v>L5</v>
          </cell>
          <cell r="M2072" t="str">
            <v>C</v>
          </cell>
        </row>
        <row r="2073">
          <cell r="B2073" t="str">
            <v>B1922</v>
          </cell>
          <cell r="C2073" t="str">
            <v>B19227B</v>
          </cell>
          <cell r="D2073">
            <v>0</v>
          </cell>
          <cell r="E2073">
            <v>21820</v>
          </cell>
          <cell r="F2073" t="str">
            <v>CONSTRUCTION /  WEIGHT HANDLING EQUIPMENT SHOP</v>
          </cell>
          <cell r="G2073" t="str">
            <v>B</v>
          </cell>
          <cell r="H2073" t="str">
            <v>SCRAPER,TRACTOR</v>
          </cell>
          <cell r="I2073" t="str">
            <v>CATERPILLAR</v>
          </cell>
          <cell r="J2073" t="str">
            <v>621B</v>
          </cell>
          <cell r="K2073"/>
          <cell r="L2073" t="str">
            <v>L5</v>
          </cell>
          <cell r="M2073" t="str">
            <v>C</v>
          </cell>
        </row>
        <row r="2074">
          <cell r="B2074" t="str">
            <v>B1922</v>
          </cell>
          <cell r="C2074" t="str">
            <v>B19227B</v>
          </cell>
          <cell r="D2074">
            <v>0</v>
          </cell>
          <cell r="E2074">
            <v>21820</v>
          </cell>
          <cell r="F2074" t="str">
            <v>CONSTRUCTION /  WEIGHT HANDLING EQUIPMENT SHOP</v>
          </cell>
          <cell r="G2074" t="str">
            <v>B</v>
          </cell>
          <cell r="H2074" t="str">
            <v>SCRAPER,TRACTOR</v>
          </cell>
          <cell r="I2074" t="str">
            <v>CATERPILLAR</v>
          </cell>
          <cell r="J2074" t="str">
            <v>621G</v>
          </cell>
          <cell r="K2074"/>
          <cell r="L2074" t="str">
            <v>L5</v>
          </cell>
          <cell r="M2074" t="str">
            <v>C</v>
          </cell>
        </row>
        <row r="2075">
          <cell r="B2075" t="str">
            <v>B1942</v>
          </cell>
          <cell r="C2075" t="str">
            <v>B19427B</v>
          </cell>
          <cell r="D2075">
            <v>0</v>
          </cell>
          <cell r="E2075">
            <v>21820</v>
          </cell>
          <cell r="F2075" t="str">
            <v>CONSTRUCTION /  WEIGHT HANDLING EQUIPMENT SHOP</v>
          </cell>
          <cell r="G2075" t="str">
            <v>B</v>
          </cell>
          <cell r="H2075" t="str">
            <v>SHOP EQUIPMENT CONS</v>
          </cell>
          <cell r="I2075" t="str">
            <v>SEVERAL</v>
          </cell>
          <cell r="J2075" t="str">
            <v>78C5023A0000</v>
          </cell>
          <cell r="K2075"/>
          <cell r="L2075" t="str">
            <v>CG</v>
          </cell>
          <cell r="M2075" t="str">
            <v>C</v>
          </cell>
        </row>
        <row r="2076">
          <cell r="B2076" t="str">
            <v>B1942</v>
          </cell>
          <cell r="C2076" t="str">
            <v>B19427B</v>
          </cell>
          <cell r="D2076">
            <v>0</v>
          </cell>
          <cell r="E2076">
            <v>21820</v>
          </cell>
          <cell r="F2076" t="str">
            <v>CONSTRUCTION /  WEIGHT HANDLING EQUIPMENT SHOP</v>
          </cell>
          <cell r="G2076" t="str">
            <v>B</v>
          </cell>
          <cell r="H2076" t="str">
            <v>SHOP KIT,CONSTRUCTI</v>
          </cell>
          <cell r="I2076" t="str">
            <v>KIPPER TOOLS</v>
          </cell>
          <cell r="J2076" t="str">
            <v>TMSEWWBM-3KT-M</v>
          </cell>
          <cell r="K2076"/>
          <cell r="L2076" t="str">
            <v>CG</v>
          </cell>
          <cell r="M2076" t="str">
            <v>C</v>
          </cell>
        </row>
        <row r="2077">
          <cell r="B2077" t="str">
            <v>B1943</v>
          </cell>
          <cell r="C2077" t="str">
            <v>B19437B</v>
          </cell>
          <cell r="D2077">
            <v>0</v>
          </cell>
          <cell r="E2077">
            <v>21820</v>
          </cell>
          <cell r="F2077" t="str">
            <v>CONSTRUCTION /  WEIGHT HANDLING EQUIPMENT SHOP</v>
          </cell>
          <cell r="G2077" t="str">
            <v>B</v>
          </cell>
          <cell r="H2077" t="str">
            <v>SHOP EQUIPMENT CONS</v>
          </cell>
          <cell r="I2077" t="str">
            <v>SEVERAL</v>
          </cell>
          <cell r="J2077"/>
          <cell r="K2077"/>
          <cell r="L2077"/>
          <cell r="M2077"/>
        </row>
        <row r="2078">
          <cell r="B2078" t="str">
            <v>B1944</v>
          </cell>
          <cell r="C2078" t="str">
            <v>B19447B</v>
          </cell>
          <cell r="D2078">
            <v>0</v>
          </cell>
          <cell r="E2078">
            <v>21820</v>
          </cell>
          <cell r="F2078" t="str">
            <v>CONSTRUCTION /  WEIGHT HANDLING EQUIPMENT SHOP</v>
          </cell>
          <cell r="G2078" t="str">
            <v>B</v>
          </cell>
          <cell r="H2078" t="str">
            <v>SHOP EQUIPMENT CONS</v>
          </cell>
          <cell r="I2078" t="str">
            <v>SEVERAL</v>
          </cell>
          <cell r="J2078"/>
          <cell r="K2078"/>
          <cell r="L2078"/>
          <cell r="M2078"/>
        </row>
        <row r="2079">
          <cell r="B2079" t="str">
            <v>B1951</v>
          </cell>
          <cell r="C2079" t="str">
            <v>B19517B</v>
          </cell>
          <cell r="D2079">
            <v>0</v>
          </cell>
          <cell r="E2079">
            <v>21820</v>
          </cell>
          <cell r="F2079" t="str">
            <v>CONSTRUCTION /  WEIGHT HANDLING EQUIPMENT SHOP</v>
          </cell>
          <cell r="G2079" t="str">
            <v>B</v>
          </cell>
          <cell r="H2079" t="str">
            <v>SHOP EQUIPMENT GENE</v>
          </cell>
          <cell r="I2079" t="str">
            <v>SYSTEMS ELEC</v>
          </cell>
          <cell r="J2079" t="str">
            <v>SGPRSMD</v>
          </cell>
          <cell r="K2079" t="str">
            <v>N</v>
          </cell>
          <cell r="L2079"/>
          <cell r="M2079"/>
        </row>
        <row r="2080">
          <cell r="B2080" t="str">
            <v>B2004</v>
          </cell>
          <cell r="C2080" t="str">
            <v>B20047B</v>
          </cell>
          <cell r="D2080">
            <v>0</v>
          </cell>
          <cell r="E2080">
            <v>21820</v>
          </cell>
          <cell r="F2080" t="str">
            <v>CONSTRUCTION /  WEIGHT HANDLING EQUIPMENT SHOP</v>
          </cell>
          <cell r="G2080" t="str">
            <v>B</v>
          </cell>
          <cell r="H2080" t="str">
            <v>SKID ASSY,AIR CONDI</v>
          </cell>
          <cell r="I2080" t="str">
            <v>COMMERCIAL S</v>
          </cell>
          <cell r="J2080" t="str">
            <v>SMV18</v>
          </cell>
          <cell r="K2080" t="str">
            <v>N</v>
          </cell>
          <cell r="L2080" t="str">
            <v>MB</v>
          </cell>
          <cell r="M2080" t="str">
            <v>C</v>
          </cell>
        </row>
        <row r="2081">
          <cell r="B2081" t="str">
            <v>B2006</v>
          </cell>
          <cell r="C2081" t="str">
            <v>B20067B</v>
          </cell>
          <cell r="D2081">
            <v>0</v>
          </cell>
          <cell r="E2081">
            <v>21820</v>
          </cell>
          <cell r="F2081" t="str">
            <v>CONSTRUCTION /  WEIGHT HANDLING EQUIPMENT SHOP</v>
          </cell>
          <cell r="G2081" t="str">
            <v>B</v>
          </cell>
          <cell r="H2081" t="str">
            <v>SKID ASSEMBLY</v>
          </cell>
          <cell r="I2081" t="str">
            <v>COMM SYSTEMS</v>
          </cell>
          <cell r="J2081" t="str">
            <v>SMV36</v>
          </cell>
          <cell r="K2081" t="str">
            <v>N</v>
          </cell>
          <cell r="L2081" t="str">
            <v>MN</v>
          </cell>
          <cell r="M2081" t="str">
            <v>C</v>
          </cell>
        </row>
        <row r="2082">
          <cell r="B2082" t="str">
            <v>B2030</v>
          </cell>
          <cell r="C2082" t="str">
            <v>B20302E</v>
          </cell>
          <cell r="D2082">
            <v>0</v>
          </cell>
          <cell r="E2082">
            <v>21820</v>
          </cell>
          <cell r="F2082" t="str">
            <v>CONSTRUCTION /  WEIGHT HANDLING EQUIPMENT SHOP</v>
          </cell>
          <cell r="G2082" t="str">
            <v>B</v>
          </cell>
          <cell r="H2082" t="str">
            <v>SLING,CARGO,AERIAL</v>
          </cell>
          <cell r="I2082" t="str">
            <v>ARMY AVIATIO</v>
          </cell>
          <cell r="J2082"/>
          <cell r="K2082"/>
          <cell r="L2082"/>
          <cell r="M2082"/>
        </row>
        <row r="2083">
          <cell r="B2083" t="str">
            <v>B2035</v>
          </cell>
          <cell r="C2083" t="str">
            <v>B20357B</v>
          </cell>
          <cell r="D2083">
            <v>0</v>
          </cell>
          <cell r="E2083">
            <v>21820</v>
          </cell>
          <cell r="F2083" t="str">
            <v>CONSTRUCTION /  WEIGHT HANDLING EQUIPMENT SHOP</v>
          </cell>
          <cell r="G2083" t="str">
            <v>B</v>
          </cell>
          <cell r="H2083" t="str">
            <v>SLING,MULTIPLE LEG</v>
          </cell>
          <cell r="I2083" t="str">
            <v>CERTIFIED SL</v>
          </cell>
          <cell r="J2083" t="str">
            <v>CH-53E</v>
          </cell>
          <cell r="K2083"/>
          <cell r="L2083"/>
          <cell r="M2083"/>
        </row>
        <row r="2084">
          <cell r="B2084" t="str">
            <v>B2060</v>
          </cell>
          <cell r="C2084" t="str">
            <v>B20607B</v>
          </cell>
          <cell r="D2084">
            <v>0</v>
          </cell>
          <cell r="E2084">
            <v>21820</v>
          </cell>
          <cell r="F2084" t="str">
            <v>CONSTRUCTION /  WEIGHT HANDLING EQUIPMENT SHOP</v>
          </cell>
          <cell r="G2084" t="str">
            <v>B</v>
          </cell>
          <cell r="H2084" t="str">
            <v>SPRAY OUTFIT,PAINT</v>
          </cell>
          <cell r="I2084" t="str">
            <v>SEVERAL</v>
          </cell>
          <cell r="J2084"/>
          <cell r="K2084" t="str">
            <v>N</v>
          </cell>
          <cell r="L2084"/>
          <cell r="M2084"/>
        </row>
        <row r="2085">
          <cell r="B2085" t="str">
            <v>B2085</v>
          </cell>
          <cell r="C2085" t="str">
            <v>B20857B</v>
          </cell>
          <cell r="D2085">
            <v>0</v>
          </cell>
          <cell r="E2085">
            <v>21820</v>
          </cell>
          <cell r="F2085" t="str">
            <v>CONSTRUCTION /  WEIGHT HANDLING EQUIPMENT SHOP</v>
          </cell>
          <cell r="G2085" t="str">
            <v>B</v>
          </cell>
          <cell r="H2085" t="str">
            <v>FUEL TANK ASSEMBLY</v>
          </cell>
          <cell r="I2085" t="str">
            <v>SEVERAL</v>
          </cell>
          <cell r="J2085" t="str">
            <v>845009A0000</v>
          </cell>
          <cell r="K2085" t="str">
            <v>N</v>
          </cell>
          <cell r="L2085" t="str">
            <v>MT</v>
          </cell>
          <cell r="M2085" t="str">
            <v>C</v>
          </cell>
        </row>
        <row r="2086">
          <cell r="B2086" t="str">
            <v>B2086</v>
          </cell>
          <cell r="C2086" t="str">
            <v>B20867B</v>
          </cell>
          <cell r="D2086">
            <v>0</v>
          </cell>
          <cell r="E2086">
            <v>21820</v>
          </cell>
          <cell r="F2086" t="str">
            <v>CONSTRUCTION /  WEIGHT HANDLING EQUIPMENT SHOP</v>
          </cell>
          <cell r="G2086" t="str">
            <v>B</v>
          </cell>
          <cell r="H2086" t="str">
            <v>TANK,WATER,MODULE</v>
          </cell>
          <cell r="I2086" t="str">
            <v>SEVERAL</v>
          </cell>
          <cell r="J2086" t="str">
            <v>MWT166</v>
          </cell>
          <cell r="K2086" t="str">
            <v>N</v>
          </cell>
          <cell r="L2086" t="str">
            <v>M3</v>
          </cell>
          <cell r="M2086" t="str">
            <v>C</v>
          </cell>
        </row>
        <row r="2087">
          <cell r="B2087" t="str">
            <v>B2120</v>
          </cell>
          <cell r="C2087" t="str">
            <v>B21207B</v>
          </cell>
          <cell r="D2087">
            <v>0</v>
          </cell>
          <cell r="E2087">
            <v>21820</v>
          </cell>
          <cell r="F2087" t="str">
            <v>CONSTRUCTION /  WEIGHT HANDLING EQUIPMENT SHOP</v>
          </cell>
          <cell r="G2087" t="str">
            <v>B</v>
          </cell>
          <cell r="H2087" t="str">
            <v>SURVEYING SET,GENER</v>
          </cell>
          <cell r="I2087" t="str">
            <v>FLORIDA LEVE</v>
          </cell>
          <cell r="J2087" t="str">
            <v>SL3-01321A</v>
          </cell>
          <cell r="K2087"/>
          <cell r="L2087" t="str">
            <v>5R</v>
          </cell>
          <cell r="M2087" t="str">
            <v>C</v>
          </cell>
        </row>
        <row r="2088">
          <cell r="B2088" t="str">
            <v>B2120</v>
          </cell>
          <cell r="C2088" t="str">
            <v>B21207B</v>
          </cell>
          <cell r="D2088">
            <v>0</v>
          </cell>
          <cell r="E2088">
            <v>21820</v>
          </cell>
          <cell r="F2088" t="str">
            <v>CONSTRUCTION /  WEIGHT HANDLING EQUIPMENT SHOP</v>
          </cell>
          <cell r="G2088" t="str">
            <v>B</v>
          </cell>
          <cell r="H2088" t="str">
            <v>SURVEY SET, GP</v>
          </cell>
          <cell r="I2088" t="str">
            <v>TRIMBLE</v>
          </cell>
          <cell r="J2088" t="str">
            <v>B2119</v>
          </cell>
          <cell r="K2088" t="str">
            <v>N</v>
          </cell>
          <cell r="L2088" t="str">
            <v>5R</v>
          </cell>
          <cell r="M2088" t="str">
            <v>C</v>
          </cell>
        </row>
        <row r="2089">
          <cell r="B2089" t="str">
            <v>B2120</v>
          </cell>
          <cell r="C2089" t="str">
            <v>B21207B</v>
          </cell>
          <cell r="D2089">
            <v>0</v>
          </cell>
          <cell r="E2089">
            <v>21820</v>
          </cell>
          <cell r="F2089" t="str">
            <v>CONSTRUCTION /  WEIGHT HANDLING EQUIPMENT SHOP</v>
          </cell>
          <cell r="G2089" t="str">
            <v>B</v>
          </cell>
          <cell r="H2089" t="str">
            <v>SURVEYING SET,GENER</v>
          </cell>
          <cell r="I2089"/>
          <cell r="J2089" t="str">
            <v>SS-USMC-13</v>
          </cell>
          <cell r="K2089" t="str">
            <v>N</v>
          </cell>
          <cell r="L2089" t="str">
            <v>5R</v>
          </cell>
          <cell r="M2089" t="str">
            <v>C</v>
          </cell>
        </row>
        <row r="2090">
          <cell r="B2090" t="str">
            <v>B2127</v>
          </cell>
          <cell r="C2090" t="str">
            <v>B21277B</v>
          </cell>
          <cell r="D2090">
            <v>0</v>
          </cell>
          <cell r="E2090">
            <v>21820</v>
          </cell>
          <cell r="F2090" t="str">
            <v>CONSTRUCTION /  WEIGHT HANDLING EQUIPMENT SHOP</v>
          </cell>
          <cell r="G2090" t="str">
            <v>B</v>
          </cell>
          <cell r="H2090" t="str">
            <v>SWEEPER,ROTARY,VEHI</v>
          </cell>
          <cell r="I2090" t="str">
            <v>MARYLAND IND</v>
          </cell>
          <cell r="J2090" t="str">
            <v>J MB</v>
          </cell>
          <cell r="K2090"/>
          <cell r="L2090" t="str">
            <v>8P</v>
          </cell>
          <cell r="M2090" t="str">
            <v>C</v>
          </cell>
        </row>
        <row r="2091">
          <cell r="B2091" t="str">
            <v>B2127</v>
          </cell>
          <cell r="C2091" t="str">
            <v>B21277B</v>
          </cell>
          <cell r="D2091">
            <v>0</v>
          </cell>
          <cell r="E2091">
            <v>21820</v>
          </cell>
          <cell r="F2091" t="str">
            <v>CONSTRUCTION /  WEIGHT HANDLING EQUIPMENT SHOP</v>
          </cell>
          <cell r="G2091" t="str">
            <v>B</v>
          </cell>
          <cell r="H2091"/>
          <cell r="I2091" t="str">
            <v>TYMCO</v>
          </cell>
          <cell r="J2091" t="str">
            <v>600</v>
          </cell>
          <cell r="K2091"/>
          <cell r="L2091" t="str">
            <v>8P</v>
          </cell>
          <cell r="M2091" t="str">
            <v>C</v>
          </cell>
        </row>
        <row r="2092">
          <cell r="B2092" t="str">
            <v>B2127</v>
          </cell>
          <cell r="C2092" t="str">
            <v>B21277B</v>
          </cell>
          <cell r="D2092">
            <v>0</v>
          </cell>
          <cell r="E2092">
            <v>21820</v>
          </cell>
          <cell r="F2092" t="str">
            <v>CONSTRUCTION /  WEIGHT HANDLING EQUIPMENT SHOP</v>
          </cell>
          <cell r="G2092" t="str">
            <v>B</v>
          </cell>
          <cell r="H2092" t="str">
            <v>SWEEPER,ROTARY,VEHI</v>
          </cell>
          <cell r="I2092" t="str">
            <v>ELGIN SWPRCO</v>
          </cell>
          <cell r="J2092" t="str">
            <v>1067602</v>
          </cell>
          <cell r="K2092"/>
          <cell r="L2092" t="str">
            <v>8P</v>
          </cell>
          <cell r="M2092" t="str">
            <v>C</v>
          </cell>
        </row>
        <row r="2093">
          <cell r="B2093" t="str">
            <v>B2130</v>
          </cell>
          <cell r="C2093" t="str">
            <v>B21307B</v>
          </cell>
          <cell r="D2093">
            <v>0</v>
          </cell>
          <cell r="E2093">
            <v>21820</v>
          </cell>
          <cell r="F2093" t="str">
            <v>CONSTRUCTION /  WEIGHT HANDLING EQUIPMENT SHOP</v>
          </cell>
          <cell r="G2093" t="str">
            <v>B</v>
          </cell>
          <cell r="H2093" t="str">
            <v>TANK,FABRIC,COLLAPS</v>
          </cell>
          <cell r="I2093" t="str">
            <v>AMFUEL</v>
          </cell>
          <cell r="J2093" t="str">
            <v>90074</v>
          </cell>
          <cell r="K2093" t="str">
            <v>Y</v>
          </cell>
          <cell r="L2093" t="str">
            <v>L3</v>
          </cell>
          <cell r="M2093" t="str">
            <v>C</v>
          </cell>
        </row>
        <row r="2094">
          <cell r="B2094" t="str">
            <v>B2130</v>
          </cell>
          <cell r="C2094" t="str">
            <v>B21307B</v>
          </cell>
          <cell r="D2094">
            <v>0</v>
          </cell>
          <cell r="E2094">
            <v>21820</v>
          </cell>
          <cell r="F2094" t="str">
            <v>CONSTRUCTION /  WEIGHT HANDLING EQUIPMENT SHOP</v>
          </cell>
          <cell r="G2094" t="str">
            <v>B</v>
          </cell>
          <cell r="H2094" t="str">
            <v>TANK,FABRIC,COLLAPS</v>
          </cell>
          <cell r="I2094" t="str">
            <v>RELIANCE AER</v>
          </cell>
          <cell r="J2094" t="str">
            <v>RCF-3K-W-OT</v>
          </cell>
          <cell r="K2094" t="str">
            <v>Y</v>
          </cell>
          <cell r="L2094" t="str">
            <v>L3</v>
          </cell>
          <cell r="M2094" t="str">
            <v>C</v>
          </cell>
        </row>
        <row r="2095">
          <cell r="B2095" t="str">
            <v>B2130</v>
          </cell>
          <cell r="C2095" t="str">
            <v>B21307B</v>
          </cell>
          <cell r="D2095">
            <v>0</v>
          </cell>
          <cell r="E2095">
            <v>21820</v>
          </cell>
          <cell r="F2095" t="str">
            <v>CONSTRUCTION /  WEIGHT HANDLING EQUIPMENT SHOP</v>
          </cell>
          <cell r="G2095" t="str">
            <v>B</v>
          </cell>
          <cell r="H2095" t="str">
            <v>TANK,FABRIC,COLLAPS</v>
          </cell>
          <cell r="I2095" t="str">
            <v>GTA CONTR</v>
          </cell>
          <cell r="J2095" t="str">
            <v>GTA-03-OT/PW</v>
          </cell>
          <cell r="K2095" t="str">
            <v>Y</v>
          </cell>
          <cell r="L2095" t="str">
            <v>L3</v>
          </cell>
          <cell r="M2095" t="str">
            <v>C</v>
          </cell>
        </row>
        <row r="2096">
          <cell r="B2096" t="str">
            <v>B2130</v>
          </cell>
          <cell r="C2096" t="str">
            <v>B21307B</v>
          </cell>
          <cell r="D2096">
            <v>0</v>
          </cell>
          <cell r="E2096">
            <v>21820</v>
          </cell>
          <cell r="F2096" t="str">
            <v>CONSTRUCTION /  WEIGHT HANDLING EQUIPMENT SHOP</v>
          </cell>
          <cell r="G2096" t="str">
            <v>B</v>
          </cell>
          <cell r="H2096" t="str">
            <v>TANK,FABRIC,COLLAPS</v>
          </cell>
          <cell r="I2096" t="str">
            <v>SEVERAL</v>
          </cell>
          <cell r="J2096" t="str">
            <v>WT2008</v>
          </cell>
          <cell r="K2096" t="str">
            <v>Y</v>
          </cell>
          <cell r="L2096" t="str">
            <v>L3</v>
          </cell>
          <cell r="M2096" t="str">
            <v>C</v>
          </cell>
        </row>
        <row r="2097">
          <cell r="B2097" t="str">
            <v>B2130</v>
          </cell>
          <cell r="C2097" t="str">
            <v>B21307B</v>
          </cell>
          <cell r="D2097">
            <v>0</v>
          </cell>
          <cell r="E2097">
            <v>21820</v>
          </cell>
          <cell r="F2097" t="str">
            <v>CONSTRUCTION /  WEIGHT HANDLING EQUIPMENT SHOP</v>
          </cell>
          <cell r="G2097" t="str">
            <v>B</v>
          </cell>
          <cell r="H2097" t="str">
            <v>TANK,FABRIC,COLLAPS</v>
          </cell>
          <cell r="I2097" t="str">
            <v>RELIANCE</v>
          </cell>
          <cell r="J2097" t="str">
            <v>RCF-3K-W-OT</v>
          </cell>
          <cell r="K2097" t="str">
            <v>Y</v>
          </cell>
          <cell r="L2097" t="str">
            <v>L3</v>
          </cell>
          <cell r="M2097" t="str">
            <v>C</v>
          </cell>
        </row>
        <row r="2098">
          <cell r="B2098" t="str">
            <v>B2130</v>
          </cell>
          <cell r="C2098" t="str">
            <v>B21307B</v>
          </cell>
          <cell r="D2098">
            <v>0</v>
          </cell>
          <cell r="E2098">
            <v>21820</v>
          </cell>
          <cell r="F2098" t="str">
            <v>CONSTRUCTION /  WEIGHT HANDLING EQUIPMENT SHOP</v>
          </cell>
          <cell r="G2098" t="str">
            <v>B</v>
          </cell>
          <cell r="H2098" t="str">
            <v>TANK,WATER,3000 GAL</v>
          </cell>
          <cell r="I2098" t="str">
            <v>RELIANCE AER</v>
          </cell>
          <cell r="J2098" t="str">
            <v>RCF-3K-W-OT</v>
          </cell>
          <cell r="K2098" t="str">
            <v>Y</v>
          </cell>
          <cell r="L2098" t="str">
            <v>L3</v>
          </cell>
          <cell r="M2098" t="str">
            <v>C</v>
          </cell>
        </row>
        <row r="2099">
          <cell r="B2099" t="str">
            <v>B2130</v>
          </cell>
          <cell r="C2099" t="str">
            <v>B21307B</v>
          </cell>
          <cell r="D2099">
            <v>0</v>
          </cell>
          <cell r="E2099">
            <v>21820</v>
          </cell>
          <cell r="F2099" t="str">
            <v>CONSTRUCTION /  WEIGHT HANDLING EQUIPMENT SHOP</v>
          </cell>
          <cell r="G2099" t="str">
            <v>B</v>
          </cell>
          <cell r="H2099" t="str">
            <v>TANK,FABRIC,COLLAPS</v>
          </cell>
          <cell r="I2099" t="str">
            <v>FLEXABLE CON</v>
          </cell>
          <cell r="J2099" t="str">
            <v>10708-1T07</v>
          </cell>
          <cell r="K2099" t="str">
            <v>Y</v>
          </cell>
          <cell r="L2099" t="str">
            <v>L3</v>
          </cell>
          <cell r="M2099" t="str">
            <v>C</v>
          </cell>
        </row>
        <row r="2100">
          <cell r="B2100" t="str">
            <v>B2130</v>
          </cell>
          <cell r="C2100" t="str">
            <v>B21307BA</v>
          </cell>
          <cell r="D2100">
            <v>0</v>
          </cell>
          <cell r="E2100">
            <v>21820</v>
          </cell>
          <cell r="F2100" t="str">
            <v>CONSTRUCTION /  WEIGHT HANDLING EQUIPMENT SHOP</v>
          </cell>
          <cell r="G2100" t="str">
            <v>B</v>
          </cell>
          <cell r="H2100" t="str">
            <v>TANK,FABRIC,COLLAPS</v>
          </cell>
          <cell r="I2100" t="str">
            <v>SEVERAL</v>
          </cell>
          <cell r="J2100" t="str">
            <v>WT2008</v>
          </cell>
          <cell r="K2100" t="str">
            <v>Y</v>
          </cell>
          <cell r="L2100"/>
          <cell r="M2100"/>
        </row>
        <row r="2101">
          <cell r="B2101" t="str">
            <v>B2130</v>
          </cell>
          <cell r="C2101" t="str">
            <v>B21307BB</v>
          </cell>
          <cell r="D2101">
            <v>0</v>
          </cell>
          <cell r="E2101">
            <v>21820</v>
          </cell>
          <cell r="F2101" t="str">
            <v>CONSTRUCTION /  WEIGHT HANDLING EQUIPMENT SHOP</v>
          </cell>
          <cell r="G2101" t="str">
            <v>B</v>
          </cell>
          <cell r="H2101" t="str">
            <v>TANK,WATER,3000 GAL</v>
          </cell>
          <cell r="I2101" t="str">
            <v>RELIANCE AER</v>
          </cell>
          <cell r="J2101" t="str">
            <v>RCF-3K-W-OT</v>
          </cell>
          <cell r="K2101" t="str">
            <v>Y</v>
          </cell>
          <cell r="L2101"/>
          <cell r="M2101"/>
        </row>
        <row r="2102">
          <cell r="B2102" t="str">
            <v>B2130</v>
          </cell>
          <cell r="C2102" t="str">
            <v>B21307BC</v>
          </cell>
          <cell r="D2102">
            <v>0</v>
          </cell>
          <cell r="E2102">
            <v>21820</v>
          </cell>
          <cell r="F2102" t="str">
            <v>CONSTRUCTION /  WEIGHT HANDLING EQUIPMENT SHOP</v>
          </cell>
          <cell r="G2102" t="str">
            <v>B</v>
          </cell>
          <cell r="H2102" t="str">
            <v>TANK,FABRIC,COLLAPS</v>
          </cell>
          <cell r="I2102" t="str">
            <v>FLEXABLE CON</v>
          </cell>
          <cell r="J2102" t="str">
            <v>10708-1T07</v>
          </cell>
          <cell r="K2102" t="str">
            <v>Y</v>
          </cell>
          <cell r="L2102"/>
          <cell r="M2102"/>
        </row>
        <row r="2103">
          <cell r="B2103" t="str">
            <v>B2130</v>
          </cell>
          <cell r="C2103" t="str">
            <v>B21307BD</v>
          </cell>
          <cell r="D2103">
            <v>0</v>
          </cell>
          <cell r="E2103">
            <v>21820</v>
          </cell>
          <cell r="F2103" t="str">
            <v>CONSTRUCTION /  WEIGHT HANDLING EQUIPMENT SHOP</v>
          </cell>
          <cell r="G2103" t="str">
            <v>B</v>
          </cell>
          <cell r="H2103" t="str">
            <v>TANK,FABRIC,COLLAPS</v>
          </cell>
          <cell r="I2103" t="str">
            <v>RELIANCE</v>
          </cell>
          <cell r="J2103" t="str">
            <v>RCF-3K-W-OT</v>
          </cell>
          <cell r="K2103" t="str">
            <v>Y</v>
          </cell>
          <cell r="L2103"/>
          <cell r="M2103"/>
        </row>
        <row r="2104">
          <cell r="B2104" t="str">
            <v>B2130</v>
          </cell>
          <cell r="C2104" t="str">
            <v>B21307BE</v>
          </cell>
          <cell r="D2104">
            <v>0</v>
          </cell>
          <cell r="E2104">
            <v>21820</v>
          </cell>
          <cell r="F2104" t="str">
            <v>CONSTRUCTION /  WEIGHT HANDLING EQUIPMENT SHOP</v>
          </cell>
          <cell r="G2104" t="str">
            <v>B</v>
          </cell>
          <cell r="H2104" t="str">
            <v>TANK,FABRIC,COLLAPS</v>
          </cell>
          <cell r="I2104" t="str">
            <v>GTA CONTR</v>
          </cell>
          <cell r="J2104" t="str">
            <v>GTA-03-OT/PW</v>
          </cell>
          <cell r="K2104" t="str">
            <v>Y</v>
          </cell>
          <cell r="L2104"/>
          <cell r="M2104"/>
        </row>
        <row r="2105">
          <cell r="B2105" t="str">
            <v>B2130</v>
          </cell>
          <cell r="C2105" t="str">
            <v>B21307BF</v>
          </cell>
          <cell r="D2105">
            <v>0</v>
          </cell>
          <cell r="E2105">
            <v>21820</v>
          </cell>
          <cell r="F2105" t="str">
            <v>CONSTRUCTION /  WEIGHT HANDLING EQUIPMENT SHOP</v>
          </cell>
          <cell r="G2105" t="str">
            <v>B</v>
          </cell>
          <cell r="H2105" t="str">
            <v>TANK,FABRIC,COLLAPS</v>
          </cell>
          <cell r="I2105" t="str">
            <v>AMFUEL</v>
          </cell>
          <cell r="J2105" t="str">
            <v>90074</v>
          </cell>
          <cell r="K2105" t="str">
            <v>Y</v>
          </cell>
          <cell r="L2105"/>
          <cell r="M2105"/>
        </row>
        <row r="2106">
          <cell r="B2106" t="str">
            <v>B2131</v>
          </cell>
          <cell r="C2106" t="str">
            <v>B21317B</v>
          </cell>
          <cell r="D2106">
            <v>0</v>
          </cell>
          <cell r="E2106">
            <v>21820</v>
          </cell>
          <cell r="F2106" t="str">
            <v>CONSTRUCTION /  WEIGHT HANDLING EQUIPMENT SHOP</v>
          </cell>
          <cell r="G2106" t="str">
            <v>B</v>
          </cell>
          <cell r="H2106" t="str">
            <v>CONNECTION KIT,TANK</v>
          </cell>
          <cell r="I2106" t="str">
            <v>SEVERAL</v>
          </cell>
          <cell r="J2106" t="str">
            <v>13225E9114</v>
          </cell>
          <cell r="K2106" t="str">
            <v>N</v>
          </cell>
          <cell r="L2106" t="str">
            <v>B0</v>
          </cell>
          <cell r="M2106" t="str">
            <v>C</v>
          </cell>
        </row>
        <row r="2107">
          <cell r="B2107" t="str">
            <v>B2132</v>
          </cell>
          <cell r="C2107" t="str">
            <v>B21327B</v>
          </cell>
          <cell r="D2107">
            <v>0</v>
          </cell>
          <cell r="E2107">
            <v>21820</v>
          </cell>
          <cell r="F2107" t="str">
            <v>CONSTRUCTION /  WEIGHT HANDLING EQUIPMENT SHOP</v>
          </cell>
          <cell r="G2107" t="str">
            <v>B</v>
          </cell>
          <cell r="H2107" t="str">
            <v>CONNECTION KIT,BAG</v>
          </cell>
          <cell r="I2107" t="str">
            <v>SEVERAL</v>
          </cell>
          <cell r="J2107" t="str">
            <v>13225E9111</v>
          </cell>
          <cell r="K2107" t="str">
            <v>N</v>
          </cell>
          <cell r="L2107" t="str">
            <v>B4</v>
          </cell>
          <cell r="M2107" t="str">
            <v>C</v>
          </cell>
        </row>
        <row r="2108">
          <cell r="B2108" t="str">
            <v>B2133</v>
          </cell>
          <cell r="C2108" t="str">
            <v>B21337B</v>
          </cell>
          <cell r="D2108">
            <v>0</v>
          </cell>
          <cell r="E2108">
            <v>21820</v>
          </cell>
          <cell r="F2108" t="str">
            <v>CONSTRUCTION /  WEIGHT HANDLING EQUIPMENT SHOP</v>
          </cell>
          <cell r="G2108" t="str">
            <v>B</v>
          </cell>
          <cell r="H2108" t="str">
            <v>CONNECTION SET,HOSE</v>
          </cell>
          <cell r="I2108" t="str">
            <v>SEVERAL</v>
          </cell>
          <cell r="J2108" t="str">
            <v>13225E9133</v>
          </cell>
          <cell r="K2108" t="str">
            <v>N</v>
          </cell>
          <cell r="L2108" t="str">
            <v>B5</v>
          </cell>
          <cell r="M2108" t="str">
            <v>C</v>
          </cell>
        </row>
        <row r="2109">
          <cell r="B2109" t="str">
            <v>B2134</v>
          </cell>
          <cell r="C2109" t="str">
            <v>B21347B</v>
          </cell>
          <cell r="D2109">
            <v>0</v>
          </cell>
          <cell r="E2109">
            <v>21820</v>
          </cell>
          <cell r="F2109" t="str">
            <v>CONSTRUCTION /  WEIGHT HANDLING EQUIPMENT SHOP</v>
          </cell>
          <cell r="G2109" t="str">
            <v>B</v>
          </cell>
          <cell r="H2109" t="str">
            <v>CONNECTION SET,HOSE</v>
          </cell>
          <cell r="I2109" t="str">
            <v>SEVERAL</v>
          </cell>
          <cell r="J2109" t="str">
            <v>13225E9132</v>
          </cell>
          <cell r="K2109" t="str">
            <v>N</v>
          </cell>
          <cell r="L2109" t="str">
            <v>B6</v>
          </cell>
          <cell r="M2109" t="str">
            <v>C</v>
          </cell>
        </row>
        <row r="2110">
          <cell r="B2110" t="str">
            <v>B2135</v>
          </cell>
          <cell r="C2110" t="str">
            <v>B21357B</v>
          </cell>
          <cell r="D2110">
            <v>0</v>
          </cell>
          <cell r="E2110">
            <v>21820</v>
          </cell>
          <cell r="F2110" t="str">
            <v>CONSTRUCTION /  WEIGHT HANDLING EQUIPMENT SHOP</v>
          </cell>
          <cell r="G2110" t="str">
            <v>B</v>
          </cell>
          <cell r="H2110" t="str">
            <v>INTERCONNECTION KIT</v>
          </cell>
          <cell r="I2110" t="str">
            <v>SEVERAL</v>
          </cell>
          <cell r="J2110" t="str">
            <v>13225E9115</v>
          </cell>
          <cell r="K2110" t="str">
            <v>N</v>
          </cell>
          <cell r="L2110" t="str">
            <v>B7</v>
          </cell>
          <cell r="M2110" t="str">
            <v>C</v>
          </cell>
        </row>
        <row r="2111">
          <cell r="B2111" t="str">
            <v>B2136</v>
          </cell>
          <cell r="C2111" t="str">
            <v>B21367B</v>
          </cell>
          <cell r="D2111">
            <v>0</v>
          </cell>
          <cell r="E2111">
            <v>21820</v>
          </cell>
          <cell r="F2111" t="str">
            <v>CONSTRUCTION /  WEIGHT HANDLING EQUIPMENT SHOP</v>
          </cell>
          <cell r="G2111" t="str">
            <v>B</v>
          </cell>
          <cell r="H2111" t="str">
            <v>CONNECTION KIT,HOSE</v>
          </cell>
          <cell r="I2111" t="str">
            <v>SEVERAL</v>
          </cell>
          <cell r="J2111" t="str">
            <v>13225E9117</v>
          </cell>
          <cell r="K2111" t="str">
            <v>N</v>
          </cell>
          <cell r="L2111" t="str">
            <v>B8</v>
          </cell>
          <cell r="M2111" t="str">
            <v>C</v>
          </cell>
        </row>
        <row r="2112">
          <cell r="B2112" t="str">
            <v>B2137</v>
          </cell>
          <cell r="C2112" t="str">
            <v>B21377B</v>
          </cell>
          <cell r="D2112">
            <v>0</v>
          </cell>
          <cell r="E2112">
            <v>21820</v>
          </cell>
          <cell r="F2112" t="str">
            <v>CONSTRUCTION /  WEIGHT HANDLING EQUIPMENT SHOP</v>
          </cell>
          <cell r="G2112" t="str">
            <v>B</v>
          </cell>
          <cell r="H2112" t="str">
            <v>KIT,SPARE PARTS,TAN</v>
          </cell>
          <cell r="I2112" t="str">
            <v>SEVERAL</v>
          </cell>
          <cell r="J2112" t="str">
            <v>13225E9125</v>
          </cell>
          <cell r="K2112" t="str">
            <v>N</v>
          </cell>
          <cell r="L2112" t="str">
            <v>BA</v>
          </cell>
          <cell r="M2112" t="str">
            <v>C</v>
          </cell>
        </row>
        <row r="2113">
          <cell r="B2113" t="str">
            <v>B2138</v>
          </cell>
          <cell r="C2113" t="str">
            <v>B21387B</v>
          </cell>
          <cell r="D2113">
            <v>0</v>
          </cell>
          <cell r="E2113">
            <v>21820</v>
          </cell>
          <cell r="F2113" t="str">
            <v>CONSTRUCTION /  WEIGHT HANDLING EQUIPMENT SHOP</v>
          </cell>
          <cell r="G2113" t="str">
            <v>B</v>
          </cell>
          <cell r="H2113" t="str">
            <v>CONNECTION KIT,PUMP</v>
          </cell>
          <cell r="I2113" t="str">
            <v>SEVERAL</v>
          </cell>
          <cell r="J2113" t="str">
            <v>13225E9112</v>
          </cell>
          <cell r="K2113" t="str">
            <v>N</v>
          </cell>
          <cell r="L2113" t="str">
            <v>BB</v>
          </cell>
          <cell r="M2113" t="str">
            <v>C</v>
          </cell>
        </row>
        <row r="2114">
          <cell r="B2114" t="str">
            <v>B2139</v>
          </cell>
          <cell r="C2114" t="str">
            <v>B21397B</v>
          </cell>
          <cell r="D2114">
            <v>0</v>
          </cell>
          <cell r="E2114">
            <v>21820</v>
          </cell>
          <cell r="F2114" t="str">
            <v>CONSTRUCTION /  WEIGHT HANDLING EQUIPMENT SHOP</v>
          </cell>
          <cell r="G2114" t="str">
            <v>B</v>
          </cell>
          <cell r="H2114" t="str">
            <v>CONNECTION KIT,PUMP</v>
          </cell>
          <cell r="I2114" t="str">
            <v>SEVERAL</v>
          </cell>
          <cell r="J2114" t="str">
            <v>13225E9113</v>
          </cell>
          <cell r="K2114" t="str">
            <v>N</v>
          </cell>
          <cell r="L2114" t="str">
            <v>BC</v>
          </cell>
          <cell r="M2114" t="str">
            <v>C</v>
          </cell>
        </row>
        <row r="2115">
          <cell r="B2115" t="str">
            <v>B2150</v>
          </cell>
          <cell r="C2115" t="str">
            <v>B21502E</v>
          </cell>
          <cell r="D2115">
            <v>0</v>
          </cell>
          <cell r="E2115">
            <v>21820</v>
          </cell>
          <cell r="F2115" t="str">
            <v>CONSTRUCTION /  WEIGHT HANDLING EQUIPMENT SHOP</v>
          </cell>
          <cell r="G2115" t="str">
            <v>B</v>
          </cell>
          <cell r="H2115" t="str">
            <v>TEST SET,SOIL</v>
          </cell>
          <cell r="I2115" t="str">
            <v>AMSTA-IM</v>
          </cell>
          <cell r="J2115"/>
          <cell r="K2115"/>
          <cell r="L2115" t="str">
            <v>5U</v>
          </cell>
          <cell r="M2115" t="str">
            <v>C</v>
          </cell>
        </row>
        <row r="2116">
          <cell r="B2116" t="str">
            <v>B2150</v>
          </cell>
          <cell r="C2116" t="str">
            <v>B21502E</v>
          </cell>
          <cell r="D2116">
            <v>0</v>
          </cell>
          <cell r="E2116">
            <v>21820</v>
          </cell>
          <cell r="F2116" t="str">
            <v>CONSTRUCTION /  WEIGHT HANDLING EQUIPMENT SHOP</v>
          </cell>
          <cell r="G2116" t="str">
            <v>B</v>
          </cell>
          <cell r="H2116" t="str">
            <v>TEST SET,SOIL</v>
          </cell>
          <cell r="I2116" t="str">
            <v>KESSLER SOIL</v>
          </cell>
          <cell r="J2116" t="str">
            <v>K-2000</v>
          </cell>
          <cell r="K2116" t="str">
            <v>N</v>
          </cell>
          <cell r="L2116" t="str">
            <v>5U</v>
          </cell>
          <cell r="M2116" t="str">
            <v>C</v>
          </cell>
        </row>
        <row r="2117">
          <cell r="B2117" t="str">
            <v>B2150</v>
          </cell>
          <cell r="C2117" t="str">
            <v>B21502E</v>
          </cell>
          <cell r="D2117">
            <v>0</v>
          </cell>
          <cell r="E2117">
            <v>21820</v>
          </cell>
          <cell r="F2117" t="str">
            <v>CONSTRUCTION /  WEIGHT HANDLING EQUIPMENT SHOP</v>
          </cell>
          <cell r="G2117" t="str">
            <v>B</v>
          </cell>
          <cell r="H2117" t="str">
            <v>TEST SET,SOIL</v>
          </cell>
          <cell r="I2117" t="str">
            <v>KESSLER SOIL</v>
          </cell>
          <cell r="J2117" t="str">
            <v>K-2009</v>
          </cell>
          <cell r="K2117" t="str">
            <v>N</v>
          </cell>
          <cell r="L2117" t="str">
            <v>5U</v>
          </cell>
          <cell r="M2117" t="str">
            <v>C</v>
          </cell>
        </row>
        <row r="2118">
          <cell r="B2118" t="str">
            <v>B2170</v>
          </cell>
          <cell r="C2118" t="str">
            <v>B21702E</v>
          </cell>
          <cell r="D2118">
            <v>0</v>
          </cell>
          <cell r="E2118">
            <v>21820</v>
          </cell>
          <cell r="F2118" t="str">
            <v>CONSTRUCTION /  WEIGHT HANDLING EQUIPMENT SHOP</v>
          </cell>
          <cell r="G2118" t="str">
            <v>B</v>
          </cell>
          <cell r="H2118" t="str">
            <v>TIE DOWN,CARGO,VEHI</v>
          </cell>
          <cell r="I2118" t="str">
            <v>SEVERAL</v>
          </cell>
          <cell r="J2118" t="str">
            <v>13226E2255</v>
          </cell>
          <cell r="K2118" t="str">
            <v>N</v>
          </cell>
          <cell r="L2118"/>
          <cell r="M2118"/>
        </row>
        <row r="2119">
          <cell r="B2119" t="str">
            <v>B2190</v>
          </cell>
          <cell r="C2119" t="str">
            <v>B21902E</v>
          </cell>
          <cell r="D2119">
            <v>0</v>
          </cell>
          <cell r="E2119">
            <v>21820</v>
          </cell>
          <cell r="F2119" t="str">
            <v>CONSTRUCTION /  WEIGHT HANDLING EQUIPMENT SHOP</v>
          </cell>
          <cell r="G2119" t="str">
            <v>B</v>
          </cell>
          <cell r="H2119" t="str">
            <v>TOOL KIT,GENERAL ME</v>
          </cell>
          <cell r="I2119" t="str">
            <v>KOEHRING CRA</v>
          </cell>
          <cell r="J2119"/>
          <cell r="K2119"/>
          <cell r="L2119"/>
          <cell r="M2119"/>
        </row>
        <row r="2120">
          <cell r="B2120" t="str">
            <v>B2191</v>
          </cell>
          <cell r="C2120" t="str">
            <v>B21917B</v>
          </cell>
          <cell r="D2120">
            <v>0</v>
          </cell>
          <cell r="E2120">
            <v>21820</v>
          </cell>
          <cell r="F2120" t="str">
            <v>CONSTRUCTION /  WEIGHT HANDLING EQUIPMENT SHOP</v>
          </cell>
          <cell r="G2120" t="str">
            <v>B</v>
          </cell>
          <cell r="H2120" t="str">
            <v>TOOL KIT, GENERAL ME</v>
          </cell>
          <cell r="I2120" t="str">
            <v>KOEHRING CRA</v>
          </cell>
          <cell r="J2120" t="str">
            <v>66644</v>
          </cell>
          <cell r="K2120"/>
          <cell r="L2120"/>
          <cell r="M2120"/>
        </row>
        <row r="2121">
          <cell r="B2121" t="str">
            <v>B2200</v>
          </cell>
          <cell r="C2121" t="str">
            <v>B22002E</v>
          </cell>
          <cell r="D2121">
            <v>0</v>
          </cell>
          <cell r="E2121">
            <v>21820</v>
          </cell>
          <cell r="F2121" t="str">
            <v>CONSTRUCTION /  WEIGHT HANDLING EQUIPMENT SHOP</v>
          </cell>
          <cell r="G2121" t="str">
            <v>B</v>
          </cell>
          <cell r="H2121" t="str">
            <v>TOOL KIT,CARPENTER'</v>
          </cell>
          <cell r="I2121"/>
          <cell r="J2121"/>
          <cell r="K2121"/>
          <cell r="L2121"/>
          <cell r="M2121"/>
        </row>
        <row r="2122">
          <cell r="B2122" t="str">
            <v>B2210</v>
          </cell>
          <cell r="C2122" t="str">
            <v>B22102E</v>
          </cell>
          <cell r="D2122">
            <v>0</v>
          </cell>
          <cell r="E2122">
            <v>21820</v>
          </cell>
          <cell r="F2122" t="str">
            <v>CONSTRUCTION /  WEIGHT HANDLING EQUIPMENT SHOP</v>
          </cell>
          <cell r="G2122" t="str">
            <v>B</v>
          </cell>
          <cell r="H2122" t="str">
            <v>TOOL KIT,CARPENTER'</v>
          </cell>
          <cell r="I2122" t="str">
            <v>KIPPER TOOLS</v>
          </cell>
          <cell r="J2122"/>
          <cell r="K2122"/>
          <cell r="L2122" t="str">
            <v>61</v>
          </cell>
          <cell r="M2122" t="str">
            <v>C</v>
          </cell>
        </row>
        <row r="2123">
          <cell r="B2123" t="str">
            <v>B2210</v>
          </cell>
          <cell r="C2123" t="str">
            <v>B22102E</v>
          </cell>
          <cell r="D2123">
            <v>0</v>
          </cell>
          <cell r="E2123">
            <v>21820</v>
          </cell>
          <cell r="F2123" t="str">
            <v>CONSTRUCTION /  WEIGHT HANDLING EQUIPMENT SHOP</v>
          </cell>
          <cell r="G2123" t="str">
            <v>B</v>
          </cell>
          <cell r="H2123" t="str">
            <v>TOOL KIT,CARPENTER'</v>
          </cell>
          <cell r="I2123"/>
          <cell r="J2123" t="str">
            <v>SET2</v>
          </cell>
          <cell r="K2123"/>
          <cell r="L2123" t="str">
            <v>61</v>
          </cell>
          <cell r="M2123" t="str">
            <v>C</v>
          </cell>
        </row>
        <row r="2124">
          <cell r="B2124" t="str">
            <v>B2210</v>
          </cell>
          <cell r="C2124" t="str">
            <v>B22102E</v>
          </cell>
          <cell r="D2124">
            <v>0</v>
          </cell>
          <cell r="E2124">
            <v>21820</v>
          </cell>
          <cell r="F2124" t="str">
            <v>CONSTRUCTION /  WEIGHT HANDLING EQUIPMENT SHOP</v>
          </cell>
          <cell r="G2124" t="str">
            <v>B</v>
          </cell>
          <cell r="H2124" t="str">
            <v>TOOL KIT, CARPENTER, ENGR PLT</v>
          </cell>
          <cell r="I2124"/>
          <cell r="J2124"/>
          <cell r="K2124"/>
          <cell r="L2124" t="str">
            <v>61</v>
          </cell>
          <cell r="M2124" t="str">
            <v>C</v>
          </cell>
        </row>
        <row r="2125">
          <cell r="B2125" t="str">
            <v>B2238</v>
          </cell>
          <cell r="C2125" t="str">
            <v>B22382E</v>
          </cell>
          <cell r="D2125">
            <v>0</v>
          </cell>
          <cell r="E2125">
            <v>21820</v>
          </cell>
          <cell r="F2125" t="str">
            <v>CONSTRUCTION /  WEIGHT HANDLING EQUIPMENT SHOP</v>
          </cell>
          <cell r="G2125" t="str">
            <v>B</v>
          </cell>
          <cell r="H2125" t="str">
            <v>TOOL KIT,CATERPILLA</v>
          </cell>
          <cell r="I2125" t="str">
            <v>SEVERAL</v>
          </cell>
          <cell r="J2125" t="str">
            <v>CATERPILLAR</v>
          </cell>
          <cell r="K2125"/>
          <cell r="L2125"/>
          <cell r="M2125"/>
        </row>
        <row r="2126">
          <cell r="B2126" t="str">
            <v>B2239</v>
          </cell>
          <cell r="C2126" t="str">
            <v>B22392E</v>
          </cell>
          <cell r="D2126">
            <v>0</v>
          </cell>
          <cell r="E2126">
            <v>21820</v>
          </cell>
          <cell r="F2126" t="str">
            <v>CONSTRUCTION /  WEIGHT HANDLING EQUIPMENT SHOP</v>
          </cell>
          <cell r="G2126" t="str">
            <v>B</v>
          </cell>
          <cell r="H2126" t="str">
            <v>TOOL KIT,INTERMEDIA</v>
          </cell>
          <cell r="I2126" t="str">
            <v>SEVERAL</v>
          </cell>
          <cell r="J2126"/>
          <cell r="K2126"/>
          <cell r="L2126"/>
          <cell r="M2126"/>
        </row>
        <row r="2127">
          <cell r="B2127" t="str">
            <v>B2242</v>
          </cell>
          <cell r="C2127" t="str">
            <v>B22422E</v>
          </cell>
          <cell r="D2127">
            <v>0</v>
          </cell>
          <cell r="E2127">
            <v>21820</v>
          </cell>
          <cell r="F2127" t="str">
            <v>CONSTRUCTION /  WEIGHT HANDLING EQUIPMENT SHOP</v>
          </cell>
          <cell r="G2127" t="str">
            <v>B</v>
          </cell>
          <cell r="H2127" t="str">
            <v>TOOL KIT,GENERAL ME</v>
          </cell>
          <cell r="I2127"/>
          <cell r="J2127"/>
          <cell r="K2127"/>
          <cell r="L2127"/>
          <cell r="M2127"/>
        </row>
        <row r="2128">
          <cell r="B2128" t="str">
            <v>B2242</v>
          </cell>
          <cell r="C2128" t="str">
            <v>B22422EA</v>
          </cell>
          <cell r="D2128">
            <v>0</v>
          </cell>
          <cell r="E2128">
            <v>21820</v>
          </cell>
          <cell r="F2128" t="str">
            <v>CONSTRUCTION /  WEIGHT HANDLING EQUIPMENT SHOP</v>
          </cell>
          <cell r="G2128" t="str">
            <v>B</v>
          </cell>
          <cell r="H2128" t="str">
            <v>TOOL KIT,GENERAL ME</v>
          </cell>
          <cell r="I2128"/>
          <cell r="J2128"/>
          <cell r="K2128"/>
          <cell r="L2128"/>
          <cell r="M2128"/>
        </row>
        <row r="2129">
          <cell r="B2129" t="str">
            <v>B2250</v>
          </cell>
          <cell r="C2129" t="str">
            <v>B22502E</v>
          </cell>
          <cell r="D2129">
            <v>0</v>
          </cell>
          <cell r="E2129">
            <v>21820</v>
          </cell>
          <cell r="F2129" t="str">
            <v>CONSTRUCTION /  WEIGHT HANDLING EQUIPMENT SHOP</v>
          </cell>
          <cell r="G2129" t="str">
            <v>B</v>
          </cell>
          <cell r="H2129" t="str">
            <v>TOOL KIT,PIONEER,EN</v>
          </cell>
          <cell r="I2129" t="str">
            <v>SEVERAL</v>
          </cell>
          <cell r="J2129"/>
          <cell r="K2129"/>
          <cell r="L2129" t="str">
            <v>9Z</v>
          </cell>
          <cell r="M2129" t="str">
            <v>C</v>
          </cell>
        </row>
        <row r="2130">
          <cell r="B2130" t="str">
            <v>B2250</v>
          </cell>
          <cell r="C2130" t="str">
            <v>B22502E</v>
          </cell>
          <cell r="D2130">
            <v>0</v>
          </cell>
          <cell r="E2130">
            <v>21820</v>
          </cell>
          <cell r="F2130" t="str">
            <v>CONSTRUCTION /  WEIGHT HANDLING EQUIPMENT SHOP</v>
          </cell>
          <cell r="G2130" t="str">
            <v>B</v>
          </cell>
          <cell r="H2130" t="str">
            <v>PIONEER KIT</v>
          </cell>
          <cell r="I2130" t="str">
            <v>KIPPER TOOLS</v>
          </cell>
          <cell r="J2130" t="str">
            <v>KIT PIO 1003-M</v>
          </cell>
          <cell r="K2130"/>
          <cell r="L2130" t="str">
            <v>9Z</v>
          </cell>
          <cell r="M2130" t="str">
            <v>C</v>
          </cell>
        </row>
        <row r="2131">
          <cell r="B2131" t="str">
            <v>B2260</v>
          </cell>
          <cell r="C2131" t="str">
            <v>B22602E</v>
          </cell>
          <cell r="D2131">
            <v>0</v>
          </cell>
          <cell r="E2131">
            <v>21820</v>
          </cell>
          <cell r="F2131" t="str">
            <v>CONSTRUCTION /  WEIGHT HANDLING EQUIPMENT SHOP</v>
          </cell>
          <cell r="G2131" t="str">
            <v>B</v>
          </cell>
          <cell r="H2131" t="str">
            <v>PIONEER KIT</v>
          </cell>
          <cell r="I2131" t="str">
            <v>KIPPER TOOLS</v>
          </cell>
          <cell r="J2131" t="str">
            <v>KIT PIO 1002-M</v>
          </cell>
          <cell r="K2131"/>
          <cell r="L2131" t="str">
            <v>62</v>
          </cell>
          <cell r="M2131" t="str">
            <v>C</v>
          </cell>
        </row>
        <row r="2132">
          <cell r="B2132" t="str">
            <v>B2260</v>
          </cell>
          <cell r="C2132" t="str">
            <v>B22602E</v>
          </cell>
          <cell r="D2132">
            <v>0</v>
          </cell>
          <cell r="E2132">
            <v>21820</v>
          </cell>
          <cell r="F2132" t="str">
            <v>CONSTRUCTION /  WEIGHT HANDLING EQUIPMENT SHOP</v>
          </cell>
          <cell r="G2132" t="str">
            <v>B</v>
          </cell>
          <cell r="H2132" t="str">
            <v>TOOL KIT,PIONEER,EN</v>
          </cell>
          <cell r="I2132"/>
          <cell r="J2132"/>
          <cell r="K2132"/>
          <cell r="L2132" t="str">
            <v>62</v>
          </cell>
          <cell r="M2132" t="str">
            <v>C</v>
          </cell>
        </row>
        <row r="2133">
          <cell r="B2133" t="str">
            <v>B2280</v>
          </cell>
          <cell r="C2133" t="str">
            <v>B22802E</v>
          </cell>
          <cell r="D2133">
            <v>0</v>
          </cell>
          <cell r="E2133">
            <v>21820</v>
          </cell>
          <cell r="F2133" t="str">
            <v>CONSTRUCTION /  WEIGHT HANDLING EQUIPMENT SHOP</v>
          </cell>
          <cell r="G2133" t="str">
            <v>B</v>
          </cell>
          <cell r="H2133" t="str">
            <v>TOOL KIT,REFRIGERAT</v>
          </cell>
          <cell r="I2133" t="str">
            <v>ALBANY, GA</v>
          </cell>
          <cell r="J2133" t="str">
            <v>SC 5180-90-CL-</v>
          </cell>
          <cell r="K2133" t="str">
            <v>N</v>
          </cell>
          <cell r="L2133"/>
          <cell r="M2133"/>
        </row>
        <row r="2134">
          <cell r="B2134" t="str">
            <v>B2280</v>
          </cell>
          <cell r="C2134" t="str">
            <v>B22802E</v>
          </cell>
          <cell r="D2134">
            <v>0</v>
          </cell>
          <cell r="E2134">
            <v>21820</v>
          </cell>
          <cell r="F2134" t="str">
            <v>CONSTRUCTION /  WEIGHT HANDLING EQUIPMENT SHOP</v>
          </cell>
          <cell r="G2134" t="str">
            <v>B</v>
          </cell>
          <cell r="H2134" t="str">
            <v>TOOL KIT,REFRIGERAT</v>
          </cell>
          <cell r="I2134" t="str">
            <v>ALBANY, GA</v>
          </cell>
          <cell r="J2134" t="str">
            <v>SL3-02536</v>
          </cell>
          <cell r="K2134" t="str">
            <v>N</v>
          </cell>
          <cell r="L2134"/>
          <cell r="M2134"/>
        </row>
        <row r="2135">
          <cell r="B2135" t="str">
            <v>B2370</v>
          </cell>
          <cell r="C2135" t="str">
            <v>B23702E</v>
          </cell>
          <cell r="D2135">
            <v>0</v>
          </cell>
          <cell r="E2135">
            <v>21820</v>
          </cell>
          <cell r="F2135" t="str">
            <v>CONSTRUCTION /  WEIGHT HANDLING EQUIPMENT SHOP</v>
          </cell>
          <cell r="G2135" t="str">
            <v>B</v>
          </cell>
          <cell r="H2135" t="str">
            <v>TOOL KIT,MASON AND</v>
          </cell>
          <cell r="I2135" t="str">
            <v>KIPPER YOOLS</v>
          </cell>
          <cell r="J2135" t="str">
            <v>MAS1000-M</v>
          </cell>
          <cell r="K2135"/>
          <cell r="L2135" t="str">
            <v>A1</v>
          </cell>
          <cell r="M2135" t="str">
            <v>C</v>
          </cell>
        </row>
        <row r="2136">
          <cell r="B2136" t="str">
            <v>B2370</v>
          </cell>
          <cell r="C2136" t="str">
            <v>B23702E</v>
          </cell>
          <cell r="D2136">
            <v>0</v>
          </cell>
          <cell r="E2136">
            <v>21820</v>
          </cell>
          <cell r="F2136" t="str">
            <v>CONSTRUCTION /  WEIGHT HANDLING EQUIPMENT SHOP</v>
          </cell>
          <cell r="G2136" t="str">
            <v>B</v>
          </cell>
          <cell r="H2136" t="str">
            <v>TOOL SET, MASON</v>
          </cell>
          <cell r="I2136"/>
          <cell r="J2136"/>
          <cell r="K2136"/>
          <cell r="L2136" t="str">
            <v>A1</v>
          </cell>
          <cell r="M2136" t="str">
            <v>C</v>
          </cell>
        </row>
        <row r="2137">
          <cell r="B2137" t="str">
            <v>B2380</v>
          </cell>
          <cell r="C2137" t="str">
            <v>B23802E</v>
          </cell>
          <cell r="D2137">
            <v>0</v>
          </cell>
          <cell r="E2137">
            <v>21820</v>
          </cell>
          <cell r="F2137" t="str">
            <v>CONSTRUCTION /  WEIGHT HANDLING EQUIPMENT SHOP</v>
          </cell>
          <cell r="G2137" t="str">
            <v>B</v>
          </cell>
          <cell r="H2137" t="str">
            <v>TOOL SET,TIRE REMOV</v>
          </cell>
          <cell r="I2137" t="str">
            <v>INDEP. EQUIP</v>
          </cell>
          <cell r="J2137" t="str">
            <v>100</v>
          </cell>
          <cell r="K2137"/>
          <cell r="L2137"/>
          <cell r="M2137"/>
        </row>
        <row r="2138">
          <cell r="B2138" t="str">
            <v>B2391</v>
          </cell>
          <cell r="C2138" t="str">
            <v>B23917B</v>
          </cell>
          <cell r="D2138">
            <v>0</v>
          </cell>
          <cell r="E2138">
            <v>21820</v>
          </cell>
          <cell r="F2138" t="str">
            <v>CONSTRUCTION /  WEIGHT HANDLING EQUIPMENT SHOP</v>
          </cell>
          <cell r="G2138" t="str">
            <v>B</v>
          </cell>
          <cell r="H2138" t="str">
            <v>PUMPING STATION</v>
          </cell>
          <cell r="I2138" t="str">
            <v>SEVERAL</v>
          </cell>
          <cell r="J2138" t="str">
            <v>13225E9088</v>
          </cell>
          <cell r="K2138" t="str">
            <v>N</v>
          </cell>
          <cell r="L2138" t="str">
            <v>BD</v>
          </cell>
          <cell r="M2138" t="str">
            <v>C</v>
          </cell>
        </row>
        <row r="2139">
          <cell r="B2139" t="str">
            <v>B2392</v>
          </cell>
          <cell r="C2139" t="str">
            <v>B23927B</v>
          </cell>
          <cell r="D2139">
            <v>0</v>
          </cell>
          <cell r="E2139">
            <v>21820</v>
          </cell>
          <cell r="F2139" t="str">
            <v>CONSTRUCTION /  WEIGHT HANDLING EQUIPMENT SHOP</v>
          </cell>
          <cell r="G2139" t="str">
            <v>B</v>
          </cell>
          <cell r="H2139" t="str">
            <v>STORAGE ASSEMBLY</v>
          </cell>
          <cell r="I2139" t="str">
            <v>CECOM</v>
          </cell>
          <cell r="J2139" t="str">
            <v>13225E9089</v>
          </cell>
          <cell r="K2139"/>
          <cell r="L2139" t="str">
            <v>BG</v>
          </cell>
          <cell r="M2139" t="str">
            <v>C</v>
          </cell>
        </row>
        <row r="2140">
          <cell r="B2140" t="str">
            <v>B2393</v>
          </cell>
          <cell r="C2140" t="str">
            <v>B23937B</v>
          </cell>
          <cell r="D2140">
            <v>0</v>
          </cell>
          <cell r="E2140">
            <v>21820</v>
          </cell>
          <cell r="F2140" t="str">
            <v>CONSTRUCTION /  WEIGHT HANDLING EQUIPMENT SHOP</v>
          </cell>
          <cell r="G2140" t="str">
            <v>B</v>
          </cell>
          <cell r="H2140" t="str">
            <v>DISTRIBUTION POINT</v>
          </cell>
          <cell r="I2140" t="str">
            <v>CECOM</v>
          </cell>
          <cell r="J2140" t="str">
            <v>13225E9091</v>
          </cell>
          <cell r="K2140"/>
          <cell r="L2140" t="str">
            <v>BI</v>
          </cell>
          <cell r="M2140" t="str">
            <v>C</v>
          </cell>
        </row>
        <row r="2141">
          <cell r="B2141" t="str">
            <v>B2394</v>
          </cell>
          <cell r="C2141" t="str">
            <v>B23947B</v>
          </cell>
          <cell r="D2141">
            <v>0</v>
          </cell>
          <cell r="E2141">
            <v>21820</v>
          </cell>
          <cell r="F2141" t="str">
            <v>CONSTRUCTION /  WEIGHT HANDLING EQUIPMENT SHOP</v>
          </cell>
          <cell r="G2141" t="str">
            <v>B</v>
          </cell>
          <cell r="H2141" t="str">
            <v>PUMP,CENTRIFUGAL</v>
          </cell>
          <cell r="I2141" t="str">
            <v>W S DARLEY</v>
          </cell>
          <cell r="J2141" t="str">
            <v>LE600 TYPE II</v>
          </cell>
          <cell r="K2141" t="str">
            <v>N</v>
          </cell>
          <cell r="L2141" t="str">
            <v>BJ</v>
          </cell>
          <cell r="M2141" t="str">
            <v>C</v>
          </cell>
        </row>
        <row r="2142">
          <cell r="B2142" t="str">
            <v>B2394</v>
          </cell>
          <cell r="C2142" t="str">
            <v>B23947B</v>
          </cell>
          <cell r="D2142">
            <v>0</v>
          </cell>
          <cell r="E2142">
            <v>21820</v>
          </cell>
          <cell r="F2142" t="str">
            <v>CONSTRUCTION /  WEIGHT HANDLING EQUIPMENT SHOP</v>
          </cell>
          <cell r="G2142" t="str">
            <v>B</v>
          </cell>
          <cell r="H2142" t="str">
            <v>PUMPING ASSEMBLY,WA</v>
          </cell>
          <cell r="I2142" t="str">
            <v>GORMAN-RUPP</v>
          </cell>
          <cell r="J2142" t="str">
            <v>609-C</v>
          </cell>
          <cell r="K2142" t="str">
            <v>N</v>
          </cell>
          <cell r="L2142" t="str">
            <v>BJ</v>
          </cell>
          <cell r="M2142" t="str">
            <v>C</v>
          </cell>
        </row>
        <row r="2143">
          <cell r="B2143" t="str">
            <v>B2394</v>
          </cell>
          <cell r="C2143" t="str">
            <v>B23947B</v>
          </cell>
          <cell r="D2143">
            <v>0</v>
          </cell>
          <cell r="E2143">
            <v>21820</v>
          </cell>
          <cell r="F2143" t="str">
            <v>CONSTRUCTION /  WEIGHT HANDLING EQUIPMENT SHOP</v>
          </cell>
          <cell r="G2143" t="str">
            <v>B</v>
          </cell>
          <cell r="H2143" t="str">
            <v>PUMP,CENTRIFUGAL</v>
          </cell>
          <cell r="I2143" t="str">
            <v>BOWHEAD</v>
          </cell>
          <cell r="J2143" t="str">
            <v>600-GPM-WPT</v>
          </cell>
          <cell r="K2143" t="str">
            <v>N</v>
          </cell>
          <cell r="L2143" t="str">
            <v>BJ</v>
          </cell>
          <cell r="M2143" t="str">
            <v>C</v>
          </cell>
        </row>
        <row r="2144">
          <cell r="B2144" t="str">
            <v>B2394</v>
          </cell>
          <cell r="C2144" t="str">
            <v>B23947B</v>
          </cell>
          <cell r="D2144">
            <v>0</v>
          </cell>
          <cell r="E2144">
            <v>21820</v>
          </cell>
          <cell r="F2144" t="str">
            <v>CONSTRUCTION /  WEIGHT HANDLING EQUIPMENT SHOP</v>
          </cell>
          <cell r="G2144" t="str">
            <v>B</v>
          </cell>
          <cell r="H2144" t="str">
            <v>PUMPING ASSEMBLY,DE</v>
          </cell>
          <cell r="I2144" t="str">
            <v>GORMAN-RUPP</v>
          </cell>
          <cell r="J2144" t="str">
            <v>609-A</v>
          </cell>
          <cell r="K2144" t="str">
            <v>N</v>
          </cell>
          <cell r="L2144" t="str">
            <v>BJ</v>
          </cell>
          <cell r="M2144" t="str">
            <v>C</v>
          </cell>
        </row>
        <row r="2145">
          <cell r="B2145" t="str">
            <v>B2394</v>
          </cell>
          <cell r="C2145" t="str">
            <v>B23947B</v>
          </cell>
          <cell r="D2145">
            <v>0</v>
          </cell>
          <cell r="E2145">
            <v>21820</v>
          </cell>
          <cell r="F2145" t="str">
            <v>CONSTRUCTION /  WEIGHT HANDLING EQUIPMENT SHOP</v>
          </cell>
          <cell r="G2145" t="str">
            <v>B</v>
          </cell>
          <cell r="H2145" t="str">
            <v>PUMP UNIT,CENTRIFUG</v>
          </cell>
          <cell r="I2145" t="str">
            <v>REDDY-BUFFAL</v>
          </cell>
          <cell r="J2145" t="str">
            <v>6X6XP</v>
          </cell>
          <cell r="K2145" t="str">
            <v>N</v>
          </cell>
          <cell r="L2145" t="str">
            <v>BJ</v>
          </cell>
          <cell r="M2145" t="str">
            <v>C</v>
          </cell>
        </row>
        <row r="2146">
          <cell r="B2146" t="str">
            <v>B2394</v>
          </cell>
          <cell r="C2146" t="str">
            <v>B23947B</v>
          </cell>
          <cell r="D2146">
            <v>0</v>
          </cell>
          <cell r="E2146">
            <v>21820</v>
          </cell>
          <cell r="F2146" t="str">
            <v>CONSTRUCTION /  WEIGHT HANDLING EQUIPMENT SHOP</v>
          </cell>
          <cell r="G2146" t="str">
            <v>B</v>
          </cell>
          <cell r="H2146" t="str">
            <v>PUMP,CENTRIFUGAL</v>
          </cell>
          <cell r="I2146" t="str">
            <v>BOWHEAD</v>
          </cell>
          <cell r="J2146" t="str">
            <v>600GPMWCPT</v>
          </cell>
          <cell r="K2146" t="str">
            <v>N</v>
          </cell>
          <cell r="L2146" t="str">
            <v>BJ</v>
          </cell>
          <cell r="M2146" t="str">
            <v>C</v>
          </cell>
        </row>
        <row r="2147">
          <cell r="B2147" t="str">
            <v>B2394</v>
          </cell>
          <cell r="C2147" t="str">
            <v>B23947BA</v>
          </cell>
          <cell r="D2147">
            <v>0</v>
          </cell>
          <cell r="E2147">
            <v>21820</v>
          </cell>
          <cell r="F2147" t="str">
            <v>CONSTRUCTION /  WEIGHT HANDLING EQUIPMENT SHOP</v>
          </cell>
          <cell r="G2147" t="str">
            <v>B</v>
          </cell>
          <cell r="H2147" t="str">
            <v>PUMP,CENTRIFUGAL</v>
          </cell>
          <cell r="I2147" t="str">
            <v>W S DARLEY</v>
          </cell>
          <cell r="J2147" t="str">
            <v>LE600 TYPE II</v>
          </cell>
          <cell r="K2147" t="str">
            <v>N</v>
          </cell>
          <cell r="L2147"/>
          <cell r="M2147"/>
        </row>
        <row r="2148">
          <cell r="B2148" t="str">
            <v>B2394</v>
          </cell>
          <cell r="C2148" t="str">
            <v>B23947BB</v>
          </cell>
          <cell r="D2148">
            <v>0</v>
          </cell>
          <cell r="E2148">
            <v>21820</v>
          </cell>
          <cell r="F2148" t="str">
            <v>CONSTRUCTION /  WEIGHT HANDLING EQUIPMENT SHOP</v>
          </cell>
          <cell r="G2148" t="str">
            <v>B</v>
          </cell>
          <cell r="H2148" t="str">
            <v>PUMP,CENTRIFUGAL</v>
          </cell>
          <cell r="I2148" t="str">
            <v>BOWHEAD</v>
          </cell>
          <cell r="J2148" t="str">
            <v>600GPMWCPT</v>
          </cell>
          <cell r="K2148" t="str">
            <v>N</v>
          </cell>
          <cell r="L2148"/>
          <cell r="M2148"/>
        </row>
        <row r="2149">
          <cell r="B2149" t="str">
            <v>B2395</v>
          </cell>
          <cell r="C2149" t="str">
            <v>B23957B</v>
          </cell>
          <cell r="D2149">
            <v>0</v>
          </cell>
          <cell r="E2149">
            <v>21820</v>
          </cell>
          <cell r="F2149" t="str">
            <v>CONSTRUCTION /  WEIGHT HANDLING EQUIPMENT SHOP</v>
          </cell>
          <cell r="G2149" t="str">
            <v>B</v>
          </cell>
          <cell r="H2149" t="str">
            <v>SEGMENT KIT 5 MILES</v>
          </cell>
          <cell r="I2149" t="str">
            <v>SEVERAL</v>
          </cell>
          <cell r="J2149" t="str">
            <v>93001A0023</v>
          </cell>
          <cell r="K2149" t="str">
            <v>N</v>
          </cell>
          <cell r="L2149" t="str">
            <v>BK</v>
          </cell>
          <cell r="M2149" t="str">
            <v>C</v>
          </cell>
        </row>
        <row r="2150">
          <cell r="B2150" t="str">
            <v>B2410</v>
          </cell>
          <cell r="C2150" t="str">
            <v>B24102B</v>
          </cell>
          <cell r="D2150">
            <v>0</v>
          </cell>
          <cell r="E2150">
            <v>21820</v>
          </cell>
          <cell r="F2150" t="str">
            <v>CONSTRUCTION /  WEIGHT HANDLING EQUIPMENT SHOP</v>
          </cell>
          <cell r="G2150" t="str">
            <v>B</v>
          </cell>
          <cell r="H2150" t="str">
            <v>TOOL KIT M9 ACE ORG</v>
          </cell>
          <cell r="I2150" t="str">
            <v>ALBANY</v>
          </cell>
          <cell r="J2150" t="str">
            <v>96006A0006</v>
          </cell>
          <cell r="K2150" t="str">
            <v>N</v>
          </cell>
          <cell r="L2150"/>
          <cell r="M2150"/>
        </row>
        <row r="2151">
          <cell r="B2151" t="str">
            <v>B2420</v>
          </cell>
          <cell r="C2151" t="str">
            <v>B24202B</v>
          </cell>
          <cell r="D2151">
            <v>0</v>
          </cell>
          <cell r="E2151">
            <v>21820</v>
          </cell>
          <cell r="F2151" t="str">
            <v>CONSTRUCTION /  WEIGHT HANDLING EQUIPMENT SHOP</v>
          </cell>
          <cell r="G2151" t="str">
            <v>B</v>
          </cell>
          <cell r="H2151" t="str">
            <v>M9 ACE FIELD MAINTE</v>
          </cell>
          <cell r="I2151" t="str">
            <v>KIPPER TOOLS</v>
          </cell>
          <cell r="J2151" t="str">
            <v>10004U2000</v>
          </cell>
          <cell r="K2151" t="str">
            <v>N</v>
          </cell>
          <cell r="L2151"/>
          <cell r="M2151"/>
        </row>
        <row r="2152">
          <cell r="B2152" t="str">
            <v>B2420</v>
          </cell>
          <cell r="C2152" t="str">
            <v>B24202B</v>
          </cell>
          <cell r="D2152">
            <v>0</v>
          </cell>
          <cell r="E2152">
            <v>21820</v>
          </cell>
          <cell r="F2152" t="str">
            <v>CONSTRUCTION /  WEIGHT HANDLING EQUIPMENT SHOP</v>
          </cell>
          <cell r="G2152" t="str">
            <v>B</v>
          </cell>
          <cell r="H2152" t="str">
            <v>TOOL KT M9 ACE INTE</v>
          </cell>
          <cell r="I2152" t="str">
            <v>MCLC</v>
          </cell>
          <cell r="J2152" t="str">
            <v>96005A0005</v>
          </cell>
          <cell r="K2152" t="str">
            <v>N</v>
          </cell>
          <cell r="L2152"/>
          <cell r="M2152"/>
        </row>
        <row r="2153">
          <cell r="B2153" t="str">
            <v>B2460</v>
          </cell>
          <cell r="C2153" t="str">
            <v>B24607B</v>
          </cell>
          <cell r="D2153">
            <v>0</v>
          </cell>
          <cell r="E2153">
            <v>21820</v>
          </cell>
          <cell r="F2153" t="str">
            <v>CONSTRUCTION /  WEIGHT HANDLING EQUIPMENT SHOP</v>
          </cell>
          <cell r="G2153" t="str">
            <v>B</v>
          </cell>
          <cell r="H2153" t="str">
            <v>TRACTOR,FULL TRACKE</v>
          </cell>
          <cell r="I2153" t="str">
            <v>J. I. CASE</v>
          </cell>
          <cell r="J2153" t="str">
            <v>MC1150E</v>
          </cell>
          <cell r="K2153"/>
          <cell r="L2153" t="str">
            <v>NW</v>
          </cell>
          <cell r="M2153" t="str">
            <v>C</v>
          </cell>
        </row>
        <row r="2154">
          <cell r="B2154" t="str">
            <v>B2460</v>
          </cell>
          <cell r="C2154" t="str">
            <v>B24607B</v>
          </cell>
          <cell r="D2154">
            <v>0</v>
          </cell>
          <cell r="E2154">
            <v>21820</v>
          </cell>
          <cell r="F2154" t="str">
            <v>CONSTRUCTION /  WEIGHT HANDLING EQUIPMENT SHOP</v>
          </cell>
          <cell r="G2154" t="str">
            <v>B</v>
          </cell>
          <cell r="H2154" t="str">
            <v>TRACTOR,FT,WITH ANG</v>
          </cell>
          <cell r="I2154" t="str">
            <v>J. I. CASE</v>
          </cell>
          <cell r="J2154" t="str">
            <v>MC1150E ARMORED</v>
          </cell>
          <cell r="K2154"/>
          <cell r="L2154" t="str">
            <v>NW</v>
          </cell>
          <cell r="M2154" t="str">
            <v>C</v>
          </cell>
        </row>
        <row r="2155">
          <cell r="B2155" t="str">
            <v>B2460</v>
          </cell>
          <cell r="C2155" t="str">
            <v>B24607B</v>
          </cell>
          <cell r="D2155">
            <v>0</v>
          </cell>
          <cell r="E2155">
            <v>21820</v>
          </cell>
          <cell r="F2155" t="str">
            <v>CONSTRUCTION /  WEIGHT HANDLING EQUIPMENT SHOP</v>
          </cell>
          <cell r="G2155" t="str">
            <v>B</v>
          </cell>
          <cell r="H2155" t="str">
            <v>TRACTOR,FULL TRACKE</v>
          </cell>
          <cell r="I2155"/>
          <cell r="J2155" t="str">
            <v>D6K ARMORED</v>
          </cell>
          <cell r="K2155"/>
          <cell r="L2155" t="str">
            <v>NW</v>
          </cell>
          <cell r="M2155" t="str">
            <v>C</v>
          </cell>
        </row>
        <row r="2156">
          <cell r="B2156" t="str">
            <v>B2460</v>
          </cell>
          <cell r="C2156" t="str">
            <v>B24607B</v>
          </cell>
          <cell r="D2156">
            <v>0</v>
          </cell>
          <cell r="E2156">
            <v>21820</v>
          </cell>
          <cell r="F2156" t="str">
            <v>CONSTRUCTION /  WEIGHT HANDLING EQUIPMENT SHOP</v>
          </cell>
          <cell r="G2156" t="str">
            <v>B</v>
          </cell>
          <cell r="H2156" t="str">
            <v>TRACTOR,FULL TRACKE</v>
          </cell>
          <cell r="I2156"/>
          <cell r="J2156" t="str">
            <v>D6K</v>
          </cell>
          <cell r="K2156"/>
          <cell r="L2156" t="str">
            <v>NW</v>
          </cell>
          <cell r="M2156" t="str">
            <v>C</v>
          </cell>
        </row>
        <row r="2157">
          <cell r="B2157" t="str">
            <v>B2462</v>
          </cell>
          <cell r="C2157" t="str">
            <v>B24627B</v>
          </cell>
          <cell r="D2157">
            <v>0</v>
          </cell>
          <cell r="E2157">
            <v>21820</v>
          </cell>
          <cell r="F2157" t="str">
            <v>CONSTRUCTION /  WEIGHT HANDLING EQUIPMENT SHOP</v>
          </cell>
          <cell r="G2157" t="str">
            <v>B</v>
          </cell>
          <cell r="H2157" t="str">
            <v>TRACTOR,MEDIUM,FULL</v>
          </cell>
          <cell r="I2157" t="str">
            <v>CATERPILLAR</v>
          </cell>
          <cell r="J2157" t="str">
            <v>D7G</v>
          </cell>
          <cell r="K2157"/>
          <cell r="L2157" t="str">
            <v>7E</v>
          </cell>
          <cell r="M2157" t="str">
            <v>C</v>
          </cell>
        </row>
        <row r="2158">
          <cell r="B2158" t="str">
            <v>B2462</v>
          </cell>
          <cell r="C2158" t="str">
            <v>B24627B</v>
          </cell>
          <cell r="D2158">
            <v>0</v>
          </cell>
          <cell r="E2158">
            <v>21820</v>
          </cell>
          <cell r="F2158" t="str">
            <v>CONSTRUCTION /  WEIGHT HANDLING EQUIPMENT SHOP</v>
          </cell>
          <cell r="G2158" t="str">
            <v>B</v>
          </cell>
          <cell r="H2158" t="str">
            <v>TRACTOR,FULL TRACKE</v>
          </cell>
          <cell r="I2158" t="str">
            <v>CATERPILLAR</v>
          </cell>
          <cell r="J2158" t="str">
            <v>D7G</v>
          </cell>
          <cell r="K2158"/>
          <cell r="L2158" t="str">
            <v>7E</v>
          </cell>
          <cell r="M2158" t="str">
            <v>C</v>
          </cell>
        </row>
        <row r="2159">
          <cell r="B2159" t="str">
            <v>B2464</v>
          </cell>
          <cell r="C2159" t="str">
            <v>B24647B</v>
          </cell>
          <cell r="D2159">
            <v>0</v>
          </cell>
          <cell r="E2159">
            <v>21820</v>
          </cell>
          <cell r="F2159" t="str">
            <v>CONSTRUCTION /  WEIGHT HANDLING EQUIPMENT SHOP</v>
          </cell>
          <cell r="G2159" t="str">
            <v>B</v>
          </cell>
          <cell r="H2159" t="str">
            <v>TRACTOR,FT,WITH BUC</v>
          </cell>
          <cell r="I2159" t="str">
            <v>J. I. CASE</v>
          </cell>
          <cell r="J2159" t="str">
            <v>MC1155E ARMORED</v>
          </cell>
          <cell r="K2159"/>
          <cell r="L2159" t="str">
            <v>LD</v>
          </cell>
          <cell r="M2159" t="str">
            <v>C</v>
          </cell>
        </row>
        <row r="2160">
          <cell r="B2160" t="str">
            <v>B2464</v>
          </cell>
          <cell r="C2160" t="str">
            <v>B24647B</v>
          </cell>
          <cell r="D2160">
            <v>0</v>
          </cell>
          <cell r="E2160">
            <v>21820</v>
          </cell>
          <cell r="F2160" t="str">
            <v>CONSTRUCTION /  WEIGHT HANDLING EQUIPMENT SHOP</v>
          </cell>
          <cell r="G2160" t="str">
            <v>B</v>
          </cell>
          <cell r="H2160" t="str">
            <v>LOADER,SCOOP TYPE,F</v>
          </cell>
          <cell r="I2160" t="str">
            <v>J. I. CASE</v>
          </cell>
          <cell r="J2160" t="str">
            <v>MC1155E</v>
          </cell>
          <cell r="K2160" t="str">
            <v>N</v>
          </cell>
          <cell r="L2160" t="str">
            <v>LD</v>
          </cell>
          <cell r="M2160" t="str">
            <v>C</v>
          </cell>
        </row>
        <row r="2161">
          <cell r="B2161" t="str">
            <v>B2464</v>
          </cell>
          <cell r="C2161" t="str">
            <v>B24647B</v>
          </cell>
          <cell r="D2161">
            <v>0</v>
          </cell>
          <cell r="E2161">
            <v>21820</v>
          </cell>
          <cell r="F2161" t="str">
            <v>CONSTRUCTION /  WEIGHT HANDLING EQUIPMENT SHOP</v>
          </cell>
          <cell r="G2161" t="str">
            <v>B</v>
          </cell>
          <cell r="H2161" t="str">
            <v>TRACTOR, FT, W/MULTIPURPOSE BUCKET</v>
          </cell>
          <cell r="I2161"/>
          <cell r="J2161" t="str">
            <v>MC1150</v>
          </cell>
          <cell r="K2161"/>
          <cell r="L2161" t="str">
            <v>LD</v>
          </cell>
          <cell r="M2161" t="str">
            <v>C</v>
          </cell>
        </row>
        <row r="2162">
          <cell r="B2162" t="str">
            <v>B2483</v>
          </cell>
          <cell r="C2162" t="str">
            <v>B24837B</v>
          </cell>
          <cell r="D2162">
            <v>0</v>
          </cell>
          <cell r="E2162">
            <v>21820</v>
          </cell>
          <cell r="F2162" t="str">
            <v>CONSTRUCTION /  WEIGHT HANDLING EQUIPMENT SHOP</v>
          </cell>
          <cell r="G2162" t="str">
            <v>B</v>
          </cell>
          <cell r="H2162" t="str">
            <v>LOADER,BACKHOE</v>
          </cell>
          <cell r="I2162" t="str">
            <v>CATERPILLAR</v>
          </cell>
          <cell r="J2162" t="str">
            <v>420D IT</v>
          </cell>
          <cell r="K2162"/>
          <cell r="L2162" t="str">
            <v>0U</v>
          </cell>
          <cell r="M2162" t="str">
            <v>C</v>
          </cell>
        </row>
        <row r="2163">
          <cell r="B2163" t="str">
            <v>B2483</v>
          </cell>
          <cell r="C2163" t="str">
            <v>B24837B</v>
          </cell>
          <cell r="D2163">
            <v>0</v>
          </cell>
          <cell r="E2163">
            <v>21820</v>
          </cell>
          <cell r="F2163" t="str">
            <v>CONSTRUCTION /  WEIGHT HANDLING EQUIPMENT SHOP</v>
          </cell>
          <cell r="G2163" t="str">
            <v>B</v>
          </cell>
          <cell r="H2163" t="str">
            <v>LOADER,BACKHOE</v>
          </cell>
          <cell r="I2163" t="str">
            <v>CATERPILLAR</v>
          </cell>
          <cell r="J2163" t="str">
            <v>420E IT</v>
          </cell>
          <cell r="K2163"/>
          <cell r="L2163" t="str">
            <v>0U</v>
          </cell>
          <cell r="M2163" t="str">
            <v>C</v>
          </cell>
        </row>
        <row r="2164">
          <cell r="B2164" t="str">
            <v>B2483</v>
          </cell>
          <cell r="C2164" t="str">
            <v>B24837B</v>
          </cell>
          <cell r="D2164">
            <v>0</v>
          </cell>
          <cell r="E2164">
            <v>21820</v>
          </cell>
          <cell r="F2164" t="str">
            <v>CONSTRUCTION /  WEIGHT HANDLING EQUIPMENT SHOP</v>
          </cell>
          <cell r="G2164" t="str">
            <v>B</v>
          </cell>
          <cell r="H2164" t="str">
            <v>LOADER,420D WITH CR</v>
          </cell>
          <cell r="I2164" t="str">
            <v>CATERPILLAR</v>
          </cell>
          <cell r="J2164" t="str">
            <v>420D IT ARMORED</v>
          </cell>
          <cell r="K2164"/>
          <cell r="L2164" t="str">
            <v>0U</v>
          </cell>
          <cell r="M2164" t="str">
            <v>C</v>
          </cell>
        </row>
        <row r="2165">
          <cell r="B2165" t="str">
            <v>B2561</v>
          </cell>
          <cell r="C2165" t="str">
            <v>B25617B</v>
          </cell>
          <cell r="D2165">
            <v>0</v>
          </cell>
          <cell r="E2165">
            <v>21820</v>
          </cell>
          <cell r="F2165" t="str">
            <v>CONSTRUCTION /  WEIGHT HANDLING EQUIPMENT SHOP</v>
          </cell>
          <cell r="G2165" t="str">
            <v>B</v>
          </cell>
          <cell r="H2165" t="str">
            <v>TRUCK,LIFT,FORK</v>
          </cell>
          <cell r="I2165" t="str">
            <v>SKY TRAK</v>
          </cell>
          <cell r="J2165" t="str">
            <v>MMV</v>
          </cell>
          <cell r="K2165"/>
          <cell r="L2165" t="str">
            <v>MC</v>
          </cell>
          <cell r="M2165" t="str">
            <v>B</v>
          </cell>
        </row>
        <row r="2166">
          <cell r="B2166" t="str">
            <v>B2561</v>
          </cell>
          <cell r="C2166" t="str">
            <v>B25617B</v>
          </cell>
          <cell r="D2166">
            <v>0</v>
          </cell>
          <cell r="E2166">
            <v>21820</v>
          </cell>
          <cell r="F2166" t="str">
            <v>CONSTRUCTION /  WEIGHT HANDLING EQUIPMENT SHOP</v>
          </cell>
          <cell r="G2166" t="str">
            <v>B</v>
          </cell>
          <cell r="H2166" t="str">
            <v>TRUCK,LIFT,FORK</v>
          </cell>
          <cell r="I2166" t="str">
            <v>JLG INDUSTRI</v>
          </cell>
          <cell r="J2166" t="str">
            <v>TIER II</v>
          </cell>
          <cell r="K2166"/>
          <cell r="L2166" t="str">
            <v>MC</v>
          </cell>
          <cell r="M2166" t="str">
            <v>B</v>
          </cell>
        </row>
        <row r="2167">
          <cell r="B2167" t="str">
            <v>B2561</v>
          </cell>
          <cell r="C2167" t="str">
            <v>B25617B</v>
          </cell>
          <cell r="D2167">
            <v>0</v>
          </cell>
          <cell r="E2167">
            <v>21820</v>
          </cell>
          <cell r="F2167" t="str">
            <v>CONSTRUCTION /  WEIGHT HANDLING EQUIPMENT SHOP</v>
          </cell>
          <cell r="G2167" t="str">
            <v>B</v>
          </cell>
          <cell r="H2167" t="str">
            <v>TRUCK,LIFT,FORK</v>
          </cell>
          <cell r="I2167" t="str">
            <v>LULL CORP</v>
          </cell>
          <cell r="J2167" t="str">
            <v>MLULL10K</v>
          </cell>
          <cell r="K2167"/>
          <cell r="L2167" t="str">
            <v>MC</v>
          </cell>
          <cell r="M2167" t="str">
            <v>B</v>
          </cell>
        </row>
        <row r="2168">
          <cell r="B2168" t="str">
            <v>B2561</v>
          </cell>
          <cell r="C2168" t="str">
            <v>B25617B</v>
          </cell>
          <cell r="D2168">
            <v>0</v>
          </cell>
          <cell r="E2168">
            <v>21820</v>
          </cell>
          <cell r="F2168" t="str">
            <v>CONSTRUCTION /  WEIGHT HANDLING EQUIPMENT SHOP</v>
          </cell>
          <cell r="G2168" t="str">
            <v>B</v>
          </cell>
          <cell r="H2168" t="str">
            <v>TRUCK,FORKLIFT EBFL</v>
          </cell>
          <cell r="I2168" t="str">
            <v>JLG INDUSTRI</v>
          </cell>
          <cell r="J2168" t="str">
            <v>6642120</v>
          </cell>
          <cell r="K2168"/>
          <cell r="L2168" t="str">
            <v>MC</v>
          </cell>
          <cell r="M2168" t="str">
            <v>B</v>
          </cell>
        </row>
        <row r="2169">
          <cell r="B2169" t="str">
            <v>B2561</v>
          </cell>
          <cell r="C2169" t="str">
            <v>B25617B</v>
          </cell>
          <cell r="D2169">
            <v>0</v>
          </cell>
          <cell r="E2169">
            <v>21820</v>
          </cell>
          <cell r="F2169" t="str">
            <v>CONSTRUCTION /  WEIGHT HANDLING EQUIPMENT SHOP</v>
          </cell>
          <cell r="G2169" t="str">
            <v>B</v>
          </cell>
          <cell r="H2169" t="str">
            <v>TRUCK,LIFT,FORK</v>
          </cell>
          <cell r="I2169" t="str">
            <v>OSHKOSH DEFE</v>
          </cell>
          <cell r="J2169" t="str">
            <v>EBFL-M</v>
          </cell>
          <cell r="K2169"/>
          <cell r="L2169" t="str">
            <v>MC</v>
          </cell>
          <cell r="M2169" t="str">
            <v>B</v>
          </cell>
        </row>
        <row r="2170">
          <cell r="B2170" t="str">
            <v>B2565</v>
          </cell>
          <cell r="C2170" t="str">
            <v>B25657K</v>
          </cell>
          <cell r="D2170">
            <v>0</v>
          </cell>
          <cell r="E2170">
            <v>21820</v>
          </cell>
          <cell r="F2170" t="str">
            <v>CONSTRUCTION /  WEIGHT HANDLING EQUIPMENT SHOP</v>
          </cell>
          <cell r="G2170" t="str">
            <v>B</v>
          </cell>
          <cell r="H2170" t="str">
            <v>ENGINEER EQUIPMENT</v>
          </cell>
          <cell r="I2170" t="str">
            <v>HOLDEN INC</v>
          </cell>
          <cell r="J2170" t="str">
            <v>MT020</v>
          </cell>
          <cell r="K2170"/>
          <cell r="L2170" t="str">
            <v>5V</v>
          </cell>
          <cell r="M2170" t="str">
            <v>C</v>
          </cell>
        </row>
        <row r="2171">
          <cell r="B2171" t="str">
            <v>B2565</v>
          </cell>
          <cell r="C2171" t="str">
            <v>B25657K</v>
          </cell>
          <cell r="D2171">
            <v>0</v>
          </cell>
          <cell r="E2171">
            <v>21820</v>
          </cell>
          <cell r="F2171" t="str">
            <v>CONSTRUCTION /  WEIGHT HANDLING EQUIPMENT SHOP</v>
          </cell>
          <cell r="G2171" t="str">
            <v>B</v>
          </cell>
          <cell r="H2171" t="str">
            <v>TRAILER,FLAT BED</v>
          </cell>
          <cell r="I2171" t="str">
            <v>GLOBE TRAILE</v>
          </cell>
          <cell r="J2171" t="str">
            <v>GTTU202-30-20</v>
          </cell>
          <cell r="K2171"/>
          <cell r="L2171" t="str">
            <v>5V</v>
          </cell>
          <cell r="M2171" t="str">
            <v>C</v>
          </cell>
        </row>
        <row r="2172">
          <cell r="B2172" t="str">
            <v>B2565</v>
          </cell>
          <cell r="C2172" t="str">
            <v>B25657K</v>
          </cell>
          <cell r="D2172">
            <v>0</v>
          </cell>
          <cell r="E2172">
            <v>21820</v>
          </cell>
          <cell r="F2172" t="str">
            <v>CONSTRUCTION /  WEIGHT HANDLING EQUIPMENT SHOP</v>
          </cell>
          <cell r="G2172" t="str">
            <v>B</v>
          </cell>
          <cell r="H2172" t="str">
            <v>TRAILER,FLAT BED</v>
          </cell>
          <cell r="I2172" t="str">
            <v>TEREX</v>
          </cell>
          <cell r="J2172" t="str">
            <v>GTTU202-30-20</v>
          </cell>
          <cell r="K2172"/>
          <cell r="L2172" t="str">
            <v>5V</v>
          </cell>
          <cell r="M2172" t="str">
            <v>C</v>
          </cell>
        </row>
        <row r="2173">
          <cell r="B2173" t="str">
            <v>B2566</v>
          </cell>
          <cell r="C2173" t="str">
            <v>B25667B</v>
          </cell>
          <cell r="D2173">
            <v>0</v>
          </cell>
          <cell r="E2173">
            <v>21820</v>
          </cell>
          <cell r="F2173" t="str">
            <v>CONSTRUCTION /  WEIGHT HANDLING EQUIPMENT SHOP</v>
          </cell>
          <cell r="G2173" t="str">
            <v>B</v>
          </cell>
          <cell r="H2173" t="str">
            <v>FORKLIFT,LCRT,5K,AR</v>
          </cell>
          <cell r="I2173" t="str">
            <v>DEFENSE TECH</v>
          </cell>
          <cell r="J2173" t="str">
            <v>8606</v>
          </cell>
          <cell r="K2173"/>
          <cell r="L2173" t="str">
            <v>KV</v>
          </cell>
          <cell r="M2173" t="str">
            <v>C</v>
          </cell>
        </row>
        <row r="2174">
          <cell r="B2174" t="str">
            <v>B2566</v>
          </cell>
          <cell r="C2174" t="str">
            <v>B25667B</v>
          </cell>
          <cell r="D2174">
            <v>0</v>
          </cell>
          <cell r="E2174">
            <v>21820</v>
          </cell>
          <cell r="F2174" t="str">
            <v>CONSTRUCTION /  WEIGHT HANDLING EQUIPMENT SHOP</v>
          </cell>
          <cell r="G2174" t="str">
            <v>B</v>
          </cell>
          <cell r="H2174" t="str">
            <v>LIGHT CAPABILITY,RO</v>
          </cell>
          <cell r="I2174" t="str">
            <v>TEREX AMER</v>
          </cell>
          <cell r="J2174" t="str">
            <v>TX51-19MD</v>
          </cell>
          <cell r="K2174"/>
          <cell r="L2174" t="str">
            <v>KV</v>
          </cell>
          <cell r="M2174" t="str">
            <v>C</v>
          </cell>
        </row>
        <row r="2175">
          <cell r="B2175" t="str">
            <v>B2566</v>
          </cell>
          <cell r="C2175" t="str">
            <v>B25667B</v>
          </cell>
          <cell r="D2175">
            <v>0</v>
          </cell>
          <cell r="E2175">
            <v>21820</v>
          </cell>
          <cell r="F2175" t="str">
            <v>CONSTRUCTION /  WEIGHT HANDLING EQUIPMENT SHOP</v>
          </cell>
          <cell r="G2175" t="str">
            <v>B</v>
          </cell>
          <cell r="H2175" t="str">
            <v>TRUCK,LIFT,FORK</v>
          </cell>
          <cell r="I2175" t="str">
            <v>DEFENSE TECH</v>
          </cell>
          <cell r="J2175" t="str">
            <v>8606 ARMORED</v>
          </cell>
          <cell r="K2175"/>
          <cell r="L2175" t="str">
            <v>KV</v>
          </cell>
          <cell r="M2175" t="str">
            <v>C</v>
          </cell>
        </row>
        <row r="2176">
          <cell r="B2176" t="str">
            <v>B2566</v>
          </cell>
          <cell r="C2176" t="str">
            <v>B25667B</v>
          </cell>
          <cell r="D2176">
            <v>0</v>
          </cell>
          <cell r="E2176">
            <v>21820</v>
          </cell>
          <cell r="F2176" t="str">
            <v>CONSTRUCTION /  WEIGHT HANDLING EQUIPMENT SHOP</v>
          </cell>
          <cell r="G2176" t="str">
            <v>B</v>
          </cell>
          <cell r="H2176" t="str">
            <v>FORKLIFT,ROUGH TERR</v>
          </cell>
          <cell r="I2176" t="str">
            <v>TEREX</v>
          </cell>
          <cell r="J2176" t="str">
            <v>TX51-19M</v>
          </cell>
          <cell r="K2176"/>
          <cell r="L2176" t="str">
            <v>KV</v>
          </cell>
          <cell r="M2176" t="str">
            <v>C</v>
          </cell>
        </row>
        <row r="2177">
          <cell r="B2177" t="str">
            <v>B2566</v>
          </cell>
          <cell r="C2177" t="str">
            <v>B25667B</v>
          </cell>
          <cell r="D2177">
            <v>0</v>
          </cell>
          <cell r="E2177">
            <v>21820</v>
          </cell>
          <cell r="F2177" t="str">
            <v>CONSTRUCTION /  WEIGHT HANDLING EQUIPMENT SHOP</v>
          </cell>
          <cell r="G2177" t="str">
            <v>B</v>
          </cell>
          <cell r="H2177" t="str">
            <v>TRUCK,LIFT,FORK</v>
          </cell>
          <cell r="I2177" t="str">
            <v>KALMAR RT CT</v>
          </cell>
          <cell r="J2177" t="str">
            <v>RT- 022</v>
          </cell>
          <cell r="K2177"/>
          <cell r="L2177" t="str">
            <v>KV</v>
          </cell>
          <cell r="M2177" t="str">
            <v>C</v>
          </cell>
        </row>
        <row r="2178">
          <cell r="B2178" t="str">
            <v>B2567</v>
          </cell>
          <cell r="C2178" t="str">
            <v>B25677B</v>
          </cell>
          <cell r="D2178">
            <v>0</v>
          </cell>
          <cell r="E2178">
            <v>21820</v>
          </cell>
          <cell r="F2178" t="str">
            <v>CONSTRUCTION /  WEIGHT HANDLING EQUIPMENT SHOP</v>
          </cell>
          <cell r="G2178" t="str">
            <v>B</v>
          </cell>
          <cell r="H2178" t="str">
            <v>TRACTOR,644E TRAM,A</v>
          </cell>
          <cell r="I2178" t="str">
            <v>JOHN DEERE</v>
          </cell>
          <cell r="J2178" t="str">
            <v>644E ARMORED</v>
          </cell>
          <cell r="K2178"/>
          <cell r="L2178" t="str">
            <v>Z2</v>
          </cell>
          <cell r="M2178" t="str">
            <v>C</v>
          </cell>
        </row>
        <row r="2179">
          <cell r="B2179" t="str">
            <v>B2567</v>
          </cell>
          <cell r="C2179" t="str">
            <v>B25677B</v>
          </cell>
          <cell r="D2179">
            <v>0</v>
          </cell>
          <cell r="E2179">
            <v>21820</v>
          </cell>
          <cell r="F2179" t="str">
            <v>CONSTRUCTION /  WEIGHT HANDLING EQUIPMENT SHOP</v>
          </cell>
          <cell r="G2179" t="str">
            <v>B</v>
          </cell>
          <cell r="H2179" t="str">
            <v>LOADER,SCOOP TYPE</v>
          </cell>
          <cell r="I2179" t="str">
            <v>JOHN DEERE</v>
          </cell>
          <cell r="J2179" t="str">
            <v>644E</v>
          </cell>
          <cell r="K2179" t="str">
            <v>Y</v>
          </cell>
          <cell r="L2179" t="str">
            <v>Z2</v>
          </cell>
          <cell r="M2179" t="str">
            <v>C</v>
          </cell>
        </row>
        <row r="2180">
          <cell r="B2180" t="str">
            <v>B2604</v>
          </cell>
          <cell r="C2180" t="str">
            <v>B26047B</v>
          </cell>
          <cell r="D2180">
            <v>0</v>
          </cell>
          <cell r="E2180">
            <v>21820</v>
          </cell>
          <cell r="F2180" t="str">
            <v>CONSTRUCTION /  WEIGHT HANDLING EQUIPMENT SHOP</v>
          </cell>
          <cell r="G2180" t="str">
            <v>B</v>
          </cell>
          <cell r="H2180" t="str">
            <v>WATER PURIFICATION</v>
          </cell>
          <cell r="I2180" t="str">
            <v>MECO</v>
          </cell>
          <cell r="J2180" t="str">
            <v>099-6108-001</v>
          </cell>
          <cell r="K2180" t="str">
            <v>Y</v>
          </cell>
          <cell r="L2180" t="str">
            <v>NB</v>
          </cell>
          <cell r="M2180" t="str">
            <v>C</v>
          </cell>
        </row>
        <row r="2181">
          <cell r="B2181" t="str">
            <v>B2604</v>
          </cell>
          <cell r="C2181" t="str">
            <v>B26047B</v>
          </cell>
          <cell r="D2181">
            <v>0</v>
          </cell>
          <cell r="E2181">
            <v>21820</v>
          </cell>
          <cell r="F2181" t="str">
            <v>CONSTRUCTION /  WEIGHT HANDLING EQUIPMENT SHOP</v>
          </cell>
          <cell r="G2181" t="str">
            <v>B</v>
          </cell>
          <cell r="H2181" t="str">
            <v>WATER PURIFICATION</v>
          </cell>
          <cell r="I2181" t="str">
            <v>EASI</v>
          </cell>
          <cell r="J2181" t="str">
            <v>WSPES3</v>
          </cell>
          <cell r="K2181"/>
          <cell r="L2181" t="str">
            <v>NB</v>
          </cell>
          <cell r="M2181" t="str">
            <v>C</v>
          </cell>
        </row>
        <row r="2182">
          <cell r="B2182" t="str">
            <v>B2604</v>
          </cell>
          <cell r="C2182" t="str">
            <v>B26047B</v>
          </cell>
          <cell r="D2182">
            <v>0</v>
          </cell>
          <cell r="E2182">
            <v>21820</v>
          </cell>
          <cell r="F2182" t="str">
            <v>CONSTRUCTION /  WEIGHT HANDLING EQUIPMENT SHOP</v>
          </cell>
          <cell r="G2182" t="str">
            <v>B</v>
          </cell>
          <cell r="H2182" t="str">
            <v>WATER PURIFICATION</v>
          </cell>
          <cell r="I2182" t="str">
            <v>UNIVOX</v>
          </cell>
          <cell r="J2182" t="str">
            <v>600-3</v>
          </cell>
          <cell r="K2182" t="str">
            <v>Y</v>
          </cell>
          <cell r="L2182" t="str">
            <v>NB</v>
          </cell>
          <cell r="M2182" t="str">
            <v>C</v>
          </cell>
        </row>
        <row r="2183">
          <cell r="B2183" t="str">
            <v>B2605</v>
          </cell>
          <cell r="C2183" t="str">
            <v>B26057B</v>
          </cell>
          <cell r="D2183">
            <v>0</v>
          </cell>
          <cell r="E2183">
            <v>21820</v>
          </cell>
          <cell r="F2183" t="str">
            <v>CONSTRUCTION /  WEIGHT HANDLING EQUIPMENT SHOP</v>
          </cell>
          <cell r="G2183" t="str">
            <v>B</v>
          </cell>
          <cell r="H2183" t="str">
            <v>WATER PURIFICATION</v>
          </cell>
          <cell r="I2183" t="str">
            <v>SFA INC</v>
          </cell>
          <cell r="J2183" t="str">
            <v>1500 GPH</v>
          </cell>
          <cell r="K2183" t="str">
            <v>N</v>
          </cell>
          <cell r="L2183" t="str">
            <v>0V</v>
          </cell>
          <cell r="M2183" t="str">
            <v>A</v>
          </cell>
        </row>
        <row r="2184">
          <cell r="B2184" t="str">
            <v>B2628</v>
          </cell>
          <cell r="C2184" t="str">
            <v>B26287B</v>
          </cell>
          <cell r="D2184">
            <v>0</v>
          </cell>
          <cell r="E2184">
            <v>21820</v>
          </cell>
          <cell r="F2184" t="str">
            <v>CONSTRUCTION /  WEIGHT HANDLING EQUIPMENT SHOP</v>
          </cell>
          <cell r="G2184" t="str">
            <v>B</v>
          </cell>
          <cell r="H2184" t="str">
            <v>WATER PURIFICATION</v>
          </cell>
          <cell r="I2184" t="str">
            <v>GOODMAN BALL</v>
          </cell>
          <cell r="J2184" t="str">
            <v>3000 LMT</v>
          </cell>
          <cell r="K2184" t="str">
            <v>N</v>
          </cell>
          <cell r="L2184" t="str">
            <v>4Z</v>
          </cell>
          <cell r="M2184" t="str">
            <v>C</v>
          </cell>
        </row>
        <row r="2185">
          <cell r="B2185" t="str">
            <v>B2630</v>
          </cell>
          <cell r="C2185" t="str">
            <v>B26307B</v>
          </cell>
          <cell r="D2185">
            <v>0</v>
          </cell>
          <cell r="E2185">
            <v>21820</v>
          </cell>
          <cell r="F2185" t="str">
            <v>CONSTRUCTION /  WEIGHT HANDLING EQUIPMENT SHOP</v>
          </cell>
          <cell r="G2185" t="str">
            <v>B</v>
          </cell>
          <cell r="H2185" t="str">
            <v>WATER QUALITY ANALY</v>
          </cell>
          <cell r="I2185" t="str">
            <v>KEKO INDUST.</v>
          </cell>
          <cell r="J2185" t="str">
            <v>WQAS-1</v>
          </cell>
          <cell r="K2185" t="str">
            <v>N</v>
          </cell>
          <cell r="L2185" t="str">
            <v>A2</v>
          </cell>
          <cell r="M2185" t="str">
            <v>C</v>
          </cell>
        </row>
        <row r="2186">
          <cell r="B2186" t="str">
            <v>B2630</v>
          </cell>
          <cell r="C2186" t="str">
            <v>B26307B</v>
          </cell>
          <cell r="D2186">
            <v>0</v>
          </cell>
          <cell r="E2186">
            <v>21820</v>
          </cell>
          <cell r="F2186" t="str">
            <v>CONSTRUCTION /  WEIGHT HANDLING EQUIPMENT SHOP</v>
          </cell>
          <cell r="G2186" t="str">
            <v>B</v>
          </cell>
          <cell r="H2186" t="str">
            <v>WATER QUALITY ANALY</v>
          </cell>
          <cell r="I2186" t="str">
            <v>KEKO INDUST.</v>
          </cell>
          <cell r="J2186" t="str">
            <v>WQAS-1</v>
          </cell>
          <cell r="K2186" t="str">
            <v>N</v>
          </cell>
          <cell r="L2186" t="str">
            <v>A2</v>
          </cell>
          <cell r="M2186" t="str">
            <v>C</v>
          </cell>
        </row>
        <row r="2187">
          <cell r="B2187" t="str">
            <v>B2630</v>
          </cell>
          <cell r="C2187" t="str">
            <v>B26307B</v>
          </cell>
          <cell r="D2187">
            <v>0</v>
          </cell>
          <cell r="E2187">
            <v>21820</v>
          </cell>
          <cell r="F2187" t="str">
            <v>CONSTRUCTION /  WEIGHT HANDLING EQUIPMENT SHOP</v>
          </cell>
          <cell r="G2187" t="str">
            <v>B</v>
          </cell>
          <cell r="H2187" t="str">
            <v>TESTER,WATER</v>
          </cell>
          <cell r="I2187" t="str">
            <v>IITC</v>
          </cell>
          <cell r="J2187" t="str">
            <v>0688A0000</v>
          </cell>
          <cell r="K2187" t="str">
            <v>N</v>
          </cell>
          <cell r="L2187" t="str">
            <v>A2</v>
          </cell>
          <cell r="M2187" t="str">
            <v>C</v>
          </cell>
        </row>
        <row r="2188">
          <cell r="B2188" t="str">
            <v>B2630</v>
          </cell>
          <cell r="C2188" t="str">
            <v>B26307B</v>
          </cell>
          <cell r="D2188">
            <v>0</v>
          </cell>
          <cell r="E2188">
            <v>21820</v>
          </cell>
          <cell r="F2188" t="str">
            <v>CONSTRUCTION /  WEIGHT HANDLING EQUIPMENT SHOP</v>
          </cell>
          <cell r="G2188" t="str">
            <v>B</v>
          </cell>
          <cell r="H2188" t="str">
            <v>WATER QUALITY ANALY</v>
          </cell>
          <cell r="I2188" t="str">
            <v>IITC</v>
          </cell>
          <cell r="J2188"/>
          <cell r="K2188" t="str">
            <v>N</v>
          </cell>
          <cell r="L2188" t="str">
            <v>A2</v>
          </cell>
          <cell r="M2188" t="str">
            <v>C</v>
          </cell>
        </row>
        <row r="2189">
          <cell r="B2189" t="str">
            <v>B2631</v>
          </cell>
          <cell r="C2189" t="str">
            <v>B26317B</v>
          </cell>
          <cell r="D2189">
            <v>0</v>
          </cell>
          <cell r="E2189">
            <v>21820</v>
          </cell>
          <cell r="F2189" t="str">
            <v>CONSTRUCTION /  WEIGHT HANDLING EQUIPMENT SHOP</v>
          </cell>
          <cell r="G2189" t="str">
            <v>B</v>
          </cell>
          <cell r="H2189" t="str">
            <v>TANK ASSEMBLY,FABRI</v>
          </cell>
          <cell r="I2189" t="str">
            <v>SEVERAL</v>
          </cell>
          <cell r="J2189" t="str">
            <v>MIL-T-53029</v>
          </cell>
          <cell r="K2189" t="str">
            <v>N</v>
          </cell>
          <cell r="L2189"/>
          <cell r="M2189"/>
        </row>
        <row r="2190">
          <cell r="B2190" t="str">
            <v>B2631</v>
          </cell>
          <cell r="C2190" t="str">
            <v>B26317B</v>
          </cell>
          <cell r="D2190">
            <v>0</v>
          </cell>
          <cell r="E2190">
            <v>21820</v>
          </cell>
          <cell r="F2190" t="str">
            <v>CONSTRUCTION /  WEIGHT HANDLING EQUIPMENT SHOP</v>
          </cell>
          <cell r="G2190" t="str">
            <v>B</v>
          </cell>
          <cell r="H2190" t="str">
            <v>TANK,FABRIC,COLLAPS</v>
          </cell>
          <cell r="I2190" t="str">
            <v>CECOM</v>
          </cell>
          <cell r="J2190" t="str">
            <v>50K WATER ASSY</v>
          </cell>
          <cell r="K2190" t="str">
            <v>N</v>
          </cell>
          <cell r="L2190"/>
          <cell r="M2190"/>
        </row>
        <row r="2191">
          <cell r="B2191" t="str">
            <v>B2631</v>
          </cell>
          <cell r="C2191" t="str">
            <v>B26317B</v>
          </cell>
          <cell r="D2191">
            <v>0</v>
          </cell>
          <cell r="E2191">
            <v>21820</v>
          </cell>
          <cell r="F2191" t="str">
            <v>CONSTRUCTION /  WEIGHT HANDLING EQUIPMENT SHOP</v>
          </cell>
          <cell r="G2191" t="str">
            <v>B</v>
          </cell>
          <cell r="H2191" t="str">
            <v>TANK ASSEMBLY,FABRI</v>
          </cell>
          <cell r="I2191" t="str">
            <v>WOOD WILLIAM</v>
          </cell>
          <cell r="J2191" t="str">
            <v>03227E6550</v>
          </cell>
          <cell r="K2191" t="str">
            <v>N</v>
          </cell>
          <cell r="L2191"/>
          <cell r="M2191"/>
        </row>
        <row r="2192">
          <cell r="B2192" t="str">
            <v>B2631</v>
          </cell>
          <cell r="C2192" t="str">
            <v>B26317B</v>
          </cell>
          <cell r="D2192">
            <v>0</v>
          </cell>
          <cell r="E2192">
            <v>21820</v>
          </cell>
          <cell r="F2192" t="str">
            <v>CONSTRUCTION /  WEIGHT HANDLING EQUIPMENT SHOP</v>
          </cell>
          <cell r="G2192" t="str">
            <v>B</v>
          </cell>
          <cell r="H2192" t="str">
            <v>TANK ASSEMBLY,FABRI</v>
          </cell>
          <cell r="I2192" t="str">
            <v>BULK LIQUID</v>
          </cell>
          <cell r="J2192"/>
          <cell r="K2192" t="str">
            <v>N</v>
          </cell>
          <cell r="L2192"/>
          <cell r="M2192"/>
        </row>
        <row r="2193">
          <cell r="B2193" t="str">
            <v>B2631</v>
          </cell>
          <cell r="C2193" t="str">
            <v>B26317B</v>
          </cell>
          <cell r="D2193">
            <v>0</v>
          </cell>
          <cell r="E2193">
            <v>21820</v>
          </cell>
          <cell r="F2193" t="str">
            <v>CONSTRUCTION /  WEIGHT HANDLING EQUIPMENT SHOP</v>
          </cell>
          <cell r="G2193" t="str">
            <v>B</v>
          </cell>
          <cell r="H2193" t="str">
            <v>TANK ASSEMBLY,FABRI</v>
          </cell>
          <cell r="I2193" t="str">
            <v>MPC CONTAINM</v>
          </cell>
          <cell r="J2193"/>
          <cell r="K2193" t="str">
            <v>N</v>
          </cell>
          <cell r="L2193"/>
          <cell r="M2193"/>
        </row>
        <row r="2194">
          <cell r="B2194" t="str">
            <v>B2631</v>
          </cell>
          <cell r="C2194" t="str">
            <v>B26317B</v>
          </cell>
          <cell r="D2194">
            <v>0</v>
          </cell>
          <cell r="E2194">
            <v>21820</v>
          </cell>
          <cell r="F2194" t="str">
            <v>CONSTRUCTION /  WEIGHT HANDLING EQUIPMENT SHOP</v>
          </cell>
          <cell r="G2194" t="str">
            <v>B</v>
          </cell>
          <cell r="H2194" t="str">
            <v>TANK ASSEMBLY,FABRI</v>
          </cell>
          <cell r="I2194" t="str">
            <v>GTA CONTAINE</v>
          </cell>
          <cell r="J2194"/>
          <cell r="K2194" t="str">
            <v>N</v>
          </cell>
          <cell r="L2194"/>
          <cell r="M2194"/>
        </row>
        <row r="2195">
          <cell r="B2195" t="str">
            <v>B2632</v>
          </cell>
          <cell r="C2195" t="str">
            <v>B26327B</v>
          </cell>
          <cell r="D2195">
            <v>0</v>
          </cell>
          <cell r="E2195">
            <v>21820</v>
          </cell>
          <cell r="F2195" t="str">
            <v>CONSTRUCTION /  WEIGHT HANDLING EQUIPMENT SHOP</v>
          </cell>
          <cell r="G2195" t="str">
            <v>B</v>
          </cell>
          <cell r="H2195" t="str">
            <v>TANK ASSEMBLY,FABRI</v>
          </cell>
          <cell r="I2195" t="str">
            <v>RELIANCE AER</v>
          </cell>
          <cell r="J2195" t="str">
            <v>RCF-20-K-W-MC</v>
          </cell>
          <cell r="K2195" t="str">
            <v>N</v>
          </cell>
          <cell r="L2195" t="str">
            <v>5P</v>
          </cell>
          <cell r="M2195" t="str">
            <v>C</v>
          </cell>
        </row>
        <row r="2196">
          <cell r="B2196" t="str">
            <v>B2632</v>
          </cell>
          <cell r="C2196" t="str">
            <v>B26327B</v>
          </cell>
          <cell r="D2196">
            <v>0</v>
          </cell>
          <cell r="E2196">
            <v>21820</v>
          </cell>
          <cell r="F2196" t="str">
            <v>CONSTRUCTION /  WEIGHT HANDLING EQUIPMENT SHOP</v>
          </cell>
          <cell r="G2196" t="str">
            <v>B</v>
          </cell>
          <cell r="H2196" t="str">
            <v>TANK,FABRIC,COLLAPS</v>
          </cell>
          <cell r="I2196" t="str">
            <v>CALIF INFLAT</v>
          </cell>
          <cell r="J2196" t="str">
            <v>T53029B-20</v>
          </cell>
          <cell r="K2196" t="str">
            <v>N</v>
          </cell>
          <cell r="L2196" t="str">
            <v>5P</v>
          </cell>
          <cell r="M2196" t="str">
            <v>C</v>
          </cell>
        </row>
        <row r="2197">
          <cell r="B2197" t="str">
            <v>B2632</v>
          </cell>
          <cell r="C2197" t="str">
            <v>B26327B</v>
          </cell>
          <cell r="D2197">
            <v>0</v>
          </cell>
          <cell r="E2197">
            <v>21820</v>
          </cell>
          <cell r="F2197" t="str">
            <v>CONSTRUCTION /  WEIGHT HANDLING EQUIPMENT SHOP</v>
          </cell>
          <cell r="G2197" t="str">
            <v>B</v>
          </cell>
          <cell r="H2197" t="str">
            <v>TANK ASSEMBLY,FABRI</v>
          </cell>
          <cell r="I2197" t="str">
            <v>ENG AIR SYST</v>
          </cell>
          <cell r="J2197" t="str">
            <v>22085-100</v>
          </cell>
          <cell r="K2197" t="str">
            <v>N</v>
          </cell>
          <cell r="L2197" t="str">
            <v>5P</v>
          </cell>
          <cell r="M2197" t="str">
            <v>C</v>
          </cell>
        </row>
        <row r="2198">
          <cell r="B2198" t="str">
            <v>B2685</v>
          </cell>
          <cell r="C2198" t="str">
            <v>B26857B</v>
          </cell>
          <cell r="D2198">
            <v>0</v>
          </cell>
          <cell r="E2198">
            <v>21820</v>
          </cell>
          <cell r="F2198" t="str">
            <v>CONSTRUCTION /  WEIGHT HANDLING EQUIPMENT SHOP</v>
          </cell>
          <cell r="G2198" t="str">
            <v>B</v>
          </cell>
          <cell r="H2198" t="str">
            <v>WELDING SHOP,MARINE</v>
          </cell>
          <cell r="I2198" t="str">
            <v>COTS</v>
          </cell>
          <cell r="J2198" t="str">
            <v>PMIMCTWS-000</v>
          </cell>
          <cell r="K2198" t="str">
            <v>Y</v>
          </cell>
          <cell r="L2198" t="str">
            <v>DO</v>
          </cell>
          <cell r="M2198" t="str">
            <v>C</v>
          </cell>
        </row>
        <row r="2199">
          <cell r="B2199" t="str">
            <v>B2685</v>
          </cell>
          <cell r="C2199" t="str">
            <v>B26857B</v>
          </cell>
          <cell r="D2199">
            <v>0</v>
          </cell>
          <cell r="E2199">
            <v>21820</v>
          </cell>
          <cell r="F2199" t="str">
            <v>CONSTRUCTION /  WEIGHT HANDLING EQUIPMENT SHOP</v>
          </cell>
          <cell r="G2199" t="str">
            <v>B</v>
          </cell>
          <cell r="H2199" t="str">
            <v>WELDING SHOP,MARINE</v>
          </cell>
          <cell r="I2199"/>
          <cell r="J2199" t="str">
            <v>MCTWS</v>
          </cell>
          <cell r="K2199" t="str">
            <v>Y</v>
          </cell>
          <cell r="L2199" t="str">
            <v>DO</v>
          </cell>
          <cell r="M2199" t="str">
            <v>C</v>
          </cell>
        </row>
        <row r="2200">
          <cell r="B2200" t="str">
            <v>B2685</v>
          </cell>
          <cell r="C2200" t="str">
            <v>B26857B</v>
          </cell>
          <cell r="D2200">
            <v>0</v>
          </cell>
          <cell r="E2200">
            <v>21820</v>
          </cell>
          <cell r="F2200" t="str">
            <v>CONSTRUCTION /  WEIGHT HANDLING EQUIPMENT SHOP</v>
          </cell>
          <cell r="G2200" t="str">
            <v>B</v>
          </cell>
          <cell r="H2200" t="str">
            <v>WELDING MACHINE,ARC</v>
          </cell>
          <cell r="I2200" t="str">
            <v>HOBART BROS</v>
          </cell>
          <cell r="J2200" t="str">
            <v>DCC353P</v>
          </cell>
          <cell r="K2200"/>
          <cell r="L2200" t="str">
            <v>DO</v>
          </cell>
          <cell r="M2200" t="str">
            <v>C</v>
          </cell>
        </row>
        <row r="2201">
          <cell r="B2201" t="str">
            <v>B2686</v>
          </cell>
          <cell r="C2201" t="str">
            <v>B26867B</v>
          </cell>
          <cell r="D2201">
            <v>0</v>
          </cell>
          <cell r="E2201">
            <v>21820</v>
          </cell>
          <cell r="F2201" t="str">
            <v>CONSTRUCTION /  WEIGHT HANDLING EQUIPMENT SHOP</v>
          </cell>
          <cell r="G2201" t="str">
            <v>B</v>
          </cell>
          <cell r="H2201" t="str">
            <v>ARMOR WELDING KIT</v>
          </cell>
          <cell r="I2201" t="str">
            <v>POWER MANUFA</v>
          </cell>
          <cell r="J2201" t="str">
            <v>PM1-MCTWS-750</v>
          </cell>
          <cell r="K2201" t="str">
            <v>N</v>
          </cell>
          <cell r="L2201" t="str">
            <v>GV</v>
          </cell>
          <cell r="M2201" t="str">
            <v>C</v>
          </cell>
        </row>
        <row r="2202">
          <cell r="B2202" t="str">
            <v>B2687</v>
          </cell>
          <cell r="C2202" t="str">
            <v>B26877B</v>
          </cell>
          <cell r="D2202">
            <v>0</v>
          </cell>
          <cell r="E2202">
            <v>21820</v>
          </cell>
          <cell r="F2202" t="str">
            <v>CONSTRUCTION /  WEIGHT HANDLING EQUIPMENT SHOP</v>
          </cell>
          <cell r="G2202" t="str">
            <v>B</v>
          </cell>
          <cell r="H2202" t="str">
            <v>TITANIUM WELDING KI</v>
          </cell>
          <cell r="I2202" t="str">
            <v>POWER MANUFA</v>
          </cell>
          <cell r="J2202"/>
          <cell r="K2202" t="str">
            <v>N</v>
          </cell>
          <cell r="L2202"/>
          <cell r="M2202"/>
        </row>
        <row r="2203">
          <cell r="B2203" t="str">
            <v>B2705</v>
          </cell>
          <cell r="C2203" t="str">
            <v>B27057B</v>
          </cell>
          <cell r="D2203">
            <v>0</v>
          </cell>
          <cell r="E2203">
            <v>21820</v>
          </cell>
          <cell r="F2203" t="str">
            <v>CONSTRUCTION /  WEIGHT HANDLING EQUIPMENT SHOP</v>
          </cell>
          <cell r="G2203" t="str">
            <v>B</v>
          </cell>
          <cell r="H2203" t="str">
            <v>WINCH,DRUM,VEHICLE</v>
          </cell>
          <cell r="I2203" t="str">
            <v>CATERPILLAR</v>
          </cell>
          <cell r="J2203" t="str">
            <v>57 CATERPILLAR</v>
          </cell>
          <cell r="K2203"/>
          <cell r="L2203"/>
          <cell r="M2203"/>
        </row>
        <row r="2204">
          <cell r="B2204" t="str">
            <v>B2705</v>
          </cell>
          <cell r="C2204" t="str">
            <v>B27057B</v>
          </cell>
          <cell r="D2204">
            <v>0</v>
          </cell>
          <cell r="E2204">
            <v>21820</v>
          </cell>
          <cell r="F2204" t="str">
            <v>CONSTRUCTION /  WEIGHT HANDLING EQUIPMENT SHOP</v>
          </cell>
          <cell r="G2204" t="str">
            <v>B</v>
          </cell>
          <cell r="H2204" t="str">
            <v>WINCH ATTACHMENT,SI</v>
          </cell>
          <cell r="I2204" t="str">
            <v>BRADEN CARGO</v>
          </cell>
          <cell r="J2204" t="str">
            <v>276-2100</v>
          </cell>
          <cell r="K2204"/>
          <cell r="L2204"/>
          <cell r="M2204"/>
        </row>
        <row r="2205">
          <cell r="B2205" t="str">
            <v>B2730</v>
          </cell>
          <cell r="C2205" t="str">
            <v>B27302E</v>
          </cell>
          <cell r="D2205">
            <v>0</v>
          </cell>
          <cell r="E2205">
            <v>21820</v>
          </cell>
          <cell r="F2205" t="str">
            <v>CONSTRUCTION /  WEIGHT HANDLING EQUIPMENT SHOP</v>
          </cell>
          <cell r="G2205" t="str">
            <v>B</v>
          </cell>
          <cell r="H2205" t="str">
            <v>YOKE,TOWING AND LIF</v>
          </cell>
          <cell r="I2205" t="str">
            <v>CECOM LR</v>
          </cell>
          <cell r="J2205" t="str">
            <v>13216E7991</v>
          </cell>
          <cell r="K2205" t="str">
            <v>N</v>
          </cell>
          <cell r="L2205"/>
          <cell r="M2205"/>
        </row>
        <row r="2206">
          <cell r="B2206" t="str">
            <v>B5000</v>
          </cell>
          <cell r="C2206" t="str">
            <v>B50007B</v>
          </cell>
          <cell r="D2206">
            <v>0</v>
          </cell>
          <cell r="E2206">
            <v>21820</v>
          </cell>
          <cell r="F2206" t="str">
            <v>CONSTRUCTION /  WEIGHT HANDLING EQUIPMENT SHOP</v>
          </cell>
          <cell r="G2206" t="str">
            <v>B</v>
          </cell>
          <cell r="H2206" t="str">
            <v>CONTROL,MINE DETECT</v>
          </cell>
          <cell r="I2206" t="str">
            <v>GENERAL DYNA</v>
          </cell>
          <cell r="J2206" t="str">
            <v>54081000</v>
          </cell>
          <cell r="K2206" t="str">
            <v>N</v>
          </cell>
          <cell r="L2206" t="str">
            <v>6X</v>
          </cell>
          <cell r="M2206" t="str">
            <v>C</v>
          </cell>
        </row>
        <row r="2207">
          <cell r="B2207" t="str">
            <v>B5001</v>
          </cell>
          <cell r="C2207" t="str">
            <v>B50017K</v>
          </cell>
          <cell r="D2207">
            <v>0</v>
          </cell>
          <cell r="E2207">
            <v>21820</v>
          </cell>
          <cell r="F2207" t="str">
            <v>CONSTRUCTION /  WEIGHT HANDLING EQUIPMENT SHOP</v>
          </cell>
          <cell r="G2207" t="str">
            <v>B</v>
          </cell>
          <cell r="H2207" t="str">
            <v>TRUCK,BOMB SERVICE</v>
          </cell>
          <cell r="I2207"/>
          <cell r="J2207" t="str">
            <v>MK1 A0</v>
          </cell>
          <cell r="K2207"/>
          <cell r="L2207"/>
          <cell r="M2207"/>
        </row>
        <row r="2208">
          <cell r="B2208" t="str">
            <v>B5002</v>
          </cell>
          <cell r="C2208" t="str">
            <v>B50027B</v>
          </cell>
          <cell r="D2208">
            <v>0</v>
          </cell>
          <cell r="E2208">
            <v>21820</v>
          </cell>
          <cell r="F2208" t="str">
            <v>CONSTRUCTION /  WEIGHT HANDLING EQUIPMENT SHOP</v>
          </cell>
          <cell r="G2208" t="str">
            <v>B</v>
          </cell>
          <cell r="H2208" t="str">
            <v>BRIDGE ERECTION BOA</v>
          </cell>
          <cell r="I2208"/>
          <cell r="J2208"/>
          <cell r="K2208"/>
          <cell r="L2208"/>
          <cell r="M2208"/>
        </row>
        <row r="2209">
          <cell r="B2209" t="str">
            <v>B7000</v>
          </cell>
          <cell r="C2209" t="str">
            <v>B70002B</v>
          </cell>
          <cell r="D2209">
            <v>0</v>
          </cell>
          <cell r="E2209">
            <v>21820</v>
          </cell>
          <cell r="F2209" t="str">
            <v>CONSTRUCTION /  WEIGHT HANDLING EQUIPMENT SHOP</v>
          </cell>
          <cell r="G2209" t="str">
            <v>B</v>
          </cell>
          <cell r="H2209" t="str">
            <v>ANALYZER SET,VEHICU</v>
          </cell>
          <cell r="I2209" t="str">
            <v>N/A</v>
          </cell>
          <cell r="J2209" t="str">
            <v>10009A0000</v>
          </cell>
          <cell r="K2209" t="str">
            <v>N</v>
          </cell>
          <cell r="L2209"/>
          <cell r="M2209"/>
        </row>
        <row r="2210">
          <cell r="B2210" t="str">
            <v>B7001</v>
          </cell>
          <cell r="C2210" t="str">
            <v>B70012G</v>
          </cell>
          <cell r="D2210">
            <v>0</v>
          </cell>
          <cell r="E2210">
            <v>21820</v>
          </cell>
          <cell r="F2210" t="str">
            <v>CONSTRUCTION /  WEIGHT HANDLING EQUIPMENT SHOP</v>
          </cell>
          <cell r="G2210" t="str">
            <v>B</v>
          </cell>
          <cell r="H2210" t="str">
            <v>ANALYZER,ELECTRICAL</v>
          </cell>
          <cell r="I2210" t="str">
            <v>89536</v>
          </cell>
          <cell r="J2210" t="str">
            <v>41B-AV</v>
          </cell>
          <cell r="K2210" t="str">
            <v>N</v>
          </cell>
          <cell r="L2210"/>
          <cell r="M2210"/>
        </row>
        <row r="2211">
          <cell r="B2211" t="str">
            <v>B7001</v>
          </cell>
          <cell r="C2211" t="str">
            <v>B70012G</v>
          </cell>
          <cell r="D2211">
            <v>0</v>
          </cell>
          <cell r="E2211">
            <v>21820</v>
          </cell>
          <cell r="F2211" t="str">
            <v>CONSTRUCTION /  WEIGHT HANDLING EQUIPMENT SHOP</v>
          </cell>
          <cell r="G2211" t="str">
            <v>B</v>
          </cell>
          <cell r="H2211" t="str">
            <v>ANALYZER,ELECTRICAL</v>
          </cell>
          <cell r="I2211" t="str">
            <v>FLUKE</v>
          </cell>
          <cell r="J2211" t="str">
            <v>434/AN</v>
          </cell>
          <cell r="K2211" t="str">
            <v>N</v>
          </cell>
          <cell r="L2211"/>
          <cell r="M2211"/>
        </row>
        <row r="2212">
          <cell r="B2212" t="str">
            <v>B7001</v>
          </cell>
          <cell r="C2212" t="str">
            <v>B70012G</v>
          </cell>
          <cell r="D2212">
            <v>0</v>
          </cell>
          <cell r="E2212">
            <v>21820</v>
          </cell>
          <cell r="F2212" t="str">
            <v>CONSTRUCTION /  WEIGHT HANDLING EQUIPMENT SHOP</v>
          </cell>
          <cell r="G2212" t="str">
            <v>B</v>
          </cell>
          <cell r="H2212" t="str">
            <v>ANALYZER,ELECTRICAL</v>
          </cell>
          <cell r="I2212" t="str">
            <v>FLUKE</v>
          </cell>
          <cell r="J2212" t="str">
            <v>43B/AN</v>
          </cell>
          <cell r="K2212" t="str">
            <v>N</v>
          </cell>
          <cell r="L2212"/>
          <cell r="M2212"/>
        </row>
        <row r="2213">
          <cell r="B2213" t="str">
            <v>B7900</v>
          </cell>
          <cell r="C2213" t="str">
            <v>B79002B</v>
          </cell>
          <cell r="D2213">
            <v>0</v>
          </cell>
          <cell r="E2213">
            <v>21820</v>
          </cell>
          <cell r="F2213" t="str">
            <v>CONSTRUCTION /  WEIGHT HANDLING EQUIPMENT SHOP</v>
          </cell>
          <cell r="G2213" t="str">
            <v>B</v>
          </cell>
          <cell r="H2213" t="str">
            <v>TOOL KIT,INTERMEDIA</v>
          </cell>
          <cell r="I2213" t="str">
            <v>BLACK &amp; CO.</v>
          </cell>
          <cell r="J2213" t="str">
            <v>TK-1141/I</v>
          </cell>
          <cell r="K2213" t="str">
            <v>N</v>
          </cell>
          <cell r="L2213"/>
          <cell r="M2213"/>
        </row>
        <row r="2214">
          <cell r="B2214" t="str">
            <v>B7900</v>
          </cell>
          <cell r="C2214" t="str">
            <v>B79002B</v>
          </cell>
          <cell r="D2214">
            <v>0</v>
          </cell>
          <cell r="E2214">
            <v>21820</v>
          </cell>
          <cell r="F2214" t="str">
            <v>CONSTRUCTION /  WEIGHT HANDLING EQUIPMENT SHOP</v>
          </cell>
          <cell r="G2214" t="str">
            <v>B</v>
          </cell>
          <cell r="H2214" t="str">
            <v>ELECTRONIC SHOP,TRA</v>
          </cell>
          <cell r="I2214" t="str">
            <v>BLACK &amp; CO.</v>
          </cell>
          <cell r="J2214" t="str">
            <v>SEE-1141/I</v>
          </cell>
          <cell r="K2214" t="str">
            <v>N</v>
          </cell>
          <cell r="L2214"/>
          <cell r="M2214"/>
        </row>
        <row r="2215">
          <cell r="B2215" t="str">
            <v>C0001</v>
          </cell>
          <cell r="C2215" t="str">
            <v>C00012G</v>
          </cell>
          <cell r="D2215">
            <v>0</v>
          </cell>
          <cell r="E2215">
            <v>44112</v>
          </cell>
          <cell r="F2215" t="str">
            <v>STORAGE OF AIR OR GROUND ORGANIC UNITS FOR MARINE CORPS</v>
          </cell>
          <cell r="G2215" t="str">
            <v>C</v>
          </cell>
          <cell r="H2215" t="str">
            <v>AUTO ACTIVATION DEV</v>
          </cell>
          <cell r="I2215" t="str">
            <v>SSK</v>
          </cell>
          <cell r="J2215" t="str">
            <v>1 PIN 1500 FT</v>
          </cell>
          <cell r="K2215" t="str">
            <v>N</v>
          </cell>
          <cell r="L2215" t="str">
            <v>O5</v>
          </cell>
          <cell r="M2215" t="str">
            <v>C</v>
          </cell>
        </row>
        <row r="2216">
          <cell r="B2216" t="str">
            <v>C0001</v>
          </cell>
          <cell r="C2216" t="str">
            <v>C00012G</v>
          </cell>
          <cell r="D2216">
            <v>0</v>
          </cell>
          <cell r="E2216">
            <v>44112</v>
          </cell>
          <cell r="F2216" t="str">
            <v>STORAGE OF AIR OR GROUND ORGANIC UNITS FOR MARINE CORPS</v>
          </cell>
          <cell r="G2216" t="str">
            <v>C</v>
          </cell>
          <cell r="H2216" t="str">
            <v>MILITARY CYPRES 1 A</v>
          </cell>
          <cell r="I2216" t="str">
            <v>SSK</v>
          </cell>
          <cell r="J2216" t="str">
            <v>MILITARY 1500</v>
          </cell>
          <cell r="K2216" t="str">
            <v>N</v>
          </cell>
          <cell r="L2216" t="str">
            <v>O5</v>
          </cell>
          <cell r="M2216" t="str">
            <v>C</v>
          </cell>
        </row>
        <row r="2217">
          <cell r="B2217" t="str">
            <v>C0001</v>
          </cell>
          <cell r="C2217" t="str">
            <v>C00012G</v>
          </cell>
          <cell r="D2217">
            <v>0</v>
          </cell>
          <cell r="E2217">
            <v>44112</v>
          </cell>
          <cell r="F2217" t="str">
            <v>STORAGE OF AIR OR GROUND ORGANIC UNITS FOR MARINE CORPS</v>
          </cell>
          <cell r="G2217" t="str">
            <v>C</v>
          </cell>
          <cell r="H2217" t="str">
            <v>CYPRESS II, FREE FA</v>
          </cell>
          <cell r="I2217" t="str">
            <v>SSK</v>
          </cell>
          <cell r="J2217" t="str">
            <v>1 PIN 1500 FT</v>
          </cell>
          <cell r="K2217" t="str">
            <v>N</v>
          </cell>
          <cell r="L2217" t="str">
            <v>O5</v>
          </cell>
          <cell r="M2217" t="str">
            <v>C</v>
          </cell>
        </row>
        <row r="2218">
          <cell r="B2218" t="str">
            <v>C0001</v>
          </cell>
          <cell r="C2218" t="str">
            <v>C00012GA</v>
          </cell>
          <cell r="D2218">
            <v>0</v>
          </cell>
          <cell r="E2218">
            <v>44112</v>
          </cell>
          <cell r="F2218" t="str">
            <v>STORAGE OF AIR OR GROUND ORGANIC UNITS FOR MARINE CORPS</v>
          </cell>
          <cell r="G2218" t="str">
            <v>C</v>
          </cell>
          <cell r="H2218" t="str">
            <v>AUTO ACTIVATION DEV</v>
          </cell>
          <cell r="I2218" t="str">
            <v>SSK</v>
          </cell>
          <cell r="J2218" t="str">
            <v>1 PIN 1500 FT</v>
          </cell>
          <cell r="K2218" t="str">
            <v>N</v>
          </cell>
          <cell r="L2218"/>
          <cell r="M2218"/>
        </row>
        <row r="2219">
          <cell r="B2219" t="str">
            <v>C0002</v>
          </cell>
          <cell r="C2219" t="str">
            <v>C00022G</v>
          </cell>
          <cell r="D2219">
            <v>0</v>
          </cell>
          <cell r="E2219">
            <v>44112</v>
          </cell>
          <cell r="F2219" t="str">
            <v>STORAGE OF AIR OR GROUND ORGANIC UNITS FOR MARINE CORPS</v>
          </cell>
          <cell r="G2219" t="str">
            <v>C</v>
          </cell>
          <cell r="H2219" t="str">
            <v>CYPRESS II,TANDEM</v>
          </cell>
          <cell r="I2219" t="str">
            <v>SSK</v>
          </cell>
          <cell r="J2219" t="str">
            <v>1 PIN 2500 FT</v>
          </cell>
          <cell r="K2219" t="str">
            <v>N</v>
          </cell>
          <cell r="L2219"/>
          <cell r="M2219"/>
        </row>
        <row r="2220">
          <cell r="B2220" t="str">
            <v>C0002</v>
          </cell>
          <cell r="C2220" t="str">
            <v>C00022G</v>
          </cell>
          <cell r="D2220">
            <v>0</v>
          </cell>
          <cell r="E2220">
            <v>44112</v>
          </cell>
          <cell r="F2220" t="str">
            <v>STORAGE OF AIR OR GROUND ORGANIC UNITS FOR MARINE CORPS</v>
          </cell>
          <cell r="G2220" t="str">
            <v>C</v>
          </cell>
          <cell r="H2220" t="str">
            <v>CYPRESS II, TANDEM</v>
          </cell>
          <cell r="I2220" t="str">
            <v>SSK</v>
          </cell>
          <cell r="J2220" t="str">
            <v>1 PIN 2500 FT</v>
          </cell>
          <cell r="K2220" t="str">
            <v>N</v>
          </cell>
          <cell r="L2220"/>
          <cell r="M2220"/>
        </row>
        <row r="2221">
          <cell r="B2221" t="str">
            <v>C0002</v>
          </cell>
          <cell r="C2221" t="str">
            <v>C00022G</v>
          </cell>
          <cell r="D2221">
            <v>0</v>
          </cell>
          <cell r="E2221">
            <v>44112</v>
          </cell>
          <cell r="F2221" t="str">
            <v>STORAGE OF AIR OR GROUND ORGANIC UNITS FOR MARINE CORPS</v>
          </cell>
          <cell r="G2221" t="str">
            <v>C</v>
          </cell>
          <cell r="H2221" t="str">
            <v>TANDEM CYPRES 1 AUT</v>
          </cell>
          <cell r="I2221" t="str">
            <v>SSK</v>
          </cell>
          <cell r="J2221" t="str">
            <v>TANDEM 2500</v>
          </cell>
          <cell r="K2221" t="str">
            <v>N</v>
          </cell>
          <cell r="L2221"/>
          <cell r="M2221"/>
        </row>
        <row r="2222">
          <cell r="B2222" t="str">
            <v>C0002</v>
          </cell>
          <cell r="C2222" t="str">
            <v>C00022GA</v>
          </cell>
          <cell r="D2222">
            <v>0</v>
          </cell>
          <cell r="E2222">
            <v>44112</v>
          </cell>
          <cell r="F2222" t="str">
            <v>STORAGE OF AIR OR GROUND ORGANIC UNITS FOR MARINE CORPS</v>
          </cell>
          <cell r="G2222" t="str">
            <v>C</v>
          </cell>
          <cell r="H2222" t="str">
            <v>CYPRESS II,TANDEM</v>
          </cell>
          <cell r="I2222" t="str">
            <v>SSK</v>
          </cell>
          <cell r="J2222" t="str">
            <v>1 PIN 2500 FT</v>
          </cell>
          <cell r="K2222" t="str">
            <v>N</v>
          </cell>
          <cell r="L2222"/>
          <cell r="M2222"/>
        </row>
        <row r="2223">
          <cell r="B2223" t="str">
            <v>C0003</v>
          </cell>
          <cell r="C2223" t="str">
            <v>C00032G</v>
          </cell>
          <cell r="D2223">
            <v>0</v>
          </cell>
          <cell r="E2223">
            <v>44112</v>
          </cell>
          <cell r="F2223" t="str">
            <v>STORAGE OF AIR OR GROUND ORGANIC UNITS FOR MARINE CORPS</v>
          </cell>
          <cell r="G2223" t="str">
            <v>C</v>
          </cell>
          <cell r="H2223" t="str">
            <v>CORD,ELASTIC,PARACH</v>
          </cell>
          <cell r="I2223" t="str">
            <v>SSK</v>
          </cell>
          <cell r="J2223" t="str">
            <v>CYPRES II MTTB</v>
          </cell>
          <cell r="K2223" t="str">
            <v>N</v>
          </cell>
          <cell r="L2223"/>
          <cell r="M2223"/>
        </row>
        <row r="2224">
          <cell r="B2224" t="str">
            <v>C0003</v>
          </cell>
          <cell r="C2224" t="str">
            <v>C00032G</v>
          </cell>
          <cell r="D2224">
            <v>0</v>
          </cell>
          <cell r="E2224">
            <v>44112</v>
          </cell>
          <cell r="F2224" t="str">
            <v>STORAGE OF AIR OR GROUND ORGANIC UNITS FOR MARINE CORPS</v>
          </cell>
          <cell r="G2224" t="str">
            <v>C</v>
          </cell>
          <cell r="H2224" t="str">
            <v>CYPRESS II, BUNDLE</v>
          </cell>
          <cell r="I2224" t="str">
            <v>SSK</v>
          </cell>
          <cell r="J2224" t="str">
            <v>1 PIN 1000 FT</v>
          </cell>
          <cell r="K2224" t="str">
            <v>N</v>
          </cell>
          <cell r="L2224"/>
          <cell r="M2224"/>
        </row>
        <row r="2225">
          <cell r="B2225" t="str">
            <v>C0003</v>
          </cell>
          <cell r="C2225" t="str">
            <v>C00032G</v>
          </cell>
          <cell r="D2225">
            <v>0</v>
          </cell>
          <cell r="E2225">
            <v>44112</v>
          </cell>
          <cell r="F2225" t="str">
            <v>STORAGE OF AIR OR GROUND ORGANIC UNITS FOR MARINE CORPS</v>
          </cell>
          <cell r="G2225" t="str">
            <v>C</v>
          </cell>
          <cell r="H2225" t="str">
            <v>BUNDLE CYPRES 1 AUT</v>
          </cell>
          <cell r="I2225" t="str">
            <v>SSK</v>
          </cell>
          <cell r="J2225" t="str">
            <v>BUNDLE 1000</v>
          </cell>
          <cell r="K2225" t="str">
            <v>N</v>
          </cell>
          <cell r="L2225"/>
          <cell r="M2225"/>
        </row>
        <row r="2226">
          <cell r="B2226" t="str">
            <v>C0003</v>
          </cell>
          <cell r="C2226" t="str">
            <v>C00032GA</v>
          </cell>
          <cell r="D2226">
            <v>0</v>
          </cell>
          <cell r="E2226">
            <v>44112</v>
          </cell>
          <cell r="F2226" t="str">
            <v>STORAGE OF AIR OR GROUND ORGANIC UNITS FOR MARINE CORPS</v>
          </cell>
          <cell r="G2226" t="str">
            <v>C</v>
          </cell>
          <cell r="H2226" t="str">
            <v>CORD,ELASTIC,PARACH</v>
          </cell>
          <cell r="I2226" t="str">
            <v>SSK</v>
          </cell>
          <cell r="J2226" t="str">
            <v>CYPRES II MTTB</v>
          </cell>
          <cell r="K2226" t="str">
            <v>N</v>
          </cell>
          <cell r="L2226"/>
          <cell r="M2226"/>
        </row>
        <row r="2227">
          <cell r="B2227" t="str">
            <v>C0004</v>
          </cell>
          <cell r="C2227" t="str">
            <v>C00042E</v>
          </cell>
          <cell r="D2227">
            <v>0</v>
          </cell>
          <cell r="E2227">
            <v>44112</v>
          </cell>
          <cell r="F2227" t="str">
            <v>STORAGE OF AIR OR GROUND ORGANIC UNITS FOR MARINE CORPS</v>
          </cell>
          <cell r="G2227" t="str">
            <v>C</v>
          </cell>
          <cell r="H2227" t="str">
            <v>VIEWING SET,INFRARE</v>
          </cell>
          <cell r="I2227" t="str">
            <v>XENONICS INC</v>
          </cell>
          <cell r="J2227" t="str">
            <v>NH11</v>
          </cell>
          <cell r="K2227" t="str">
            <v>N</v>
          </cell>
          <cell r="L2227"/>
          <cell r="M2227"/>
        </row>
        <row r="2228">
          <cell r="B2228" t="str">
            <v>C0005</v>
          </cell>
          <cell r="C2228" t="str">
            <v>C00057B</v>
          </cell>
          <cell r="D2228">
            <v>0</v>
          </cell>
          <cell r="E2228">
            <v>44112</v>
          </cell>
          <cell r="F2228" t="str">
            <v>STORAGE OF AIR OR GROUND ORGANIC UNITS FOR MARINE CORPS</v>
          </cell>
          <cell r="G2228" t="str">
            <v>C</v>
          </cell>
          <cell r="H2228" t="str">
            <v>PERS,BACKSCATTER IM</v>
          </cell>
          <cell r="I2228" t="str">
            <v>RAPISCAN SYS</v>
          </cell>
          <cell r="J2228"/>
          <cell r="K2228" t="str">
            <v>Y</v>
          </cell>
          <cell r="L2228" t="str">
            <v>H2</v>
          </cell>
          <cell r="M2228" t="str">
            <v>C</v>
          </cell>
        </row>
        <row r="2229">
          <cell r="B2229" t="str">
            <v>C0006</v>
          </cell>
          <cell r="C2229" t="str">
            <v>C00067B</v>
          </cell>
          <cell r="D2229">
            <v>0</v>
          </cell>
          <cell r="E2229">
            <v>44112</v>
          </cell>
          <cell r="F2229" t="str">
            <v>STORAGE OF AIR OR GROUND ORGANIC UNITS FOR MARINE CORPS</v>
          </cell>
          <cell r="G2229" t="str">
            <v>C</v>
          </cell>
          <cell r="H2229" t="str">
            <v>BIOLOGICAL SURFACE SAMPLER</v>
          </cell>
          <cell r="I2229"/>
          <cell r="J2229"/>
          <cell r="K2229"/>
          <cell r="L2229"/>
          <cell r="M2229"/>
        </row>
        <row r="2230">
          <cell r="B2230" t="str">
            <v>C0007</v>
          </cell>
          <cell r="C2230" t="str">
            <v>C00072F</v>
          </cell>
          <cell r="D2230">
            <v>0</v>
          </cell>
          <cell r="E2230">
            <v>44112</v>
          </cell>
          <cell r="F2230" t="str">
            <v>STORAGE OF AIR OR GROUND ORGANIC UNITS FOR MARINE CORPS</v>
          </cell>
          <cell r="G2230" t="str">
            <v>C</v>
          </cell>
          <cell r="H2230" t="str">
            <v>COLD WEATHER GLOVE INSERT COYOTE</v>
          </cell>
          <cell r="I2230"/>
          <cell r="J2230"/>
          <cell r="K2230"/>
          <cell r="L2230"/>
          <cell r="M2230"/>
        </row>
        <row r="2231">
          <cell r="B2231" t="str">
            <v>C0008</v>
          </cell>
          <cell r="C2231" t="str">
            <v>C00087G</v>
          </cell>
          <cell r="D2231">
            <v>0</v>
          </cell>
          <cell r="E2231">
            <v>44112</v>
          </cell>
          <cell r="F2231" t="str">
            <v>STORAGE OF AIR OR GROUND ORGANIC UNITS FOR MARINE CORPS</v>
          </cell>
          <cell r="G2231" t="str">
            <v>C</v>
          </cell>
          <cell r="H2231" t="str">
            <v>TRANSLATION DEVICE</v>
          </cell>
          <cell r="I2231" t="str">
            <v>0B9P8</v>
          </cell>
          <cell r="J2231" t="str">
            <v>MAP2</v>
          </cell>
          <cell r="K2231"/>
          <cell r="L2231"/>
          <cell r="M2231"/>
        </row>
        <row r="2232">
          <cell r="B2232" t="str">
            <v>C0008</v>
          </cell>
          <cell r="C2232" t="str">
            <v>C00087GA</v>
          </cell>
          <cell r="D2232">
            <v>0</v>
          </cell>
          <cell r="E2232">
            <v>44112</v>
          </cell>
          <cell r="F2232" t="str">
            <v>STORAGE OF AIR OR GROUND ORGANIC UNITS FOR MARINE CORPS</v>
          </cell>
          <cell r="G2232" t="str">
            <v>C</v>
          </cell>
          <cell r="H2232" t="str">
            <v>TRANSLATION DEVICE</v>
          </cell>
          <cell r="I2232" t="str">
            <v>0B9P8</v>
          </cell>
          <cell r="J2232"/>
          <cell r="K2232"/>
          <cell r="L2232"/>
          <cell r="M2232"/>
        </row>
        <row r="2233">
          <cell r="B2233" t="str">
            <v>C0011</v>
          </cell>
          <cell r="C2233" t="str">
            <v>C00117B</v>
          </cell>
          <cell r="D2233">
            <v>0</v>
          </cell>
          <cell r="E2233">
            <v>44112</v>
          </cell>
          <cell r="F2233" t="str">
            <v>STORAGE OF AIR OR GROUND ORGANIC UNITS FOR MARINE CORPS</v>
          </cell>
          <cell r="G2233" t="str">
            <v>C</v>
          </cell>
          <cell r="H2233" t="str">
            <v>CONTAMINATION INDICATOR DECONTAMINATION ASSURANCE SYSTEM (CDIAS) LARGE SCALE APPLICATOR</v>
          </cell>
          <cell r="I2233"/>
          <cell r="J2233"/>
          <cell r="K2233"/>
          <cell r="L2233"/>
          <cell r="M2233"/>
        </row>
        <row r="2234">
          <cell r="B2234" t="str">
            <v>C0012</v>
          </cell>
          <cell r="C2234" t="str">
            <v>C00122E</v>
          </cell>
          <cell r="D2234">
            <v>0</v>
          </cell>
          <cell r="E2234">
            <v>44112</v>
          </cell>
          <cell r="F2234" t="str">
            <v>STORAGE OF AIR OR GROUND ORGANIC UNITS FOR MARINE CORPS</v>
          </cell>
          <cell r="G2234" t="str">
            <v>C</v>
          </cell>
          <cell r="H2234" t="str">
            <v>MARINE INDIVIDUAL A</v>
          </cell>
          <cell r="I2234" t="str">
            <v>UNIT LEVEL</v>
          </cell>
          <cell r="J2234"/>
          <cell r="K2234" t="str">
            <v>N</v>
          </cell>
          <cell r="L2234"/>
          <cell r="M2234"/>
        </row>
        <row r="2235">
          <cell r="B2235" t="str">
            <v>C0013</v>
          </cell>
          <cell r="C2235" t="str">
            <v>C00132F</v>
          </cell>
          <cell r="D2235">
            <v>0</v>
          </cell>
          <cell r="E2235">
            <v>44112</v>
          </cell>
          <cell r="F2235" t="str">
            <v>STORAGE OF AIR OR GROUND ORGANIC UNITS FOR MARINE CORPS</v>
          </cell>
          <cell r="G2235" t="str">
            <v>C</v>
          </cell>
          <cell r="H2235" t="str">
            <v>MASK,UNDERWATER</v>
          </cell>
          <cell r="I2235" t="str">
            <v>KIRBY MORGAN</v>
          </cell>
          <cell r="J2235"/>
          <cell r="K2235" t="str">
            <v>N</v>
          </cell>
          <cell r="L2235"/>
          <cell r="M2235"/>
        </row>
        <row r="2236">
          <cell r="B2236" t="str">
            <v>C0014</v>
          </cell>
          <cell r="C2236" t="str">
            <v>C00142F</v>
          </cell>
          <cell r="D2236">
            <v>0</v>
          </cell>
          <cell r="E2236">
            <v>44112</v>
          </cell>
          <cell r="F2236" t="str">
            <v>STORAGE OF AIR OR GROUND ORGANIC UNITS FOR MARINE CORPS</v>
          </cell>
          <cell r="G2236" t="str">
            <v>C</v>
          </cell>
          <cell r="H2236" t="str">
            <v>VEST,COOLING</v>
          </cell>
          <cell r="I2236" t="str">
            <v>PPI</v>
          </cell>
          <cell r="J2236" t="str">
            <v>CV0311-1</v>
          </cell>
          <cell r="K2236" t="str">
            <v>N</v>
          </cell>
          <cell r="L2236"/>
          <cell r="M2236"/>
        </row>
        <row r="2237">
          <cell r="B2237" t="str">
            <v>C0015</v>
          </cell>
          <cell r="C2237" t="str">
            <v>C00152E</v>
          </cell>
          <cell r="D2237">
            <v>2</v>
          </cell>
          <cell r="E2237" t="str">
            <v>CSP</v>
          </cell>
          <cell r="F2237" t="e">
            <v>#N/A</v>
          </cell>
          <cell r="G2237" t="str">
            <v>C</v>
          </cell>
          <cell r="H2237" t="str">
            <v>INSERT,SMALL ARMS P</v>
          </cell>
          <cell r="I2237" t="str">
            <v>SOURCE ONE</v>
          </cell>
          <cell r="J2237" t="str">
            <v>95662</v>
          </cell>
          <cell r="K2237" t="str">
            <v>N</v>
          </cell>
          <cell r="L2237"/>
          <cell r="M2237"/>
        </row>
        <row r="2238">
          <cell r="B2238" t="str">
            <v>C0015</v>
          </cell>
          <cell r="C2238" t="str">
            <v>C00152E</v>
          </cell>
          <cell r="D2238">
            <v>2</v>
          </cell>
          <cell r="E2238" t="str">
            <v>CSP</v>
          </cell>
          <cell r="F2238" t="e">
            <v>#N/A</v>
          </cell>
          <cell r="G2238" t="str">
            <v>C</v>
          </cell>
          <cell r="H2238" t="str">
            <v>INSERT,SMALL ARMS P</v>
          </cell>
          <cell r="I2238" t="str">
            <v>SOURCE ONE</v>
          </cell>
          <cell r="J2238" t="str">
            <v>95662</v>
          </cell>
          <cell r="K2238" t="str">
            <v>N</v>
          </cell>
          <cell r="L2238"/>
          <cell r="M2238"/>
        </row>
        <row r="2239">
          <cell r="B2239" t="str">
            <v>C0015</v>
          </cell>
          <cell r="C2239" t="str">
            <v>C00152E</v>
          </cell>
          <cell r="D2239">
            <v>2</v>
          </cell>
          <cell r="E2239" t="str">
            <v>CSP</v>
          </cell>
          <cell r="F2239" t="e">
            <v>#N/A</v>
          </cell>
          <cell r="G2239" t="str">
            <v>C</v>
          </cell>
          <cell r="H2239" t="str">
            <v>INSERT,SMALL ARMS P</v>
          </cell>
          <cell r="I2239" t="str">
            <v>N/A</v>
          </cell>
          <cell r="J2239" t="str">
            <v>95662</v>
          </cell>
          <cell r="K2239" t="str">
            <v>N</v>
          </cell>
          <cell r="L2239"/>
          <cell r="M2239"/>
        </row>
        <row r="2240">
          <cell r="B2240" t="str">
            <v>C0016</v>
          </cell>
          <cell r="C2240" t="str">
            <v>C00162F</v>
          </cell>
          <cell r="D2240">
            <v>0</v>
          </cell>
          <cell r="E2240">
            <v>44112</v>
          </cell>
          <cell r="F2240" t="str">
            <v>STORAGE OF AIR OR GROUND ORGANIC UNITS FOR MARINE CORPS</v>
          </cell>
          <cell r="G2240" t="str">
            <v>C</v>
          </cell>
          <cell r="H2240" t="str">
            <v>KIT,QUAD</v>
          </cell>
          <cell r="I2240" t="str">
            <v>NRIL</v>
          </cell>
          <cell r="J2240" t="str">
            <v>MEDIUM</v>
          </cell>
          <cell r="K2240" t="str">
            <v>N</v>
          </cell>
          <cell r="L2240"/>
          <cell r="M2240"/>
        </row>
        <row r="2241">
          <cell r="B2241" t="str">
            <v>C0016</v>
          </cell>
          <cell r="C2241" t="str">
            <v>C00162FA</v>
          </cell>
          <cell r="D2241">
            <v>0</v>
          </cell>
          <cell r="E2241">
            <v>44112</v>
          </cell>
          <cell r="F2241" t="str">
            <v>STORAGE OF AIR OR GROUND ORGANIC UNITS FOR MARINE CORPS</v>
          </cell>
          <cell r="G2241" t="str">
            <v>C</v>
          </cell>
          <cell r="H2241" t="str">
            <v>BODY ARMOR,FRAGMENT</v>
          </cell>
          <cell r="I2241" t="str">
            <v>NRIL</v>
          </cell>
          <cell r="J2241" t="str">
            <v>SMALL</v>
          </cell>
          <cell r="K2241" t="str">
            <v>N</v>
          </cell>
          <cell r="L2241"/>
          <cell r="M2241"/>
        </row>
        <row r="2242">
          <cell r="B2242" t="str">
            <v>C0016</v>
          </cell>
          <cell r="C2242" t="str">
            <v>C00162FA</v>
          </cell>
          <cell r="D2242">
            <v>0</v>
          </cell>
          <cell r="E2242">
            <v>44112</v>
          </cell>
          <cell r="F2242" t="str">
            <v>STORAGE OF AIR OR GROUND ORGANIC UNITS FOR MARINE CORPS</v>
          </cell>
          <cell r="G2242" t="str">
            <v>C</v>
          </cell>
          <cell r="H2242" t="str">
            <v>KIT,QUAD</v>
          </cell>
          <cell r="I2242" t="str">
            <v>NRIL</v>
          </cell>
          <cell r="J2242" t="str">
            <v>SMALL</v>
          </cell>
          <cell r="K2242" t="str">
            <v>N</v>
          </cell>
          <cell r="L2242"/>
          <cell r="M2242"/>
        </row>
        <row r="2243">
          <cell r="B2243" t="str">
            <v>C0016</v>
          </cell>
          <cell r="C2243" t="str">
            <v>C00162FB</v>
          </cell>
          <cell r="D2243">
            <v>0</v>
          </cell>
          <cell r="E2243">
            <v>44112</v>
          </cell>
          <cell r="F2243" t="str">
            <v>STORAGE OF AIR OR GROUND ORGANIC UNITS FOR MARINE CORPS</v>
          </cell>
          <cell r="G2243" t="str">
            <v>C</v>
          </cell>
          <cell r="H2243" t="str">
            <v>KIT, QUADGARD</v>
          </cell>
          <cell r="I2243" t="str">
            <v>PPI</v>
          </cell>
          <cell r="J2243" t="str">
            <v>MEDIUM</v>
          </cell>
          <cell r="K2243" t="str">
            <v>N</v>
          </cell>
          <cell r="L2243"/>
          <cell r="M2243"/>
        </row>
        <row r="2244">
          <cell r="B2244" t="str">
            <v>C0016</v>
          </cell>
          <cell r="C2244" t="str">
            <v>C00162FB</v>
          </cell>
          <cell r="D2244">
            <v>0</v>
          </cell>
          <cell r="E2244">
            <v>44112</v>
          </cell>
          <cell r="F2244" t="str">
            <v>STORAGE OF AIR OR GROUND ORGANIC UNITS FOR MARINE CORPS</v>
          </cell>
          <cell r="G2244" t="str">
            <v>C</v>
          </cell>
          <cell r="H2244" t="str">
            <v>KIT,QUAD</v>
          </cell>
          <cell r="I2244" t="str">
            <v>N/A</v>
          </cell>
          <cell r="J2244" t="str">
            <v>MEDIUM</v>
          </cell>
          <cell r="K2244" t="str">
            <v>N</v>
          </cell>
          <cell r="L2244"/>
          <cell r="M2244"/>
        </row>
        <row r="2245">
          <cell r="B2245" t="str">
            <v>C0016</v>
          </cell>
          <cell r="C2245" t="str">
            <v>C00162FC</v>
          </cell>
          <cell r="D2245">
            <v>0</v>
          </cell>
          <cell r="E2245">
            <v>44112</v>
          </cell>
          <cell r="F2245" t="str">
            <v>STORAGE OF AIR OR GROUND ORGANIC UNITS FOR MARINE CORPS</v>
          </cell>
          <cell r="G2245" t="str">
            <v>C</v>
          </cell>
          <cell r="H2245" t="str">
            <v>BODY ARMOR,FRAGMENT</v>
          </cell>
          <cell r="I2245" t="str">
            <v>PPI</v>
          </cell>
          <cell r="J2245" t="str">
            <v>LGE - XLGE</v>
          </cell>
          <cell r="K2245" t="str">
            <v>N</v>
          </cell>
          <cell r="L2245"/>
          <cell r="M2245"/>
        </row>
        <row r="2246">
          <cell r="B2246" t="str">
            <v>C0016</v>
          </cell>
          <cell r="C2246" t="str">
            <v>C00162FC</v>
          </cell>
          <cell r="D2246">
            <v>0</v>
          </cell>
          <cell r="E2246">
            <v>44112</v>
          </cell>
          <cell r="F2246" t="str">
            <v>STORAGE OF AIR OR GROUND ORGANIC UNITS FOR MARINE CORPS</v>
          </cell>
          <cell r="G2246" t="str">
            <v>C</v>
          </cell>
          <cell r="H2246" t="str">
            <v>KIT,QUAD</v>
          </cell>
          <cell r="I2246" t="str">
            <v>NRIL</v>
          </cell>
          <cell r="J2246" t="str">
            <v>LGE - XLGE</v>
          </cell>
          <cell r="K2246" t="str">
            <v>N</v>
          </cell>
          <cell r="L2246"/>
          <cell r="M2246"/>
        </row>
        <row r="2247">
          <cell r="B2247" t="str">
            <v>C0017</v>
          </cell>
          <cell r="C2247" t="str">
            <v>C00177B</v>
          </cell>
          <cell r="D2247">
            <v>0</v>
          </cell>
          <cell r="E2247">
            <v>44112</v>
          </cell>
          <cell r="F2247" t="str">
            <v>STORAGE OF AIR OR GROUND ORGANIC UNITS FOR MARINE CORPS</v>
          </cell>
          <cell r="G2247" t="str">
            <v>C</v>
          </cell>
          <cell r="H2247" t="str">
            <v>PARACHUTE SYSTEM  2</v>
          </cell>
          <cell r="I2247" t="str">
            <v>AIRBORNE SYS</v>
          </cell>
          <cell r="J2247" t="str">
            <v>HI-5 370</v>
          </cell>
          <cell r="K2247"/>
          <cell r="L2247" t="str">
            <v>OA</v>
          </cell>
          <cell r="M2247" t="str">
            <v>C</v>
          </cell>
        </row>
        <row r="2248">
          <cell r="B2248" t="str">
            <v>C0017</v>
          </cell>
          <cell r="C2248" t="str">
            <v>C00177B</v>
          </cell>
          <cell r="D2248">
            <v>0</v>
          </cell>
          <cell r="E2248">
            <v>44112</v>
          </cell>
          <cell r="F2248" t="str">
            <v>STORAGE OF AIR OR GROUND ORGANIC UNITS FOR MARINE CORPS</v>
          </cell>
          <cell r="G2248" t="str">
            <v>C</v>
          </cell>
          <cell r="H2248" t="str">
            <v>PARACHUTE SYSTEM 2</v>
          </cell>
          <cell r="I2248" t="str">
            <v>AIRBORNE SYS</v>
          </cell>
          <cell r="J2248" t="str">
            <v>HI-5 370</v>
          </cell>
          <cell r="K2248"/>
          <cell r="L2248" t="str">
            <v>OA</v>
          </cell>
          <cell r="M2248" t="str">
            <v>C</v>
          </cell>
        </row>
        <row r="2249">
          <cell r="B2249" t="str">
            <v>C0018</v>
          </cell>
          <cell r="C2249" t="str">
            <v>C00187B</v>
          </cell>
          <cell r="D2249">
            <v>0</v>
          </cell>
          <cell r="E2249">
            <v>44112</v>
          </cell>
          <cell r="F2249" t="str">
            <v>STORAGE OF AIR OR GROUND ORGANIC UNITS FOR MARINE CORPS</v>
          </cell>
          <cell r="G2249" t="str">
            <v>C</v>
          </cell>
          <cell r="H2249" t="str">
            <v>JOINT PRECISION AIR</v>
          </cell>
          <cell r="I2249" t="str">
            <v>NATICK</v>
          </cell>
          <cell r="J2249" t="str">
            <v>2K-M</v>
          </cell>
          <cell r="K2249"/>
          <cell r="L2249"/>
          <cell r="M2249"/>
        </row>
        <row r="2250">
          <cell r="B2250" t="str">
            <v>C0018</v>
          </cell>
          <cell r="C2250" t="str">
            <v>C00187B</v>
          </cell>
          <cell r="D2250">
            <v>0</v>
          </cell>
          <cell r="E2250">
            <v>44112</v>
          </cell>
          <cell r="F2250" t="str">
            <v>STORAGE OF AIR OR GROUND ORGANIC UNITS FOR MARINE CORPS</v>
          </cell>
          <cell r="G2250" t="str">
            <v>C</v>
          </cell>
          <cell r="H2250" t="str">
            <v>JOINT PRECISION AIR</v>
          </cell>
          <cell r="I2250"/>
          <cell r="J2250" t="str">
            <v>2K</v>
          </cell>
          <cell r="K2250"/>
          <cell r="L2250"/>
          <cell r="M2250"/>
        </row>
        <row r="2251">
          <cell r="B2251" t="str">
            <v>C0019</v>
          </cell>
          <cell r="C2251" t="str">
            <v>C00197B</v>
          </cell>
          <cell r="D2251">
            <v>0</v>
          </cell>
          <cell r="E2251">
            <v>44112</v>
          </cell>
          <cell r="F2251" t="str">
            <v>STORAGE OF AIR OR GROUND ORGANIC UNITS FOR MARINE CORPS</v>
          </cell>
          <cell r="G2251" t="str">
            <v>C</v>
          </cell>
          <cell r="H2251" t="str">
            <v>NON-LETHAL WEAPONS</v>
          </cell>
          <cell r="I2251" t="str">
            <v>AARDVARK TAC</v>
          </cell>
          <cell r="J2251" t="str">
            <v>ATIUSMCNLWCS</v>
          </cell>
          <cell r="K2251" t="str">
            <v>0</v>
          </cell>
          <cell r="L2251"/>
          <cell r="M2251"/>
        </row>
        <row r="2252">
          <cell r="B2252" t="str">
            <v>C0020</v>
          </cell>
          <cell r="C2252" t="str">
            <v>C00207B</v>
          </cell>
          <cell r="D2252">
            <v>0</v>
          </cell>
          <cell r="E2252">
            <v>44112</v>
          </cell>
          <cell r="F2252" t="str">
            <v>STORAGE OF AIR OR GROUND ORGANIC UNITS FOR MARINE CORPS</v>
          </cell>
          <cell r="G2252" t="str">
            <v>C</v>
          </cell>
          <cell r="H2252" t="str">
            <v>ANTI-TERRORISM FORC</v>
          </cell>
          <cell r="I2252" t="str">
            <v>AARDVARK TAC</v>
          </cell>
          <cell r="J2252" t="str">
            <v>ATIUSMCATFPCS</v>
          </cell>
          <cell r="K2252" t="str">
            <v>0</v>
          </cell>
          <cell r="L2252"/>
          <cell r="M2252"/>
        </row>
        <row r="2253">
          <cell r="B2253" t="str">
            <v>C0021</v>
          </cell>
          <cell r="C2253" t="str">
            <v>C00217B</v>
          </cell>
          <cell r="D2253">
            <v>0</v>
          </cell>
          <cell r="E2253">
            <v>44112</v>
          </cell>
          <cell r="F2253" t="str">
            <v>STORAGE OF AIR OR GROUND ORGANIC UNITS FOR MARINE CORPS</v>
          </cell>
          <cell r="G2253" t="str">
            <v>C</v>
          </cell>
          <cell r="H2253" t="str">
            <v>WEAPONS CAPABILITIE</v>
          </cell>
          <cell r="I2253" t="str">
            <v>AARDVARK TAC</v>
          </cell>
          <cell r="J2253"/>
          <cell r="K2253" t="str">
            <v>0</v>
          </cell>
          <cell r="L2253"/>
          <cell r="M2253"/>
        </row>
        <row r="2254">
          <cell r="B2254" t="str">
            <v>C0022</v>
          </cell>
          <cell r="C2254" t="str">
            <v>C00222B</v>
          </cell>
          <cell r="D2254">
            <v>0</v>
          </cell>
          <cell r="E2254">
            <v>44112</v>
          </cell>
          <cell r="F2254" t="str">
            <v>STORAGE OF AIR OR GROUND ORGANIC UNITS FOR MARINE CORPS</v>
          </cell>
          <cell r="G2254" t="str">
            <v>C</v>
          </cell>
          <cell r="H2254" t="str">
            <v>DEPLOYMENT SYSTEM,R</v>
          </cell>
          <cell r="I2254" t="str">
            <v>PARA-FLITE</v>
          </cell>
          <cell r="J2254" t="str">
            <v>HIGH GLIDE-380</v>
          </cell>
          <cell r="K2254" t="str">
            <v>Y</v>
          </cell>
          <cell r="L2254"/>
          <cell r="M2254"/>
        </row>
        <row r="2255">
          <cell r="B2255" t="str">
            <v>C0022</v>
          </cell>
          <cell r="C2255" t="str">
            <v>C00222B</v>
          </cell>
          <cell r="D2255">
            <v>0</v>
          </cell>
          <cell r="E2255">
            <v>44112</v>
          </cell>
          <cell r="F2255" t="str">
            <v>STORAGE OF AIR OR GROUND ORGANIC UNITS FOR MARINE CORPS</v>
          </cell>
          <cell r="G2255" t="str">
            <v>C</v>
          </cell>
          <cell r="H2255" t="str">
            <v>PARA SYS SPEC APPL</v>
          </cell>
          <cell r="I2255" t="str">
            <v>AIRBORNE SYS</v>
          </cell>
          <cell r="J2255" t="str">
            <v>HIGH GLIDE</v>
          </cell>
          <cell r="K2255" t="str">
            <v>Y</v>
          </cell>
          <cell r="L2255"/>
          <cell r="M2255"/>
        </row>
        <row r="2256">
          <cell r="B2256" t="str">
            <v>C0023</v>
          </cell>
          <cell r="C2256" t="str">
            <v>C00237B</v>
          </cell>
          <cell r="D2256">
            <v>0</v>
          </cell>
          <cell r="E2256">
            <v>44112</v>
          </cell>
          <cell r="F2256" t="str">
            <v>STORAGE OF AIR OR GROUND ORGANIC UNITS FOR MARINE CORPS</v>
          </cell>
          <cell r="G2256" t="str">
            <v>C</v>
          </cell>
          <cell r="H2256" t="str">
            <v>JOINT BIOLOGICAL TACTICAL DETECTION SYSTEM (JBTDS) BIOLOGICAL SURFACE SAMPLER</v>
          </cell>
          <cell r="I2256"/>
          <cell r="J2256"/>
          <cell r="K2256"/>
          <cell r="L2256"/>
          <cell r="M2256"/>
        </row>
        <row r="2257">
          <cell r="B2257" t="str">
            <v>C0024</v>
          </cell>
          <cell r="C2257" t="str">
            <v>C00247B</v>
          </cell>
          <cell r="D2257">
            <v>0</v>
          </cell>
          <cell r="E2257">
            <v>44112</v>
          </cell>
          <cell r="F2257" t="str">
            <v>STORAGE OF AIR OR GROUND ORGANIC UNITS FOR MARINE CORPS</v>
          </cell>
          <cell r="G2257" t="str">
            <v>C</v>
          </cell>
          <cell r="H2257" t="str">
            <v>FIRING DEVICE,NON-L</v>
          </cell>
          <cell r="I2257" t="str">
            <v>N/A</v>
          </cell>
          <cell r="J2257" t="str">
            <v>VENOM</v>
          </cell>
          <cell r="K2257"/>
          <cell r="L2257"/>
          <cell r="M2257"/>
        </row>
        <row r="2258">
          <cell r="B2258" t="str">
            <v>C0025</v>
          </cell>
          <cell r="C2258" t="str">
            <v>C00257B</v>
          </cell>
          <cell r="D2258">
            <v>0</v>
          </cell>
          <cell r="E2258">
            <v>44112</v>
          </cell>
          <cell r="F2258" t="str">
            <v>STORAGE OF AIR OR GROUND ORGANIC UNITS FOR MARINE CORPS</v>
          </cell>
          <cell r="G2258" t="str">
            <v>C</v>
          </cell>
          <cell r="H2258" t="str">
            <v>EOD SPEC DR SKO SET</v>
          </cell>
          <cell r="I2258" t="str">
            <v>AGENTASE,LLC</v>
          </cell>
          <cell r="J2258"/>
          <cell r="K2258" t="str">
            <v>N</v>
          </cell>
          <cell r="L2258" t="str">
            <v>OC</v>
          </cell>
          <cell r="M2258" t="str">
            <v>C</v>
          </cell>
        </row>
        <row r="2259">
          <cell r="B2259" t="str">
            <v>C0026</v>
          </cell>
          <cell r="C2259" t="str">
            <v>C00262B</v>
          </cell>
          <cell r="D2259">
            <v>0</v>
          </cell>
          <cell r="E2259">
            <v>44112</v>
          </cell>
          <cell r="F2259" t="str">
            <v>STORAGE OF AIR OR GROUND ORGANIC UNITS FOR MARINE CORPS</v>
          </cell>
          <cell r="G2259" t="str">
            <v>C</v>
          </cell>
          <cell r="H2259" t="str">
            <v>VEHICLE MEDICAL KIT</v>
          </cell>
          <cell r="I2259" t="str">
            <v>NAR</v>
          </cell>
          <cell r="J2259" t="str">
            <v>VMK</v>
          </cell>
          <cell r="K2259" t="str">
            <v>N</v>
          </cell>
          <cell r="L2259"/>
          <cell r="M2259"/>
        </row>
        <row r="2260">
          <cell r="B2260" t="str">
            <v>C0027</v>
          </cell>
          <cell r="C2260" t="str">
            <v>C00272F</v>
          </cell>
          <cell r="D2260">
            <v>0</v>
          </cell>
          <cell r="E2260">
            <v>21358</v>
          </cell>
          <cell r="F2260" t="str">
            <v>BOAT SHOP</v>
          </cell>
          <cell r="G2260" t="str">
            <v>C</v>
          </cell>
          <cell r="H2260" t="str">
            <v>DIVER'S SUIT</v>
          </cell>
          <cell r="I2260" t="str">
            <v>AQUA LUNG</v>
          </cell>
          <cell r="J2260" t="str">
            <v>611067</v>
          </cell>
          <cell r="K2260"/>
          <cell r="L2260"/>
          <cell r="M2260"/>
        </row>
        <row r="2261">
          <cell r="B2261" t="str">
            <v>C0027</v>
          </cell>
          <cell r="C2261" t="str">
            <v>C00272F</v>
          </cell>
          <cell r="D2261">
            <v>0</v>
          </cell>
          <cell r="E2261">
            <v>21358</v>
          </cell>
          <cell r="F2261" t="str">
            <v>BOAT SHOP</v>
          </cell>
          <cell r="G2261" t="str">
            <v>C</v>
          </cell>
          <cell r="H2261" t="str">
            <v>DIVER'S SUIT</v>
          </cell>
          <cell r="I2261" t="str">
            <v>WHITES SUPPL</v>
          </cell>
          <cell r="J2261" t="str">
            <v>2X-LARGE</v>
          </cell>
          <cell r="K2261"/>
          <cell r="L2261"/>
          <cell r="M2261"/>
        </row>
        <row r="2262">
          <cell r="B2262" t="str">
            <v>C0027</v>
          </cell>
          <cell r="C2262" t="str">
            <v>C00272F</v>
          </cell>
          <cell r="D2262">
            <v>0</v>
          </cell>
          <cell r="E2262">
            <v>21358</v>
          </cell>
          <cell r="F2262" t="str">
            <v>BOAT SHOP</v>
          </cell>
          <cell r="G2262" t="str">
            <v>C</v>
          </cell>
          <cell r="H2262" t="str">
            <v>DIVER'S SUIT</v>
          </cell>
          <cell r="I2262" t="str">
            <v>AQUA LUNG</v>
          </cell>
          <cell r="J2262" t="str">
            <v>611066</v>
          </cell>
          <cell r="K2262" t="str">
            <v>N</v>
          </cell>
          <cell r="L2262"/>
          <cell r="M2262"/>
        </row>
        <row r="2263">
          <cell r="B2263" t="str">
            <v>C0027</v>
          </cell>
          <cell r="C2263" t="str">
            <v>C00272F</v>
          </cell>
          <cell r="D2263">
            <v>0</v>
          </cell>
          <cell r="E2263">
            <v>21358</v>
          </cell>
          <cell r="F2263" t="str">
            <v>BOAT SHOP</v>
          </cell>
          <cell r="G2263" t="str">
            <v>C</v>
          </cell>
          <cell r="H2263" t="str">
            <v>DIVER'S SUIT</v>
          </cell>
          <cell r="I2263" t="str">
            <v>AQUA LUNG</v>
          </cell>
          <cell r="J2263" t="str">
            <v>611068</v>
          </cell>
          <cell r="K2263"/>
          <cell r="L2263"/>
          <cell r="M2263"/>
        </row>
        <row r="2264">
          <cell r="B2264" t="str">
            <v>C0027</v>
          </cell>
          <cell r="C2264" t="str">
            <v>C00272F</v>
          </cell>
          <cell r="D2264">
            <v>0</v>
          </cell>
          <cell r="E2264">
            <v>21358</v>
          </cell>
          <cell r="F2264" t="str">
            <v>BOAT SHOP</v>
          </cell>
          <cell r="G2264" t="str">
            <v>C</v>
          </cell>
          <cell r="H2264" t="str">
            <v>DIVER'S SUIT</v>
          </cell>
          <cell r="I2264" t="str">
            <v>WHITES SUPPL</v>
          </cell>
          <cell r="J2264" t="str">
            <v>611069</v>
          </cell>
          <cell r="K2264"/>
          <cell r="L2264"/>
          <cell r="M2264"/>
        </row>
        <row r="2265">
          <cell r="B2265" t="str">
            <v>C0027</v>
          </cell>
          <cell r="C2265" t="str">
            <v>C00272F</v>
          </cell>
          <cell r="D2265">
            <v>0</v>
          </cell>
          <cell r="E2265">
            <v>21358</v>
          </cell>
          <cell r="F2265" t="str">
            <v>BOAT SHOP</v>
          </cell>
          <cell r="G2265" t="str">
            <v>C</v>
          </cell>
          <cell r="H2265" t="str">
            <v>DIVER'S SUIT</v>
          </cell>
          <cell r="I2265" t="str">
            <v>AQUA LUNG</v>
          </cell>
          <cell r="J2265" t="str">
            <v>611071</v>
          </cell>
          <cell r="K2265"/>
          <cell r="L2265"/>
          <cell r="M2265"/>
        </row>
        <row r="2266">
          <cell r="B2266" t="str">
            <v>C0027</v>
          </cell>
          <cell r="C2266" t="str">
            <v>C00272F</v>
          </cell>
          <cell r="D2266">
            <v>0</v>
          </cell>
          <cell r="E2266">
            <v>21358</v>
          </cell>
          <cell r="F2266" t="str">
            <v>BOAT SHOP</v>
          </cell>
          <cell r="G2266" t="str">
            <v>C</v>
          </cell>
          <cell r="H2266" t="str">
            <v>DIVER'S SUIT</v>
          </cell>
          <cell r="I2266" t="str">
            <v>AQUA LUNG</v>
          </cell>
          <cell r="J2266" t="str">
            <v>611072</v>
          </cell>
          <cell r="K2266"/>
          <cell r="L2266"/>
          <cell r="M2266"/>
        </row>
        <row r="2267">
          <cell r="B2267" t="str">
            <v>C0027</v>
          </cell>
          <cell r="C2267" t="str">
            <v>C00272F</v>
          </cell>
          <cell r="D2267">
            <v>0</v>
          </cell>
          <cell r="E2267">
            <v>21358</v>
          </cell>
          <cell r="F2267" t="str">
            <v>BOAT SHOP</v>
          </cell>
          <cell r="G2267" t="str">
            <v>C</v>
          </cell>
          <cell r="H2267" t="str">
            <v>MARITIME OPS SUIT L</v>
          </cell>
          <cell r="I2267" t="str">
            <v>M&amp;E MARINE</v>
          </cell>
          <cell r="J2267" t="str">
            <v>LARGE</v>
          </cell>
          <cell r="K2267"/>
          <cell r="L2267"/>
          <cell r="M2267"/>
        </row>
        <row r="2268">
          <cell r="B2268" t="str">
            <v>C0028</v>
          </cell>
          <cell r="C2268" t="str">
            <v>C00282F</v>
          </cell>
          <cell r="D2268">
            <v>0</v>
          </cell>
          <cell r="E2268">
            <v>21358</v>
          </cell>
          <cell r="F2268" t="str">
            <v>BOAT SHOP</v>
          </cell>
          <cell r="G2268" t="str">
            <v>C</v>
          </cell>
          <cell r="H2268" t="str">
            <v>DIVER'S DRESS</v>
          </cell>
          <cell r="I2268" t="str">
            <v>WHITES SUPPL</v>
          </cell>
          <cell r="J2268" t="str">
            <v>SMALL</v>
          </cell>
          <cell r="K2268" t="str">
            <v>N</v>
          </cell>
          <cell r="L2268"/>
          <cell r="M2268"/>
        </row>
        <row r="2269">
          <cell r="B2269" t="str">
            <v>C0028</v>
          </cell>
          <cell r="C2269" t="str">
            <v>C00282F</v>
          </cell>
          <cell r="D2269">
            <v>0</v>
          </cell>
          <cell r="E2269">
            <v>21358</v>
          </cell>
          <cell r="F2269" t="str">
            <v>BOAT SHOP</v>
          </cell>
          <cell r="G2269" t="str">
            <v>C</v>
          </cell>
          <cell r="H2269" t="str">
            <v>DIVER'S SUIT</v>
          </cell>
          <cell r="I2269" t="str">
            <v>WHITES SUPPL</v>
          </cell>
          <cell r="J2269" t="str">
            <v>MEDIUM TALL</v>
          </cell>
          <cell r="K2269" t="str">
            <v>N</v>
          </cell>
          <cell r="L2269"/>
          <cell r="M2269"/>
        </row>
        <row r="2270">
          <cell r="B2270" t="str">
            <v>C0028</v>
          </cell>
          <cell r="C2270" t="str">
            <v>C00282F</v>
          </cell>
          <cell r="D2270">
            <v>0</v>
          </cell>
          <cell r="E2270">
            <v>21358</v>
          </cell>
          <cell r="F2270" t="str">
            <v>BOAT SHOP</v>
          </cell>
          <cell r="G2270" t="str">
            <v>C</v>
          </cell>
          <cell r="H2270" t="str">
            <v>DIVER'S DRESS</v>
          </cell>
          <cell r="I2270" t="str">
            <v>WHITES SUPPL</v>
          </cell>
          <cell r="J2270" t="str">
            <v>2XLARGE</v>
          </cell>
          <cell r="K2270" t="str">
            <v>N</v>
          </cell>
          <cell r="L2270"/>
          <cell r="M2270"/>
        </row>
        <row r="2271">
          <cell r="B2271" t="str">
            <v>C0028</v>
          </cell>
          <cell r="C2271" t="str">
            <v>C00282F</v>
          </cell>
          <cell r="D2271">
            <v>0</v>
          </cell>
          <cell r="E2271">
            <v>21358</v>
          </cell>
          <cell r="F2271" t="str">
            <v>BOAT SHOP</v>
          </cell>
          <cell r="G2271" t="str">
            <v>C</v>
          </cell>
          <cell r="H2271" t="str">
            <v>DIVER'S DRESS</v>
          </cell>
          <cell r="I2271" t="str">
            <v>WHITES SUPPL</v>
          </cell>
          <cell r="J2271" t="str">
            <v>LARGE</v>
          </cell>
          <cell r="K2271" t="str">
            <v>N</v>
          </cell>
          <cell r="L2271"/>
          <cell r="M2271"/>
        </row>
        <row r="2272">
          <cell r="B2272" t="str">
            <v>C0028</v>
          </cell>
          <cell r="C2272" t="str">
            <v>C00282F</v>
          </cell>
          <cell r="D2272">
            <v>0</v>
          </cell>
          <cell r="E2272">
            <v>21358</v>
          </cell>
          <cell r="F2272" t="str">
            <v>BOAT SHOP</v>
          </cell>
          <cell r="G2272" t="str">
            <v>C</v>
          </cell>
          <cell r="H2272" t="str">
            <v>DIVER'S DRESS</v>
          </cell>
          <cell r="I2272" t="str">
            <v>WHITES SUPPL</v>
          </cell>
          <cell r="J2272" t="str">
            <v>MEDIUM</v>
          </cell>
          <cell r="K2272" t="str">
            <v>N</v>
          </cell>
          <cell r="L2272"/>
          <cell r="M2272"/>
        </row>
        <row r="2273">
          <cell r="B2273" t="str">
            <v>C0028</v>
          </cell>
          <cell r="C2273" t="str">
            <v>C00282F</v>
          </cell>
          <cell r="D2273">
            <v>0</v>
          </cell>
          <cell r="E2273">
            <v>21358</v>
          </cell>
          <cell r="F2273" t="str">
            <v>BOAT SHOP</v>
          </cell>
          <cell r="G2273" t="str">
            <v>C</v>
          </cell>
          <cell r="H2273" t="str">
            <v>COBT DIV DRY SUIT L</v>
          </cell>
          <cell r="I2273" t="str">
            <v>M&amp;E MARINE</v>
          </cell>
          <cell r="J2273"/>
          <cell r="K2273"/>
          <cell r="L2273"/>
          <cell r="M2273"/>
        </row>
        <row r="2274">
          <cell r="B2274" t="str">
            <v>C0028</v>
          </cell>
          <cell r="C2274" t="str">
            <v>C00282F</v>
          </cell>
          <cell r="D2274">
            <v>0</v>
          </cell>
          <cell r="E2274">
            <v>21358</v>
          </cell>
          <cell r="F2274" t="str">
            <v>BOAT SHOP</v>
          </cell>
          <cell r="G2274" t="str">
            <v>C</v>
          </cell>
          <cell r="H2274" t="str">
            <v>DIVER'S DRESS</v>
          </cell>
          <cell r="I2274" t="str">
            <v>WHITES SUPPL</v>
          </cell>
          <cell r="J2274" t="str">
            <v>XTRA LARGE</v>
          </cell>
          <cell r="K2274" t="str">
            <v>N</v>
          </cell>
          <cell r="L2274"/>
          <cell r="M2274"/>
        </row>
        <row r="2275">
          <cell r="B2275" t="str">
            <v>C0028</v>
          </cell>
          <cell r="C2275" t="str">
            <v>C00282F</v>
          </cell>
          <cell r="D2275">
            <v>0</v>
          </cell>
          <cell r="E2275">
            <v>21358</v>
          </cell>
          <cell r="F2275" t="str">
            <v>BOAT SHOP</v>
          </cell>
          <cell r="G2275" t="str">
            <v>C</v>
          </cell>
          <cell r="H2275" t="str">
            <v>DIVER'S DRESS</v>
          </cell>
          <cell r="I2275" t="str">
            <v>WHITES SUPPL</v>
          </cell>
          <cell r="J2275" t="str">
            <v>LARGE TALL</v>
          </cell>
          <cell r="K2275" t="str">
            <v>N</v>
          </cell>
          <cell r="L2275"/>
          <cell r="M2275"/>
        </row>
        <row r="2276">
          <cell r="B2276" t="str">
            <v>C0028</v>
          </cell>
          <cell r="C2276" t="str">
            <v>C00282FA</v>
          </cell>
          <cell r="D2276">
            <v>0</v>
          </cell>
          <cell r="E2276">
            <v>21358</v>
          </cell>
          <cell r="F2276" t="str">
            <v>BOAT SHOP</v>
          </cell>
          <cell r="G2276" t="str">
            <v>C</v>
          </cell>
          <cell r="H2276" t="str">
            <v>COBT DIV DRY SUIT L</v>
          </cell>
          <cell r="I2276" t="str">
            <v>M&amp;E MARINE</v>
          </cell>
          <cell r="J2276"/>
          <cell r="K2276"/>
          <cell r="L2276"/>
          <cell r="M2276"/>
        </row>
        <row r="2277">
          <cell r="B2277" t="str">
            <v>C0029</v>
          </cell>
          <cell r="C2277" t="str">
            <v>C00292F</v>
          </cell>
          <cell r="D2277">
            <v>2</v>
          </cell>
          <cell r="E2277" t="str">
            <v>CSP</v>
          </cell>
          <cell r="F2277" t="e">
            <v>#N/A</v>
          </cell>
          <cell r="G2277" t="str">
            <v>C</v>
          </cell>
          <cell r="H2277" t="str">
            <v>DRAWERS,COLD WEATHE</v>
          </cell>
          <cell r="I2277" t="str">
            <v>N/A</v>
          </cell>
          <cell r="J2277" t="str">
            <v>FRGFDR</v>
          </cell>
          <cell r="K2277" t="str">
            <v>N</v>
          </cell>
          <cell r="L2277"/>
          <cell r="M2277"/>
        </row>
        <row r="2278">
          <cell r="B2278" t="str">
            <v>C0030</v>
          </cell>
          <cell r="C2278" t="str">
            <v>C00302E</v>
          </cell>
          <cell r="D2278">
            <v>0</v>
          </cell>
          <cell r="E2278">
            <v>44112</v>
          </cell>
          <cell r="F2278" t="str">
            <v>STORAGE OF AIR OR GROUND ORGANIC UNITS FOR MARINE CORPS</v>
          </cell>
          <cell r="G2278" t="str">
            <v>C</v>
          </cell>
          <cell r="H2278" t="str">
            <v>BAG,DUFFEL</v>
          </cell>
          <cell r="I2278"/>
          <cell r="J2278"/>
          <cell r="K2278"/>
          <cell r="L2278"/>
          <cell r="M2278"/>
        </row>
        <row r="2279">
          <cell r="B2279" t="str">
            <v>C0031</v>
          </cell>
          <cell r="C2279" t="str">
            <v>C00312E</v>
          </cell>
          <cell r="D2279">
            <v>0</v>
          </cell>
          <cell r="E2279">
            <v>44112</v>
          </cell>
          <cell r="F2279" t="str">
            <v>STORAGE OF AIR OR GROUND ORGANIC UNITS FOR MARINE CORPS</v>
          </cell>
          <cell r="G2279" t="str">
            <v>C</v>
          </cell>
          <cell r="H2279" t="str">
            <v>WATERPROOF BAG SYS</v>
          </cell>
          <cell r="I2279" t="str">
            <v>DUI</v>
          </cell>
          <cell r="J2279" t="str">
            <v>RECON VARIANT</v>
          </cell>
          <cell r="K2279" t="str">
            <v>N</v>
          </cell>
          <cell r="L2279"/>
          <cell r="M2279"/>
        </row>
        <row r="2280">
          <cell r="B2280" t="str">
            <v>C0032</v>
          </cell>
          <cell r="C2280" t="str">
            <v>C00322B</v>
          </cell>
          <cell r="D2280">
            <v>0</v>
          </cell>
          <cell r="E2280">
            <v>44112</v>
          </cell>
          <cell r="F2280" t="str">
            <v>STORAGE OF AIR OR GROUND ORGANIC UNITS FOR MARINE CORPS</v>
          </cell>
          <cell r="G2280" t="str">
            <v>C</v>
          </cell>
          <cell r="H2280" t="str">
            <v>ANALYZER,HAZARDOUS</v>
          </cell>
          <cell r="I2280" t="str">
            <v>SMITHS DET.</v>
          </cell>
          <cell r="J2280" t="str">
            <v>HAZMAT ID 360</v>
          </cell>
          <cell r="K2280" t="str">
            <v>N</v>
          </cell>
          <cell r="L2280"/>
          <cell r="M2280"/>
        </row>
        <row r="2281">
          <cell r="B2281" t="str">
            <v>C0032</v>
          </cell>
          <cell r="C2281" t="str">
            <v>C00322B</v>
          </cell>
          <cell r="D2281">
            <v>0</v>
          </cell>
          <cell r="E2281">
            <v>44112</v>
          </cell>
          <cell r="F2281" t="str">
            <v>STORAGE OF AIR OR GROUND ORGANIC UNITS FOR MARINE CORPS</v>
          </cell>
          <cell r="G2281" t="str">
            <v>C</v>
          </cell>
          <cell r="H2281" t="str">
            <v>ANALYZING KIT,CHEMI</v>
          </cell>
          <cell r="I2281" t="str">
            <v>THERMO SCIEN</v>
          </cell>
          <cell r="J2281" t="str">
            <v>TRU DEFENDER</v>
          </cell>
          <cell r="K2281" t="str">
            <v>N</v>
          </cell>
          <cell r="L2281"/>
          <cell r="M2281"/>
        </row>
        <row r="2282">
          <cell r="B2282" t="str">
            <v>C0033</v>
          </cell>
          <cell r="C2282" t="str">
            <v>C00337B</v>
          </cell>
          <cell r="D2282">
            <v>0</v>
          </cell>
          <cell r="E2282">
            <v>44112</v>
          </cell>
          <cell r="F2282" t="str">
            <v>STORAGE OF AIR OR GROUND ORGANIC UNITS FOR MARINE CORPS</v>
          </cell>
          <cell r="G2282" t="str">
            <v>C</v>
          </cell>
          <cell r="H2282" t="str">
            <v>EOD EXP DR SKO</v>
          </cell>
          <cell r="I2282" t="str">
            <v>AGENTASE,LLC</v>
          </cell>
          <cell r="J2282"/>
          <cell r="K2282" t="str">
            <v>N</v>
          </cell>
          <cell r="L2282" t="str">
            <v>OD</v>
          </cell>
          <cell r="M2282" t="str">
            <v>C</v>
          </cell>
        </row>
        <row r="2283">
          <cell r="B2283" t="str">
            <v>C0034</v>
          </cell>
          <cell r="C2283" t="str">
            <v>C00347B</v>
          </cell>
          <cell r="D2283">
            <v>0</v>
          </cell>
          <cell r="E2283">
            <v>44112</v>
          </cell>
          <cell r="F2283" t="str">
            <v>STORAGE OF AIR OR GROUND ORGANIC UNITS FOR MARINE CORPS</v>
          </cell>
          <cell r="G2283" t="str">
            <v>C</v>
          </cell>
          <cell r="H2283" t="str">
            <v>KITCHEN MODULE</v>
          </cell>
          <cell r="I2283" t="str">
            <v>N/A</v>
          </cell>
          <cell r="J2283" t="str">
            <v>EFKOO1</v>
          </cell>
          <cell r="K2283"/>
          <cell r="L2283" t="str">
            <v>9H</v>
          </cell>
          <cell r="M2283" t="str">
            <v>C</v>
          </cell>
        </row>
        <row r="2284">
          <cell r="B2284" t="str">
            <v>C0034</v>
          </cell>
          <cell r="C2284" t="str">
            <v>C00347B</v>
          </cell>
          <cell r="D2284">
            <v>0</v>
          </cell>
          <cell r="E2284">
            <v>44112</v>
          </cell>
          <cell r="F2284" t="str">
            <v>STORAGE OF AIR OR GROUND ORGANIC UNITS FOR MARINE CORPS</v>
          </cell>
          <cell r="G2284" t="str">
            <v>C</v>
          </cell>
          <cell r="H2284" t="str">
            <v>KITCHEN MODULE</v>
          </cell>
          <cell r="I2284" t="str">
            <v>N/A</v>
          </cell>
          <cell r="J2284" t="str">
            <v>EFK002</v>
          </cell>
          <cell r="K2284"/>
          <cell r="L2284" t="str">
            <v>9H</v>
          </cell>
          <cell r="M2284" t="str">
            <v>C</v>
          </cell>
        </row>
        <row r="2285">
          <cell r="B2285" t="str">
            <v>C0035</v>
          </cell>
          <cell r="C2285" t="str">
            <v>C00357B</v>
          </cell>
          <cell r="D2285">
            <v>0</v>
          </cell>
          <cell r="E2285">
            <v>44112</v>
          </cell>
          <cell r="F2285" t="str">
            <v>STORAGE OF AIR OR GROUND ORGANIC UNITS FOR MARINE CORPS</v>
          </cell>
          <cell r="G2285" t="str">
            <v>C</v>
          </cell>
          <cell r="H2285" t="str">
            <v>ENHANCED HEATING SY</v>
          </cell>
          <cell r="I2285" t="str">
            <v>SEABOX</v>
          </cell>
          <cell r="J2285" t="str">
            <v>ETRHS</v>
          </cell>
          <cell r="K2285" t="str">
            <v>N</v>
          </cell>
          <cell r="L2285" t="str">
            <v>AK</v>
          </cell>
          <cell r="M2285" t="str">
            <v>C</v>
          </cell>
        </row>
        <row r="2286">
          <cell r="B2286" t="str">
            <v>C0036</v>
          </cell>
          <cell r="C2286" t="str">
            <v>C00367B</v>
          </cell>
          <cell r="D2286">
            <v>0</v>
          </cell>
          <cell r="E2286">
            <v>44112</v>
          </cell>
          <cell r="F2286" t="str">
            <v>STORAGE OF AIR OR GROUND ORGANIC UNITS FOR MARINE CORPS</v>
          </cell>
          <cell r="G2286" t="str">
            <v>C</v>
          </cell>
          <cell r="H2286" t="str">
            <v>PERSONNEL EQUIPMENT</v>
          </cell>
          <cell r="I2286" t="str">
            <v>BLUE BIRD</v>
          </cell>
          <cell r="J2286" t="str">
            <v>BLUE BIRD BUS</v>
          </cell>
          <cell r="K2286" t="str">
            <v>N</v>
          </cell>
          <cell r="L2286" t="str">
            <v>IN</v>
          </cell>
          <cell r="M2286" t="str">
            <v>C</v>
          </cell>
        </row>
        <row r="2287">
          <cell r="B2287" t="str">
            <v>C0036</v>
          </cell>
          <cell r="C2287" t="str">
            <v>C00367B</v>
          </cell>
          <cell r="D2287">
            <v>0</v>
          </cell>
          <cell r="E2287">
            <v>44112</v>
          </cell>
          <cell r="F2287" t="str">
            <v>STORAGE OF AIR OR GROUND ORGANIC UNITS FOR MARINE CORPS</v>
          </cell>
          <cell r="G2287" t="str">
            <v>C</v>
          </cell>
          <cell r="H2287" t="str">
            <v>PERSONNEL EQUIPMENT</v>
          </cell>
          <cell r="I2287" t="str">
            <v>BLUE BIRD</v>
          </cell>
          <cell r="J2287" t="str">
            <v>BLUE BIRD BUS</v>
          </cell>
          <cell r="K2287" t="str">
            <v>N</v>
          </cell>
          <cell r="L2287" t="str">
            <v>IN</v>
          </cell>
          <cell r="M2287" t="str">
            <v>C</v>
          </cell>
        </row>
        <row r="2288">
          <cell r="B2288" t="str">
            <v>C0037</v>
          </cell>
          <cell r="C2288" t="str">
            <v>C00377B</v>
          </cell>
          <cell r="D2288">
            <v>0</v>
          </cell>
          <cell r="E2288">
            <v>44112</v>
          </cell>
          <cell r="F2288" t="str">
            <v>STORAGE OF AIR OR GROUND ORGANIC UNITS FOR MARINE CORPS</v>
          </cell>
          <cell r="G2288" t="str">
            <v>C</v>
          </cell>
          <cell r="H2288" t="str">
            <v>EXP HYP CHMB SYS</v>
          </cell>
          <cell r="I2288" t="str">
            <v>NAVSEA</v>
          </cell>
          <cell r="J2288"/>
          <cell r="K2288" t="str">
            <v>N</v>
          </cell>
          <cell r="L2288"/>
          <cell r="M2288"/>
        </row>
        <row r="2289">
          <cell r="B2289" t="str">
            <v>C0037</v>
          </cell>
          <cell r="C2289" t="str">
            <v>C00377B</v>
          </cell>
          <cell r="D2289">
            <v>0</v>
          </cell>
          <cell r="E2289">
            <v>44112</v>
          </cell>
          <cell r="F2289" t="str">
            <v>STORAGE OF AIR OR GROUND ORGANIC UNITS FOR MARINE CORPS</v>
          </cell>
          <cell r="G2289" t="str">
            <v>C</v>
          </cell>
          <cell r="H2289" t="str">
            <v>EXP HYP CHMB SYS</v>
          </cell>
          <cell r="I2289" t="str">
            <v>NAVSEA</v>
          </cell>
          <cell r="J2289"/>
          <cell r="K2289"/>
          <cell r="L2289"/>
          <cell r="M2289"/>
        </row>
        <row r="2290">
          <cell r="B2290" t="str">
            <v>C0038</v>
          </cell>
          <cell r="C2290" t="str">
            <v>C00382E</v>
          </cell>
          <cell r="D2290">
            <v>0</v>
          </cell>
          <cell r="E2290">
            <v>44112</v>
          </cell>
          <cell r="F2290" t="str">
            <v>STORAGE OF AIR OR GROUND ORGANIC UNITS FOR MARINE CORPS</v>
          </cell>
          <cell r="G2290" t="str">
            <v>C</v>
          </cell>
          <cell r="H2290" t="str">
            <v>KIT,MECHANICAL BREA</v>
          </cell>
          <cell r="I2290" t="str">
            <v>TRC</v>
          </cell>
          <cell r="J2290" t="str">
            <v>MBK</v>
          </cell>
          <cell r="K2290" t="str">
            <v>N</v>
          </cell>
          <cell r="L2290"/>
          <cell r="M2290"/>
        </row>
        <row r="2291">
          <cell r="B2291" t="str">
            <v>C0039</v>
          </cell>
          <cell r="C2291" t="str">
            <v>C00392B</v>
          </cell>
          <cell r="D2291">
            <v>0</v>
          </cell>
          <cell r="E2291">
            <v>44112</v>
          </cell>
          <cell r="F2291" t="str">
            <v>STORAGE OF AIR OR GROUND ORGANIC UNITS FOR MARINE CORPS</v>
          </cell>
          <cell r="G2291" t="str">
            <v>C</v>
          </cell>
          <cell r="H2291" t="str">
            <v>FILTER UNIT,WATER P</v>
          </cell>
          <cell r="I2291" t="str">
            <v>MIL STD</v>
          </cell>
          <cell r="J2291" t="str">
            <v>BLOCK II</v>
          </cell>
          <cell r="K2291" t="str">
            <v>Y</v>
          </cell>
          <cell r="L2291"/>
          <cell r="M2291"/>
        </row>
        <row r="2292">
          <cell r="B2292" t="str">
            <v>C0039</v>
          </cell>
          <cell r="C2292" t="str">
            <v>C00392B</v>
          </cell>
          <cell r="D2292">
            <v>0</v>
          </cell>
          <cell r="E2292">
            <v>44112</v>
          </cell>
          <cell r="F2292" t="str">
            <v>STORAGE OF AIR OR GROUND ORGANIC UNITS FOR MARINE CORPS</v>
          </cell>
          <cell r="G2292" t="str">
            <v>C</v>
          </cell>
          <cell r="H2292" t="str">
            <v>FILTER,WATER PURIFI</v>
          </cell>
          <cell r="I2292" t="str">
            <v>CASCADE</v>
          </cell>
          <cell r="J2292" t="str">
            <v>41207</v>
          </cell>
          <cell r="K2292" t="str">
            <v>Y</v>
          </cell>
          <cell r="L2292"/>
          <cell r="M2292"/>
        </row>
        <row r="2293">
          <cell r="B2293" t="str">
            <v>C0040</v>
          </cell>
          <cell r="C2293" t="str">
            <v>C00402E</v>
          </cell>
          <cell r="D2293">
            <v>2</v>
          </cell>
          <cell r="E2293" t="str">
            <v>CSP</v>
          </cell>
          <cell r="F2293" t="e">
            <v>#N/A</v>
          </cell>
          <cell r="G2293" t="str">
            <v>C</v>
          </cell>
          <cell r="H2293" t="str">
            <v>KNEEPAD (LARGE)</v>
          </cell>
          <cell r="I2293" t="str">
            <v>BIJANS</v>
          </cell>
          <cell r="J2293" t="str">
            <v>MEDIUM</v>
          </cell>
          <cell r="K2293" t="str">
            <v>N</v>
          </cell>
          <cell r="L2293"/>
          <cell r="M2293"/>
        </row>
        <row r="2294">
          <cell r="B2294" t="str">
            <v>C0041</v>
          </cell>
          <cell r="C2294" t="str">
            <v>C00412E</v>
          </cell>
          <cell r="D2294">
            <v>2</v>
          </cell>
          <cell r="E2294" t="str">
            <v>CSP</v>
          </cell>
          <cell r="F2294" t="e">
            <v>#N/A</v>
          </cell>
          <cell r="G2294" t="str">
            <v>C</v>
          </cell>
          <cell r="H2294" t="str">
            <v>ELBOW PADS,EXTERNAL</v>
          </cell>
          <cell r="I2294" t="str">
            <v>BIJANS</v>
          </cell>
          <cell r="J2294" t="str">
            <v>SMALL</v>
          </cell>
          <cell r="K2294" t="str">
            <v>N</v>
          </cell>
          <cell r="L2294"/>
          <cell r="M2294"/>
        </row>
        <row r="2295">
          <cell r="B2295" t="str">
            <v>C0042</v>
          </cell>
          <cell r="C2295" t="str">
            <v>C00427B</v>
          </cell>
          <cell r="D2295">
            <v>0</v>
          </cell>
          <cell r="E2295">
            <v>44112</v>
          </cell>
          <cell r="F2295" t="str">
            <v>STORAGE OF AIR OR GROUND ORGANIC UNITS FOR MARINE CORPS</v>
          </cell>
          <cell r="G2295" t="str">
            <v>C</v>
          </cell>
          <cell r="H2295" t="str">
            <v>EOD GP DR SKO</v>
          </cell>
          <cell r="I2295" t="str">
            <v>AGENTASE,LLC</v>
          </cell>
          <cell r="J2295"/>
          <cell r="K2295" t="str">
            <v>N</v>
          </cell>
          <cell r="L2295" t="str">
            <v>OE</v>
          </cell>
          <cell r="M2295" t="str">
            <v>C</v>
          </cell>
        </row>
        <row r="2296">
          <cell r="B2296" t="str">
            <v>C0043</v>
          </cell>
          <cell r="C2296" t="str">
            <v>C00432F</v>
          </cell>
          <cell r="D2296">
            <v>0</v>
          </cell>
          <cell r="E2296">
            <v>44112</v>
          </cell>
          <cell r="F2296" t="str">
            <v>STORAGE OF AIR OR GROUND ORGANIC UNITS FOR MARINE CORPS</v>
          </cell>
          <cell r="G2296" t="str">
            <v>C</v>
          </cell>
          <cell r="H2296" t="str">
            <v>MASK,CHEMICAL-BIOLO</v>
          </cell>
          <cell r="I2296" t="str">
            <v>AVON</v>
          </cell>
          <cell r="J2296" t="str">
            <v>M53</v>
          </cell>
          <cell r="K2296" t="str">
            <v>N</v>
          </cell>
          <cell r="L2296"/>
          <cell r="M2296"/>
        </row>
        <row r="2297">
          <cell r="B2297" t="str">
            <v>C0044</v>
          </cell>
          <cell r="C2297" t="str">
            <v>C00442F</v>
          </cell>
          <cell r="D2297">
            <v>2</v>
          </cell>
          <cell r="E2297" t="str">
            <v>CSP</v>
          </cell>
          <cell r="F2297" t="e">
            <v>#N/A</v>
          </cell>
          <cell r="G2297" t="str">
            <v>C</v>
          </cell>
          <cell r="H2297" t="str">
            <v>TENT</v>
          </cell>
          <cell r="I2297" t="str">
            <v>BASE-X INC</v>
          </cell>
          <cell r="J2297" t="str">
            <v>GREEN</v>
          </cell>
          <cell r="K2297" t="str">
            <v>N</v>
          </cell>
          <cell r="L2297"/>
          <cell r="M2297"/>
        </row>
        <row r="2298">
          <cell r="B2298" t="str">
            <v>C0044</v>
          </cell>
          <cell r="C2298" t="str">
            <v>C00442F</v>
          </cell>
          <cell r="D2298">
            <v>2</v>
          </cell>
          <cell r="E2298" t="str">
            <v>CSP</v>
          </cell>
          <cell r="F2298" t="e">
            <v>#N/A</v>
          </cell>
          <cell r="G2298" t="str">
            <v>C</v>
          </cell>
          <cell r="H2298" t="str">
            <v>TENT</v>
          </cell>
          <cell r="I2298" t="str">
            <v>BASE-X INC</v>
          </cell>
          <cell r="J2298" t="str">
            <v>60203SPTN (TAN)</v>
          </cell>
          <cell r="K2298" t="str">
            <v>N</v>
          </cell>
          <cell r="L2298"/>
          <cell r="M2298"/>
        </row>
        <row r="2299">
          <cell r="B2299" t="str">
            <v>C0045</v>
          </cell>
          <cell r="C2299" t="str">
            <v>C00452F</v>
          </cell>
          <cell r="D2299">
            <v>2</v>
          </cell>
          <cell r="E2299" t="str">
            <v>CSP</v>
          </cell>
          <cell r="F2299" t="e">
            <v>#N/A</v>
          </cell>
          <cell r="G2299" t="str">
            <v>C</v>
          </cell>
          <cell r="H2299" t="str">
            <v>TENT</v>
          </cell>
          <cell r="I2299" t="str">
            <v>BASE-X INC</v>
          </cell>
          <cell r="J2299" t="str">
            <v>GREEN</v>
          </cell>
          <cell r="K2299"/>
          <cell r="L2299"/>
          <cell r="M2299"/>
        </row>
        <row r="2300">
          <cell r="B2300" t="str">
            <v>C0045</v>
          </cell>
          <cell r="C2300" t="str">
            <v>C00452F</v>
          </cell>
          <cell r="D2300">
            <v>2</v>
          </cell>
          <cell r="E2300" t="str">
            <v>CSP</v>
          </cell>
          <cell r="F2300" t="e">
            <v>#N/A</v>
          </cell>
          <cell r="G2300" t="str">
            <v>C</v>
          </cell>
          <cell r="H2300" t="str">
            <v>TENT</v>
          </cell>
          <cell r="I2300" t="str">
            <v>BASE-X INC</v>
          </cell>
          <cell r="J2300" t="str">
            <v>TAN</v>
          </cell>
          <cell r="K2300" t="str">
            <v>N</v>
          </cell>
          <cell r="L2300"/>
          <cell r="M2300"/>
        </row>
        <row r="2301">
          <cell r="B2301" t="str">
            <v>C0045</v>
          </cell>
          <cell r="C2301" t="str">
            <v>C00452FA</v>
          </cell>
          <cell r="D2301">
            <v>2</v>
          </cell>
          <cell r="E2301" t="str">
            <v>CSP</v>
          </cell>
          <cell r="F2301" t="e">
            <v>#N/A</v>
          </cell>
          <cell r="G2301" t="str">
            <v>C</v>
          </cell>
          <cell r="H2301" t="str">
            <v>TENT</v>
          </cell>
          <cell r="I2301" t="str">
            <v>BASE-X INC</v>
          </cell>
          <cell r="J2301" t="str">
            <v>TAN</v>
          </cell>
          <cell r="K2301" t="str">
            <v>N</v>
          </cell>
          <cell r="L2301"/>
          <cell r="M2301"/>
        </row>
        <row r="2302">
          <cell r="B2302" t="str">
            <v>C0046</v>
          </cell>
          <cell r="C2302" t="str">
            <v>C00462F</v>
          </cell>
          <cell r="D2302">
            <v>0</v>
          </cell>
          <cell r="E2302">
            <v>44112</v>
          </cell>
          <cell r="F2302" t="str">
            <v>STORAGE OF AIR OR GROUND ORGANIC UNITS FOR MARINE CORPS</v>
          </cell>
          <cell r="G2302" t="str">
            <v>C</v>
          </cell>
          <cell r="H2302" t="str">
            <v>COMMUNICATION SYSTE</v>
          </cell>
          <cell r="I2302" t="str">
            <v>NO EAR/MIC A</v>
          </cell>
          <cell r="J2302" t="str">
            <v>900404-000</v>
          </cell>
          <cell r="K2302"/>
          <cell r="L2302"/>
          <cell r="M2302"/>
        </row>
        <row r="2303">
          <cell r="B2303" t="str">
            <v>C0047</v>
          </cell>
          <cell r="C2303" t="str">
            <v>C00477B</v>
          </cell>
          <cell r="D2303">
            <v>0</v>
          </cell>
          <cell r="E2303">
            <v>44112</v>
          </cell>
          <cell r="F2303" t="str">
            <v>STORAGE OF AIR OR GROUND ORGANIC UNITS FOR MARINE CORPS</v>
          </cell>
          <cell r="G2303" t="str">
            <v>C</v>
          </cell>
          <cell r="H2303" t="str">
            <v>IRF DR SKO SET</v>
          </cell>
          <cell r="I2303" t="str">
            <v>AGENTASE,LLC</v>
          </cell>
          <cell r="J2303"/>
          <cell r="K2303" t="str">
            <v>N</v>
          </cell>
          <cell r="L2303" t="str">
            <v>OF</v>
          </cell>
          <cell r="M2303" t="str">
            <v>C</v>
          </cell>
        </row>
        <row r="2304">
          <cell r="B2304" t="str">
            <v>C0048</v>
          </cell>
          <cell r="C2304" t="str">
            <v>C00482F</v>
          </cell>
          <cell r="D2304">
            <v>0</v>
          </cell>
          <cell r="E2304">
            <v>44112</v>
          </cell>
          <cell r="F2304" t="str">
            <v>STORAGE OF AIR OR GROUND ORGANIC UNITS FOR MARINE CORPS</v>
          </cell>
          <cell r="G2304" t="str">
            <v>C</v>
          </cell>
          <cell r="H2304" t="str">
            <v>RECEIVER-TRANSMITTE</v>
          </cell>
          <cell r="I2304" t="str">
            <v>UNDERSEA SYS</v>
          </cell>
          <cell r="J2304" t="str">
            <v>MAG-1003-PS</v>
          </cell>
          <cell r="K2304"/>
          <cell r="L2304"/>
          <cell r="M2304"/>
        </row>
        <row r="2305">
          <cell r="B2305" t="str">
            <v>C0049</v>
          </cell>
          <cell r="C2305" t="str">
            <v>C00497B</v>
          </cell>
          <cell r="D2305">
            <v>0</v>
          </cell>
          <cell r="E2305">
            <v>44112</v>
          </cell>
          <cell r="F2305" t="str">
            <v>STORAGE OF AIR OR GROUND ORGANIC UNITS FOR MARINE CORPS</v>
          </cell>
          <cell r="G2305" t="str">
            <v>C</v>
          </cell>
          <cell r="H2305" t="str">
            <v>ALL TERRAIN VEHICLE</v>
          </cell>
          <cell r="I2305" t="str">
            <v>JOHN DEERE</v>
          </cell>
          <cell r="J2305" t="str">
            <v>M-GATOR</v>
          </cell>
          <cell r="K2305" t="str">
            <v>N</v>
          </cell>
          <cell r="L2305" t="str">
            <v>IO</v>
          </cell>
          <cell r="M2305" t="str">
            <v>C</v>
          </cell>
        </row>
        <row r="2306">
          <cell r="B2306" t="str">
            <v>C0049</v>
          </cell>
          <cell r="C2306" t="str">
            <v>C00497B</v>
          </cell>
          <cell r="D2306">
            <v>0</v>
          </cell>
          <cell r="E2306">
            <v>44112</v>
          </cell>
          <cell r="F2306" t="str">
            <v>STORAGE OF AIR OR GROUND ORGANIC UNITS FOR MARINE CORPS</v>
          </cell>
          <cell r="G2306" t="str">
            <v>C</v>
          </cell>
          <cell r="H2306" t="str">
            <v>ALL TERRAIN VEHICLE</v>
          </cell>
          <cell r="I2306" t="str">
            <v>JOHN DEERE</v>
          </cell>
          <cell r="J2306" t="str">
            <v>M-GATOR A-1</v>
          </cell>
          <cell r="K2306" t="str">
            <v>N</v>
          </cell>
          <cell r="L2306" t="str">
            <v>IO</v>
          </cell>
          <cell r="M2306" t="str">
            <v>C</v>
          </cell>
        </row>
        <row r="2307">
          <cell r="B2307" t="str">
            <v>C0050</v>
          </cell>
          <cell r="C2307" t="str">
            <v>C00502F</v>
          </cell>
          <cell r="D2307">
            <v>0</v>
          </cell>
          <cell r="E2307">
            <v>44112</v>
          </cell>
          <cell r="F2307" t="str">
            <v>STORAGE OF AIR OR GROUND ORGANIC UNITS FOR MARINE CORPS</v>
          </cell>
          <cell r="G2307" t="str">
            <v>C</v>
          </cell>
          <cell r="H2307" t="str">
            <v>SEARCH AND RESCUE V</v>
          </cell>
          <cell r="I2307" t="str">
            <v>HELENA IND</v>
          </cell>
          <cell r="J2307" t="str">
            <v>SV008</v>
          </cell>
          <cell r="K2307" t="str">
            <v>N</v>
          </cell>
          <cell r="L2307"/>
          <cell r="M2307"/>
        </row>
        <row r="2308">
          <cell r="B2308" t="str">
            <v>C0051</v>
          </cell>
          <cell r="C2308" t="str">
            <v>C00512B</v>
          </cell>
          <cell r="D2308">
            <v>0</v>
          </cell>
          <cell r="E2308">
            <v>44112</v>
          </cell>
          <cell r="F2308" t="str">
            <v>STORAGE OF AIR OR GROUND ORGANIC UNITS FOR MARINE CORPS</v>
          </cell>
          <cell r="G2308" t="str">
            <v>C</v>
          </cell>
          <cell r="H2308" t="str">
            <v>COVERALLS,COMBAT VE</v>
          </cell>
          <cell r="I2308" t="str">
            <v>GROUP HOME</v>
          </cell>
          <cell r="J2308" t="str">
            <v>JC3</v>
          </cell>
          <cell r="K2308" t="str">
            <v>N</v>
          </cell>
          <cell r="L2308"/>
          <cell r="M2308"/>
        </row>
        <row r="2309">
          <cell r="B2309" t="str">
            <v>C0052</v>
          </cell>
          <cell r="C2309" t="str">
            <v>C00522B</v>
          </cell>
          <cell r="D2309">
            <v>0</v>
          </cell>
          <cell r="E2309">
            <v>44112</v>
          </cell>
          <cell r="F2309" t="str">
            <v>STORAGE OF AIR OR GROUND ORGANIC UNITS FOR MARINE CORPS</v>
          </cell>
          <cell r="G2309" t="str">
            <v>C</v>
          </cell>
          <cell r="H2309" t="str">
            <v>POCKET DOSIMETER</v>
          </cell>
          <cell r="I2309" t="str">
            <v>MIRION TECH</v>
          </cell>
          <cell r="J2309" t="str">
            <v>DMC-2000</v>
          </cell>
          <cell r="K2309" t="str">
            <v>N</v>
          </cell>
          <cell r="L2309"/>
          <cell r="M2309"/>
        </row>
        <row r="2310">
          <cell r="B2310" t="str">
            <v>C0052</v>
          </cell>
          <cell r="C2310" t="str">
            <v>C00522B</v>
          </cell>
          <cell r="D2310">
            <v>0</v>
          </cell>
          <cell r="E2310">
            <v>44112</v>
          </cell>
          <cell r="F2310" t="str">
            <v>STORAGE OF AIR OR GROUND ORGANIC UNITS FOR MARINE CORPS</v>
          </cell>
          <cell r="G2310" t="str">
            <v>C</v>
          </cell>
          <cell r="H2310" t="str">
            <v>RADIACMETER</v>
          </cell>
          <cell r="I2310" t="str">
            <v>THERMO FISHE</v>
          </cell>
          <cell r="J2310" t="str">
            <v>MK2</v>
          </cell>
          <cell r="K2310" t="str">
            <v>N</v>
          </cell>
          <cell r="L2310"/>
          <cell r="M2310"/>
        </row>
        <row r="2311">
          <cell r="B2311" t="str">
            <v>C0053</v>
          </cell>
          <cell r="C2311" t="str">
            <v>C00532B</v>
          </cell>
          <cell r="D2311">
            <v>0</v>
          </cell>
          <cell r="E2311">
            <v>44112</v>
          </cell>
          <cell r="F2311" t="str">
            <v>STORAGE OF AIR OR GROUND ORGANIC UNITS FOR MARINE CORPS</v>
          </cell>
          <cell r="G2311" t="str">
            <v>C</v>
          </cell>
          <cell r="H2311" t="str">
            <v>RESPIRATOR,AIR FILT</v>
          </cell>
          <cell r="I2311" t="str">
            <v>SAFETY TECH</v>
          </cell>
          <cell r="J2311" t="str">
            <v>BREATH EASY 7</v>
          </cell>
          <cell r="K2311" t="str">
            <v>N</v>
          </cell>
          <cell r="L2311" t="str">
            <v>IP</v>
          </cell>
          <cell r="M2311" t="str">
            <v>C</v>
          </cell>
        </row>
        <row r="2312">
          <cell r="B2312" t="str">
            <v>C0053</v>
          </cell>
          <cell r="C2312" t="str">
            <v>C00532B</v>
          </cell>
          <cell r="D2312">
            <v>0</v>
          </cell>
          <cell r="E2312">
            <v>44112</v>
          </cell>
          <cell r="F2312" t="str">
            <v>STORAGE OF AIR OR GROUND ORGANIC UNITS FOR MARINE CORPS</v>
          </cell>
          <cell r="G2312" t="str">
            <v>C</v>
          </cell>
          <cell r="H2312" t="str">
            <v>PARTS KIT, RESPIRATOR</v>
          </cell>
          <cell r="I2312" t="str">
            <v>ECBC</v>
          </cell>
          <cell r="J2312"/>
          <cell r="K2312" t="str">
            <v>N</v>
          </cell>
          <cell r="L2312" t="str">
            <v>IP</v>
          </cell>
          <cell r="M2312" t="str">
            <v>C</v>
          </cell>
        </row>
        <row r="2313">
          <cell r="B2313" t="str">
            <v>C0053</v>
          </cell>
          <cell r="C2313" t="str">
            <v>C00532B</v>
          </cell>
          <cell r="D2313">
            <v>0</v>
          </cell>
          <cell r="E2313">
            <v>44112</v>
          </cell>
          <cell r="F2313" t="str">
            <v>STORAGE OF AIR OR GROUND ORGANIC UNITS FOR MARINE CORPS</v>
          </cell>
          <cell r="G2313" t="str">
            <v>C</v>
          </cell>
          <cell r="H2313" t="str">
            <v>RESPIRATOR,AIR FILT</v>
          </cell>
          <cell r="I2313" t="str">
            <v>SAFETY TECH</v>
          </cell>
          <cell r="J2313" t="str">
            <v>BREATH EASY 7</v>
          </cell>
          <cell r="K2313" t="str">
            <v>N</v>
          </cell>
          <cell r="L2313" t="str">
            <v>IP</v>
          </cell>
          <cell r="M2313" t="str">
            <v>C</v>
          </cell>
        </row>
        <row r="2314">
          <cell r="B2314" t="str">
            <v>C0054</v>
          </cell>
          <cell r="C2314" t="str">
            <v>C00542B</v>
          </cell>
          <cell r="D2314">
            <v>0</v>
          </cell>
          <cell r="E2314">
            <v>44112</v>
          </cell>
          <cell r="F2314" t="str">
            <v>STORAGE OF AIR OR GROUND ORGANIC UNITS FOR MARINE CORPS</v>
          </cell>
          <cell r="G2314" t="str">
            <v>C</v>
          </cell>
          <cell r="H2314" t="str">
            <v>BACKPACK,LIQUID DIS</v>
          </cell>
          <cell r="I2314" t="str">
            <v>SPRAY PARTS</v>
          </cell>
          <cell r="J2314" t="str">
            <v>ALMG-SRS-600</v>
          </cell>
          <cell r="K2314" t="str">
            <v>N</v>
          </cell>
          <cell r="L2314"/>
          <cell r="M2314"/>
        </row>
        <row r="2315">
          <cell r="B2315" t="str">
            <v>C0054</v>
          </cell>
          <cell r="C2315" t="str">
            <v>C00542BA</v>
          </cell>
          <cell r="D2315">
            <v>0</v>
          </cell>
          <cell r="E2315">
            <v>44112</v>
          </cell>
          <cell r="F2315" t="str">
            <v>STORAGE OF AIR OR GROUND ORGANIC UNITS FOR MARINE CORPS</v>
          </cell>
          <cell r="G2315" t="str">
            <v>C</v>
          </cell>
          <cell r="H2315" t="str">
            <v>BACKPACK,LIQUID DIS</v>
          </cell>
          <cell r="I2315" t="str">
            <v>SPRAY PARTS</v>
          </cell>
          <cell r="J2315" t="str">
            <v>ALMG-SRS-600</v>
          </cell>
          <cell r="K2315" t="str">
            <v>N</v>
          </cell>
          <cell r="L2315"/>
          <cell r="M2315"/>
        </row>
        <row r="2316">
          <cell r="B2316" t="str">
            <v>C0055</v>
          </cell>
          <cell r="C2316" t="str">
            <v>C00552B</v>
          </cell>
          <cell r="D2316">
            <v>0</v>
          </cell>
          <cell r="E2316">
            <v>44112</v>
          </cell>
          <cell r="F2316" t="str">
            <v>STORAGE OF AIR OR GROUND ORGANIC UNITS FOR MARINE CORPS</v>
          </cell>
          <cell r="G2316" t="str">
            <v>C</v>
          </cell>
          <cell r="H2316" t="str">
            <v>MOBILE LABORATORY</v>
          </cell>
          <cell r="I2316" t="str">
            <v>EDGEWOOD</v>
          </cell>
          <cell r="J2316" t="str">
            <v>N/A</v>
          </cell>
          <cell r="K2316" t="str">
            <v>N</v>
          </cell>
          <cell r="L2316" t="str">
            <v>IQ</v>
          </cell>
          <cell r="M2316" t="str">
            <v>C</v>
          </cell>
        </row>
        <row r="2317">
          <cell r="B2317" t="str">
            <v>C0055</v>
          </cell>
          <cell r="C2317" t="str">
            <v>C00552B</v>
          </cell>
          <cell r="D2317">
            <v>0</v>
          </cell>
          <cell r="E2317">
            <v>44112</v>
          </cell>
          <cell r="F2317" t="str">
            <v>STORAGE OF AIR OR GROUND ORGANIC UNITS FOR MARINE CORPS</v>
          </cell>
          <cell r="G2317" t="str">
            <v>C</v>
          </cell>
          <cell r="H2317" t="str">
            <v>MOBILE ANALYTICAL L</v>
          </cell>
          <cell r="I2317" t="str">
            <v>EDGEWOOD</v>
          </cell>
          <cell r="J2317" t="str">
            <v>ECBC-08</v>
          </cell>
          <cell r="K2317" t="str">
            <v>N</v>
          </cell>
          <cell r="L2317" t="str">
            <v>IQ</v>
          </cell>
          <cell r="M2317" t="str">
            <v>C</v>
          </cell>
        </row>
        <row r="2318">
          <cell r="B2318" t="str">
            <v>C0056</v>
          </cell>
          <cell r="C2318" t="str">
            <v>C00562B</v>
          </cell>
          <cell r="D2318">
            <v>0</v>
          </cell>
          <cell r="E2318">
            <v>44112</v>
          </cell>
          <cell r="F2318" t="str">
            <v>STORAGE OF AIR OR GROUND ORGANIC UNITS FOR MARINE CORPS</v>
          </cell>
          <cell r="G2318" t="str">
            <v>C</v>
          </cell>
          <cell r="H2318" t="str">
            <v>CHEMICAL RESISTANT</v>
          </cell>
          <cell r="I2318" t="str">
            <v>N/A</v>
          </cell>
          <cell r="J2318" t="str">
            <v>CRDS01</v>
          </cell>
          <cell r="K2318" t="str">
            <v>N</v>
          </cell>
          <cell r="L2318"/>
          <cell r="M2318"/>
        </row>
        <row r="2319">
          <cell r="B2319" t="str">
            <v>C0057</v>
          </cell>
          <cell r="C2319" t="str">
            <v>C00577B</v>
          </cell>
          <cell r="D2319">
            <v>0</v>
          </cell>
          <cell r="E2319">
            <v>44112</v>
          </cell>
          <cell r="F2319" t="str">
            <v>STORAGE OF AIR OR GROUND ORGANIC UNITS FOR MARINE CORPS</v>
          </cell>
          <cell r="G2319" t="str">
            <v>C</v>
          </cell>
          <cell r="H2319" t="str">
            <v>PARACHUTE,CARGO</v>
          </cell>
          <cell r="I2319"/>
          <cell r="J2319" t="str">
            <v>ULW</v>
          </cell>
          <cell r="K2319" t="str">
            <v>N</v>
          </cell>
          <cell r="L2319"/>
          <cell r="M2319"/>
        </row>
        <row r="2320">
          <cell r="B2320" t="str">
            <v>C0059</v>
          </cell>
          <cell r="C2320" t="str">
            <v>C00592E</v>
          </cell>
          <cell r="D2320">
            <v>1</v>
          </cell>
          <cell r="E2320" t="str">
            <v>CSP</v>
          </cell>
          <cell r="F2320" t="e">
            <v>#N/A</v>
          </cell>
          <cell r="G2320" t="str">
            <v>C</v>
          </cell>
          <cell r="H2320" t="str">
            <v>VEST,TACTICAL,MODUL</v>
          </cell>
          <cell r="I2320" t="str">
            <v>PPI</v>
          </cell>
          <cell r="J2320" t="str">
            <v>N/A</v>
          </cell>
          <cell r="K2320" t="str">
            <v>N</v>
          </cell>
          <cell r="L2320"/>
          <cell r="M2320"/>
        </row>
        <row r="2321">
          <cell r="B2321" t="str">
            <v>C0059</v>
          </cell>
          <cell r="C2321" t="str">
            <v>C00592E</v>
          </cell>
          <cell r="D2321">
            <v>1</v>
          </cell>
          <cell r="E2321" t="str">
            <v>CSP</v>
          </cell>
          <cell r="F2321" t="e">
            <v>#N/A</v>
          </cell>
          <cell r="G2321" t="str">
            <v>C</v>
          </cell>
          <cell r="H2321" t="str">
            <v>VEST,TACTICAL MODUL</v>
          </cell>
          <cell r="I2321" t="str">
            <v>PPI</v>
          </cell>
          <cell r="J2321" t="str">
            <v>N/A</v>
          </cell>
          <cell r="K2321" t="str">
            <v>N</v>
          </cell>
          <cell r="L2321"/>
          <cell r="M2321"/>
        </row>
        <row r="2322">
          <cell r="B2322" t="str">
            <v>C0059</v>
          </cell>
          <cell r="C2322" t="str">
            <v>C00592E</v>
          </cell>
          <cell r="D2322">
            <v>1</v>
          </cell>
          <cell r="E2322" t="str">
            <v>CSP</v>
          </cell>
          <cell r="F2322" t="e">
            <v>#N/A</v>
          </cell>
          <cell r="G2322" t="str">
            <v>C</v>
          </cell>
          <cell r="H2322" t="str">
            <v>VEST,TACTICAL MODUL</v>
          </cell>
          <cell r="I2322" t="str">
            <v>PPI</v>
          </cell>
          <cell r="J2322" t="str">
            <v>N/A</v>
          </cell>
          <cell r="K2322" t="str">
            <v>N</v>
          </cell>
          <cell r="L2322"/>
          <cell r="M2322"/>
        </row>
        <row r="2323">
          <cell r="B2323" t="str">
            <v>C0061</v>
          </cell>
          <cell r="C2323" t="str">
            <v>C00612F</v>
          </cell>
          <cell r="D2323">
            <v>7</v>
          </cell>
          <cell r="E2323" t="str">
            <v>CSP</v>
          </cell>
          <cell r="F2323" t="e">
            <v>#N/A</v>
          </cell>
          <cell r="G2323" t="str">
            <v>C</v>
          </cell>
          <cell r="H2323" t="str">
            <v>CARRIER,SCALABLE PL</v>
          </cell>
          <cell r="I2323" t="str">
            <v>EAGLE</v>
          </cell>
          <cell r="J2323" t="str">
            <v>PC</v>
          </cell>
          <cell r="K2323" t="str">
            <v>N</v>
          </cell>
          <cell r="L2323"/>
          <cell r="M2323"/>
        </row>
        <row r="2324">
          <cell r="B2324" t="str">
            <v>C0061</v>
          </cell>
          <cell r="C2324" t="str">
            <v>C00612F</v>
          </cell>
          <cell r="D2324">
            <v>7</v>
          </cell>
          <cell r="E2324" t="str">
            <v>CSP</v>
          </cell>
          <cell r="F2324" t="e">
            <v>#N/A</v>
          </cell>
          <cell r="G2324" t="str">
            <v>C</v>
          </cell>
          <cell r="H2324" t="str">
            <v>CARRIER,SMALL ARMS</v>
          </cell>
          <cell r="I2324" t="str">
            <v>EAGLE</v>
          </cell>
          <cell r="J2324" t="str">
            <v>PC GEN II</v>
          </cell>
          <cell r="K2324" t="str">
            <v>N</v>
          </cell>
          <cell r="L2324"/>
          <cell r="M2324"/>
        </row>
        <row r="2325">
          <cell r="B2325" t="str">
            <v>C0061</v>
          </cell>
          <cell r="C2325" t="str">
            <v>C00612FA</v>
          </cell>
          <cell r="D2325">
            <v>7</v>
          </cell>
          <cell r="E2325" t="str">
            <v>CSP</v>
          </cell>
          <cell r="F2325" t="e">
            <v>#N/A</v>
          </cell>
          <cell r="G2325" t="str">
            <v>C</v>
          </cell>
          <cell r="H2325" t="str">
            <v>CARRIER,SCALABLE PL</v>
          </cell>
          <cell r="I2325" t="str">
            <v>EAGLE</v>
          </cell>
          <cell r="J2325" t="str">
            <v>X-SM</v>
          </cell>
          <cell r="K2325" t="str">
            <v>N</v>
          </cell>
          <cell r="L2325"/>
          <cell r="M2325"/>
        </row>
        <row r="2326">
          <cell r="B2326" t="str">
            <v>C0061</v>
          </cell>
          <cell r="C2326" t="str">
            <v>C00612FB</v>
          </cell>
          <cell r="D2326">
            <v>7</v>
          </cell>
          <cell r="E2326" t="str">
            <v>CSP</v>
          </cell>
          <cell r="F2326" t="e">
            <v>#N/A</v>
          </cell>
          <cell r="G2326" t="str">
            <v>C</v>
          </cell>
          <cell r="H2326" t="str">
            <v>CARRIER,SCALABLE PL</v>
          </cell>
          <cell r="I2326" t="str">
            <v>EAGLE</v>
          </cell>
          <cell r="J2326" t="str">
            <v>SM</v>
          </cell>
          <cell r="K2326" t="str">
            <v>N</v>
          </cell>
          <cell r="L2326"/>
          <cell r="M2326"/>
        </row>
        <row r="2327">
          <cell r="B2327" t="str">
            <v>C0061</v>
          </cell>
          <cell r="C2327" t="str">
            <v>C00612FC</v>
          </cell>
          <cell r="D2327">
            <v>7</v>
          </cell>
          <cell r="E2327" t="str">
            <v>CSP</v>
          </cell>
          <cell r="F2327" t="e">
            <v>#N/A</v>
          </cell>
          <cell r="G2327" t="str">
            <v>C</v>
          </cell>
          <cell r="H2327" t="str">
            <v>CARRIER,SCALABLE PL</v>
          </cell>
          <cell r="I2327" t="str">
            <v>EAGLE</v>
          </cell>
          <cell r="J2327" t="str">
            <v>MED</v>
          </cell>
          <cell r="K2327" t="str">
            <v>N</v>
          </cell>
          <cell r="L2327"/>
          <cell r="M2327"/>
        </row>
        <row r="2328">
          <cell r="B2328" t="str">
            <v>C0061</v>
          </cell>
          <cell r="C2328" t="str">
            <v>C00612FD</v>
          </cell>
          <cell r="D2328">
            <v>7</v>
          </cell>
          <cell r="E2328" t="str">
            <v>CSP</v>
          </cell>
          <cell r="F2328" t="e">
            <v>#N/A</v>
          </cell>
          <cell r="G2328" t="str">
            <v>C</v>
          </cell>
          <cell r="H2328" t="str">
            <v>CARRIER,SCALABLE PL</v>
          </cell>
          <cell r="I2328" t="str">
            <v>EAGLE</v>
          </cell>
          <cell r="J2328" t="str">
            <v>LG</v>
          </cell>
          <cell r="K2328" t="str">
            <v>N</v>
          </cell>
          <cell r="L2328"/>
          <cell r="M2328"/>
        </row>
        <row r="2329">
          <cell r="B2329" t="str">
            <v>C0062</v>
          </cell>
          <cell r="C2329" t="str">
            <v>C00622F</v>
          </cell>
          <cell r="D2329">
            <v>0</v>
          </cell>
          <cell r="E2329">
            <v>44112</v>
          </cell>
          <cell r="F2329" t="str">
            <v>STORAGE OF AIR OR GROUND ORGANIC UNITS FOR MARINE CORPS</v>
          </cell>
          <cell r="G2329" t="str">
            <v>C</v>
          </cell>
          <cell r="H2329" t="str">
            <v>COAT,CHEMICAL PROTE</v>
          </cell>
          <cell r="I2329" t="str">
            <v>DSCP</v>
          </cell>
          <cell r="J2329" t="str">
            <v>UNIVERSAL COAT</v>
          </cell>
          <cell r="K2329" t="str">
            <v>N</v>
          </cell>
          <cell r="L2329"/>
          <cell r="M2329"/>
        </row>
        <row r="2330">
          <cell r="B2330" t="str">
            <v>C0063</v>
          </cell>
          <cell r="C2330" t="str">
            <v>C00632F</v>
          </cell>
          <cell r="D2330">
            <v>0</v>
          </cell>
          <cell r="E2330">
            <v>44112</v>
          </cell>
          <cell r="F2330" t="str">
            <v>STORAGE OF AIR OR GROUND ORGANIC UNITS FOR MARINE CORPS</v>
          </cell>
          <cell r="G2330" t="str">
            <v>C</v>
          </cell>
          <cell r="H2330" t="str">
            <v>TROUSERS,CHEMICAL P</v>
          </cell>
          <cell r="I2330" t="str">
            <v>GROUP HOME</v>
          </cell>
          <cell r="J2330" t="str">
            <v>UNIVERSAL TROU</v>
          </cell>
          <cell r="K2330" t="str">
            <v>N</v>
          </cell>
          <cell r="L2330"/>
          <cell r="M2330"/>
        </row>
        <row r="2331">
          <cell r="B2331" t="str">
            <v>C0064</v>
          </cell>
          <cell r="C2331" t="str">
            <v>C00642E</v>
          </cell>
          <cell r="D2331">
            <v>0</v>
          </cell>
          <cell r="E2331">
            <v>44112</v>
          </cell>
          <cell r="F2331" t="str">
            <v>STORAGE OF AIR OR GROUND ORGANIC UNITS FOR MARINE CORPS</v>
          </cell>
          <cell r="G2331" t="str">
            <v>C</v>
          </cell>
          <cell r="H2331" t="str">
            <v>COAT, FIREMAN, W/ LINER, ALUMINIZED</v>
          </cell>
          <cell r="I2331" t="str">
            <v>N/A</v>
          </cell>
          <cell r="J2331"/>
          <cell r="K2331" t="str">
            <v>N</v>
          </cell>
          <cell r="L2331"/>
          <cell r="M2331"/>
        </row>
        <row r="2332">
          <cell r="B2332" t="str">
            <v>C0065</v>
          </cell>
          <cell r="C2332" t="str">
            <v>C00652E</v>
          </cell>
          <cell r="D2332">
            <v>0</v>
          </cell>
          <cell r="E2332">
            <v>44112</v>
          </cell>
          <cell r="F2332" t="str">
            <v>STORAGE OF AIR OR GROUND ORGANIC UNITS FOR MARINE CORPS</v>
          </cell>
          <cell r="G2332" t="str">
            <v>C</v>
          </cell>
          <cell r="H2332" t="str">
            <v>COAT, FIREMAN, W/ LINER, ALUMINIZED</v>
          </cell>
          <cell r="I2332" t="str">
            <v>N/A</v>
          </cell>
          <cell r="J2332" t="str">
            <v>N/A</v>
          </cell>
          <cell r="K2332" t="str">
            <v>N</v>
          </cell>
          <cell r="L2332"/>
          <cell r="M2332"/>
        </row>
        <row r="2333">
          <cell r="B2333" t="str">
            <v>C0066</v>
          </cell>
          <cell r="C2333" t="str">
            <v>C00667B</v>
          </cell>
          <cell r="D2333">
            <v>0</v>
          </cell>
          <cell r="E2333">
            <v>44112</v>
          </cell>
          <cell r="F2333" t="str">
            <v>STORAGE OF AIR OR GROUND ORGANIC UNITS FOR MARINE CORPS</v>
          </cell>
          <cell r="G2333" t="str">
            <v>C</v>
          </cell>
          <cell r="H2333" t="str">
            <v>DEPLOYABLE METEOROLOGICAL SYSTEM (DMS)</v>
          </cell>
          <cell r="I2333" t="str">
            <v>N/A</v>
          </cell>
          <cell r="J2333" t="str">
            <v>TACMET II</v>
          </cell>
          <cell r="K2333" t="str">
            <v>N</v>
          </cell>
          <cell r="L2333"/>
          <cell r="M2333"/>
        </row>
        <row r="2334">
          <cell r="B2334" t="str">
            <v>C0067</v>
          </cell>
          <cell r="C2334" t="str">
            <v>C00677B</v>
          </cell>
          <cell r="D2334">
            <v>0</v>
          </cell>
          <cell r="E2334">
            <v>44112</v>
          </cell>
          <cell r="F2334" t="str">
            <v>STORAGE OF AIR OR GROUND ORGANIC UNITS FOR MARINE CORPS</v>
          </cell>
          <cell r="G2334" t="str">
            <v>C</v>
          </cell>
          <cell r="H2334" t="str">
            <v>COMPRESSOR UNIT,ROT</v>
          </cell>
          <cell r="I2334" t="str">
            <v>SCOTT</v>
          </cell>
          <cell r="J2334" t="str">
            <v>LIBERTY I</v>
          </cell>
          <cell r="K2334" t="str">
            <v>N</v>
          </cell>
          <cell r="L2334" t="str">
            <v>IR</v>
          </cell>
          <cell r="M2334" t="str">
            <v>C</v>
          </cell>
        </row>
        <row r="2335">
          <cell r="B2335" t="str">
            <v>C0067</v>
          </cell>
          <cell r="C2335" t="str">
            <v>C00677B</v>
          </cell>
          <cell r="D2335">
            <v>0</v>
          </cell>
          <cell r="E2335">
            <v>44112</v>
          </cell>
          <cell r="F2335" t="str">
            <v>STORAGE OF AIR OR GROUND ORGANIC UNITS FOR MARINE CORPS</v>
          </cell>
          <cell r="G2335" t="str">
            <v>C</v>
          </cell>
          <cell r="H2335" t="str">
            <v>COMPRESSOR UNIT,ROT</v>
          </cell>
          <cell r="I2335" t="str">
            <v>SCOTT</v>
          </cell>
          <cell r="J2335" t="str">
            <v>ANALOG</v>
          </cell>
          <cell r="K2335" t="str">
            <v>N</v>
          </cell>
          <cell r="L2335" t="str">
            <v>IR</v>
          </cell>
          <cell r="M2335" t="str">
            <v>C</v>
          </cell>
        </row>
        <row r="2336">
          <cell r="B2336" t="str">
            <v>C0068</v>
          </cell>
          <cell r="C2336" t="str">
            <v>C00682B</v>
          </cell>
          <cell r="D2336">
            <v>0</v>
          </cell>
          <cell r="E2336">
            <v>44112</v>
          </cell>
          <cell r="F2336" t="str">
            <v>STORAGE OF AIR OR GROUND ORGANIC UNITS FOR MARINE CORPS</v>
          </cell>
          <cell r="G2336" t="str">
            <v>C</v>
          </cell>
          <cell r="H2336" t="str">
            <v>TACTICAL EXPLOITATI</v>
          </cell>
          <cell r="I2336"/>
          <cell r="J2336"/>
          <cell r="K2336"/>
          <cell r="L2336"/>
          <cell r="M2336"/>
        </row>
        <row r="2337">
          <cell r="B2337" t="str">
            <v>C0069</v>
          </cell>
          <cell r="C2337" t="str">
            <v>C00697B</v>
          </cell>
          <cell r="D2337">
            <v>0</v>
          </cell>
          <cell r="E2337">
            <v>44112</v>
          </cell>
          <cell r="F2337" t="str">
            <v>STORAGE OF AIR OR GROUND ORGANIC UNITS FOR MARINE CORPS</v>
          </cell>
          <cell r="G2337" t="str">
            <v>C</v>
          </cell>
          <cell r="H2337" t="str">
            <v>MAGTF CBRN CM SET</v>
          </cell>
          <cell r="I2337" t="str">
            <v>MCSC</v>
          </cell>
          <cell r="J2337" t="str">
            <v>NONE</v>
          </cell>
          <cell r="K2337" t="str">
            <v>N</v>
          </cell>
          <cell r="L2337" t="str">
            <v>IS</v>
          </cell>
          <cell r="M2337" t="str">
            <v>C</v>
          </cell>
        </row>
        <row r="2338">
          <cell r="B2338" t="str">
            <v>C0069</v>
          </cell>
          <cell r="C2338" t="str">
            <v>C00697B</v>
          </cell>
          <cell r="D2338">
            <v>0</v>
          </cell>
          <cell r="E2338">
            <v>44112</v>
          </cell>
          <cell r="F2338" t="str">
            <v>STORAGE OF AIR OR GROUND ORGANIC UNITS FOR MARINE CORPS</v>
          </cell>
          <cell r="G2338" t="str">
            <v>C</v>
          </cell>
          <cell r="H2338" t="str">
            <v>RECONNAISSANCE SYST</v>
          </cell>
          <cell r="I2338" t="str">
            <v>AGENTASE,LLC</v>
          </cell>
          <cell r="J2338" t="str">
            <v>6003-001175</v>
          </cell>
          <cell r="K2338" t="str">
            <v>N</v>
          </cell>
          <cell r="L2338" t="str">
            <v>IS</v>
          </cell>
          <cell r="M2338" t="str">
            <v>C</v>
          </cell>
        </row>
        <row r="2339">
          <cell r="B2339" t="str">
            <v>C0070</v>
          </cell>
          <cell r="C2339" t="str">
            <v>C00702B</v>
          </cell>
          <cell r="D2339">
            <v>0</v>
          </cell>
          <cell r="E2339">
            <v>44112</v>
          </cell>
          <cell r="F2339" t="str">
            <v>STORAGE OF AIR OR GROUND ORGANIC UNITS FOR MARINE CORPS</v>
          </cell>
          <cell r="G2339" t="str">
            <v>C</v>
          </cell>
          <cell r="H2339" t="str">
            <v>HAZMASTER G3, SYSTEM, ULTRA RUGGED, IP67</v>
          </cell>
          <cell r="I2339" t="str">
            <v>ALLUVIAM LLC</v>
          </cell>
          <cell r="J2339" t="str">
            <v>IP67</v>
          </cell>
          <cell r="K2339" t="str">
            <v>N</v>
          </cell>
          <cell r="L2339"/>
          <cell r="M2339"/>
        </row>
        <row r="2340">
          <cell r="B2340" t="str">
            <v>C0072</v>
          </cell>
          <cell r="C2340" t="str">
            <v>C00722E</v>
          </cell>
          <cell r="D2340">
            <v>0</v>
          </cell>
          <cell r="E2340">
            <v>44112</v>
          </cell>
          <cell r="F2340" t="str">
            <v>STORAGE OF AIR OR GROUND ORGANIC UNITS FOR MARINE CORPS</v>
          </cell>
          <cell r="G2340" t="str">
            <v>C</v>
          </cell>
          <cell r="H2340" t="str">
            <v>INSERT, PROTECTIVE, SMALL ARMS (SAPI)</v>
          </cell>
          <cell r="I2340" t="str">
            <v>N/A</v>
          </cell>
          <cell r="J2340" t="str">
            <v>N/A</v>
          </cell>
          <cell r="K2340" t="str">
            <v>N</v>
          </cell>
          <cell r="L2340"/>
          <cell r="M2340"/>
        </row>
        <row r="2341">
          <cell r="B2341" t="str">
            <v>C0073</v>
          </cell>
          <cell r="C2341" t="str">
            <v>C00737B</v>
          </cell>
          <cell r="D2341">
            <v>0</v>
          </cell>
          <cell r="E2341">
            <v>44112</v>
          </cell>
          <cell r="F2341" t="str">
            <v>STORAGE OF AIR OR GROUND ORGANIC UNITS FOR MARINE CORPS</v>
          </cell>
          <cell r="G2341" t="str">
            <v>C</v>
          </cell>
          <cell r="H2341" t="str">
            <v>SPECIAL PURPOSE VEH</v>
          </cell>
          <cell r="I2341" t="str">
            <v>GMC</v>
          </cell>
          <cell r="J2341" t="str">
            <v>4 DR MAIN CP</v>
          </cell>
          <cell r="K2341" t="str">
            <v>N</v>
          </cell>
          <cell r="L2341" t="str">
            <v>IT</v>
          </cell>
          <cell r="M2341" t="str">
            <v>C</v>
          </cell>
        </row>
        <row r="2342">
          <cell r="B2342" t="str">
            <v>C0073</v>
          </cell>
          <cell r="C2342" t="str">
            <v>C00737B</v>
          </cell>
          <cell r="D2342">
            <v>0</v>
          </cell>
          <cell r="E2342">
            <v>44112</v>
          </cell>
          <cell r="F2342" t="str">
            <v>STORAGE OF AIR OR GROUND ORGANIC UNITS FOR MARINE CORPS</v>
          </cell>
          <cell r="G2342" t="str">
            <v>C</v>
          </cell>
          <cell r="H2342" t="str">
            <v>SPECIAL PUROSE VEHI</v>
          </cell>
          <cell r="I2342" t="str">
            <v>GMC</v>
          </cell>
          <cell r="J2342" t="str">
            <v>2DR W/SIDE DOORS</v>
          </cell>
          <cell r="K2342" t="str">
            <v>N</v>
          </cell>
          <cell r="L2342" t="str">
            <v>IT</v>
          </cell>
          <cell r="M2342" t="str">
            <v>C</v>
          </cell>
        </row>
        <row r="2343">
          <cell r="B2343" t="str">
            <v>C0073</v>
          </cell>
          <cell r="C2343" t="str">
            <v>C00737B</v>
          </cell>
          <cell r="D2343">
            <v>0</v>
          </cell>
          <cell r="E2343">
            <v>44112</v>
          </cell>
          <cell r="F2343" t="str">
            <v>STORAGE OF AIR OR GROUND ORGANIC UNITS FOR MARINE CORPS</v>
          </cell>
          <cell r="G2343" t="str">
            <v>C</v>
          </cell>
          <cell r="H2343" t="str">
            <v>TRUCK,MAINTENANCE</v>
          </cell>
          <cell r="I2343" t="str">
            <v>FORD</v>
          </cell>
          <cell r="J2343" t="str">
            <v>3/4 TON, F350</v>
          </cell>
          <cell r="K2343" t="str">
            <v>N</v>
          </cell>
          <cell r="L2343" t="str">
            <v>IT</v>
          </cell>
          <cell r="M2343" t="str">
            <v>C</v>
          </cell>
        </row>
        <row r="2344">
          <cell r="B2344" t="str">
            <v>C0073</v>
          </cell>
          <cell r="C2344" t="str">
            <v>C00737B</v>
          </cell>
          <cell r="D2344">
            <v>0</v>
          </cell>
          <cell r="E2344">
            <v>44112</v>
          </cell>
          <cell r="F2344" t="str">
            <v>STORAGE OF AIR OR GROUND ORGANIC UNITS FOR MARINE CORPS</v>
          </cell>
          <cell r="G2344" t="str">
            <v>C</v>
          </cell>
          <cell r="H2344" t="str">
            <v>SPECIAL PURPOSE VEH</v>
          </cell>
          <cell r="I2344" t="str">
            <v>GMC</v>
          </cell>
          <cell r="J2344" t="str">
            <v>2 DR GEN PURPOSE</v>
          </cell>
          <cell r="K2344" t="str">
            <v>N</v>
          </cell>
          <cell r="L2344" t="str">
            <v>IT</v>
          </cell>
          <cell r="M2344" t="str">
            <v>C</v>
          </cell>
        </row>
        <row r="2345">
          <cell r="B2345" t="str">
            <v>C0073</v>
          </cell>
          <cell r="C2345" t="str">
            <v>C00737B</v>
          </cell>
          <cell r="D2345">
            <v>0</v>
          </cell>
          <cell r="E2345">
            <v>44112</v>
          </cell>
          <cell r="F2345" t="str">
            <v>STORAGE OF AIR OR GROUND ORGANIC UNITS FOR MARINE CORPS</v>
          </cell>
          <cell r="G2345" t="str">
            <v>C</v>
          </cell>
          <cell r="H2345" t="str">
            <v>SPECIAL PURPOSE VEH</v>
          </cell>
          <cell r="I2345" t="str">
            <v>GMC</v>
          </cell>
          <cell r="J2345" t="str">
            <v>4DR WAGON</v>
          </cell>
          <cell r="K2345" t="str">
            <v>N</v>
          </cell>
          <cell r="L2345" t="str">
            <v>IT</v>
          </cell>
          <cell r="M2345" t="str">
            <v>C</v>
          </cell>
        </row>
        <row r="2346">
          <cell r="B2346" t="str">
            <v>C0074</v>
          </cell>
          <cell r="C2346" t="str">
            <v>C00742E</v>
          </cell>
          <cell r="D2346">
            <v>1</v>
          </cell>
          <cell r="E2346" t="str">
            <v>CSP</v>
          </cell>
          <cell r="F2346" t="e">
            <v>#N/A</v>
          </cell>
          <cell r="G2346" t="str">
            <v>C</v>
          </cell>
          <cell r="H2346" t="str">
            <v>FLASHLIGHT</v>
          </cell>
          <cell r="I2346" t="str">
            <v>STREAMLIGHT</v>
          </cell>
          <cell r="J2346" t="str">
            <v>14032</v>
          </cell>
          <cell r="K2346" t="str">
            <v>N</v>
          </cell>
          <cell r="L2346"/>
          <cell r="M2346"/>
        </row>
        <row r="2347">
          <cell r="B2347" t="str">
            <v>C0075</v>
          </cell>
          <cell r="C2347" t="str">
            <v>C00752B</v>
          </cell>
          <cell r="D2347">
            <v>0</v>
          </cell>
          <cell r="E2347">
            <v>44112</v>
          </cell>
          <cell r="F2347" t="str">
            <v>STORAGE OF AIR OR GROUND ORGANIC UNITS FOR MARINE CORPS</v>
          </cell>
          <cell r="G2347" t="str">
            <v>C</v>
          </cell>
          <cell r="H2347" t="str">
            <v>METEOROLOGICAL MEAS</v>
          </cell>
          <cell r="I2347" t="str">
            <v>KESTREL MFG</v>
          </cell>
          <cell r="J2347" t="str">
            <v>0845NV</v>
          </cell>
          <cell r="K2347" t="str">
            <v>N</v>
          </cell>
          <cell r="L2347"/>
          <cell r="M2347"/>
        </row>
        <row r="2348">
          <cell r="B2348" t="str">
            <v>C0075</v>
          </cell>
          <cell r="C2348" t="str">
            <v>C00752BA</v>
          </cell>
          <cell r="D2348">
            <v>0</v>
          </cell>
          <cell r="E2348">
            <v>44112</v>
          </cell>
          <cell r="F2348" t="str">
            <v>STORAGE OF AIR OR GROUND ORGANIC UNITS FOR MARINE CORPS</v>
          </cell>
          <cell r="G2348" t="str">
            <v>C</v>
          </cell>
          <cell r="H2348" t="str">
            <v>METEOROLOGICAL MEAS</v>
          </cell>
          <cell r="I2348" t="str">
            <v>KESTREL MFG</v>
          </cell>
          <cell r="J2348" t="str">
            <v>0845NV</v>
          </cell>
          <cell r="K2348" t="str">
            <v>N</v>
          </cell>
          <cell r="L2348"/>
          <cell r="M2348"/>
        </row>
        <row r="2349">
          <cell r="B2349" t="str">
            <v>C0076</v>
          </cell>
          <cell r="C2349" t="str">
            <v>C00762E</v>
          </cell>
          <cell r="D2349">
            <v>0</v>
          </cell>
          <cell r="E2349">
            <v>44112</v>
          </cell>
          <cell r="F2349" t="str">
            <v>STORAGE OF AIR OR GROUND ORGANIC UNITS FOR MARINE CORPS</v>
          </cell>
          <cell r="G2349" t="str">
            <v>C</v>
          </cell>
          <cell r="H2349" t="str">
            <v>SLING,RESCUE EQUIPM</v>
          </cell>
          <cell r="I2349" t="str">
            <v>N/A</v>
          </cell>
          <cell r="J2349" t="str">
            <v>ME1-31BX5X2</v>
          </cell>
          <cell r="K2349" t="str">
            <v>N</v>
          </cell>
          <cell r="L2349"/>
          <cell r="M2349"/>
        </row>
        <row r="2350">
          <cell r="B2350" t="str">
            <v>C0077</v>
          </cell>
          <cell r="C2350" t="str">
            <v>C00772E</v>
          </cell>
          <cell r="D2350">
            <v>0</v>
          </cell>
          <cell r="E2350">
            <v>44112</v>
          </cell>
          <cell r="F2350" t="str">
            <v>STORAGE OF AIR OR GROUND ORGANIC UNITS FOR MARINE CORPS</v>
          </cell>
          <cell r="G2350" t="str">
            <v>C</v>
          </cell>
          <cell r="H2350" t="str">
            <v>COLLAPSIBLE JMIC 3.</v>
          </cell>
          <cell r="I2350" t="str">
            <v>NAVAL SEA</v>
          </cell>
          <cell r="J2350" t="str">
            <v>TAN</v>
          </cell>
          <cell r="K2350"/>
          <cell r="L2350"/>
          <cell r="M2350"/>
        </row>
        <row r="2351">
          <cell r="B2351" t="str">
            <v>C0077</v>
          </cell>
          <cell r="C2351" t="str">
            <v>C00772E</v>
          </cell>
          <cell r="D2351">
            <v>0</v>
          </cell>
          <cell r="E2351">
            <v>44112</v>
          </cell>
          <cell r="F2351" t="str">
            <v>STORAGE OF AIR OR GROUND ORGANIC UNITS FOR MARINE CORPS</v>
          </cell>
          <cell r="G2351" t="str">
            <v>C</v>
          </cell>
          <cell r="H2351" t="str">
            <v>COLLAPSIBLE,JMIC 3.</v>
          </cell>
          <cell r="I2351" t="str">
            <v>NAVAL SEA</v>
          </cell>
          <cell r="J2351" t="str">
            <v>TAN</v>
          </cell>
          <cell r="K2351"/>
          <cell r="L2351"/>
          <cell r="M2351"/>
        </row>
        <row r="2352">
          <cell r="B2352" t="str">
            <v>C0077</v>
          </cell>
          <cell r="C2352" t="str">
            <v>C00772E</v>
          </cell>
          <cell r="D2352">
            <v>0</v>
          </cell>
          <cell r="E2352">
            <v>44112</v>
          </cell>
          <cell r="F2352" t="str">
            <v>STORAGE OF AIR OR GROUND ORGANIC UNITS FOR MARINE CORPS</v>
          </cell>
          <cell r="G2352" t="str">
            <v>C</v>
          </cell>
          <cell r="H2352" t="str">
            <v>COLLAPSIBLE JOINT M</v>
          </cell>
          <cell r="I2352" t="str">
            <v>NAVAL SEA SY</v>
          </cell>
          <cell r="J2352" t="str">
            <v>7516510-G</v>
          </cell>
          <cell r="K2352" t="str">
            <v>N</v>
          </cell>
          <cell r="L2352"/>
          <cell r="M2352"/>
        </row>
        <row r="2353">
          <cell r="B2353" t="str">
            <v>C0077</v>
          </cell>
          <cell r="C2353" t="str">
            <v>C00772E</v>
          </cell>
          <cell r="D2353">
            <v>0</v>
          </cell>
          <cell r="E2353">
            <v>44112</v>
          </cell>
          <cell r="F2353" t="str">
            <v>STORAGE OF AIR OR GROUND ORGANIC UNITS FOR MARINE CORPS</v>
          </cell>
          <cell r="G2353" t="str">
            <v>C</v>
          </cell>
          <cell r="H2353" t="str">
            <v>COLLAPSIBLE JOINT M</v>
          </cell>
          <cell r="I2353" t="str">
            <v>NAVAL SEA SY</v>
          </cell>
          <cell r="J2353" t="str">
            <v>7516510-1</v>
          </cell>
          <cell r="K2353" t="str">
            <v>N</v>
          </cell>
          <cell r="L2353"/>
          <cell r="M2353"/>
        </row>
        <row r="2354">
          <cell r="B2354" t="str">
            <v>C0077</v>
          </cell>
          <cell r="C2354" t="str">
            <v>C00772E</v>
          </cell>
          <cell r="D2354">
            <v>0</v>
          </cell>
          <cell r="E2354">
            <v>44112</v>
          </cell>
          <cell r="F2354" t="str">
            <v>STORAGE OF AIR OR GROUND ORGANIC UNITS FOR MARINE CORPS</v>
          </cell>
          <cell r="G2354" t="str">
            <v>C</v>
          </cell>
          <cell r="H2354" t="str">
            <v>COLLAPSIBLE,JMIC</v>
          </cell>
          <cell r="I2354" t="str">
            <v>NAVAL SEA SY</v>
          </cell>
          <cell r="J2354" t="str">
            <v>7517221-1</v>
          </cell>
          <cell r="K2354"/>
          <cell r="L2354"/>
          <cell r="M2354"/>
        </row>
        <row r="2355">
          <cell r="B2355" t="str">
            <v>C0077</v>
          </cell>
          <cell r="C2355" t="str">
            <v>C00772E</v>
          </cell>
          <cell r="D2355">
            <v>0</v>
          </cell>
          <cell r="E2355">
            <v>44112</v>
          </cell>
          <cell r="F2355" t="str">
            <v>STORAGE OF AIR OR GROUND ORGANIC UNITS FOR MARINE CORPS</v>
          </cell>
          <cell r="G2355" t="str">
            <v>C</v>
          </cell>
          <cell r="H2355" t="str">
            <v>COLLAPSIBLE JOINT M</v>
          </cell>
          <cell r="I2355" t="str">
            <v>NAVAL SEA SY</v>
          </cell>
          <cell r="J2355" t="str">
            <v>7516510-T</v>
          </cell>
          <cell r="K2355" t="str">
            <v>N</v>
          </cell>
          <cell r="L2355"/>
          <cell r="M2355"/>
        </row>
        <row r="2356">
          <cell r="B2356" t="str">
            <v>C0077</v>
          </cell>
          <cell r="C2356" t="str">
            <v>C00772E</v>
          </cell>
          <cell r="D2356">
            <v>0</v>
          </cell>
          <cell r="E2356">
            <v>44112</v>
          </cell>
          <cell r="F2356" t="str">
            <v>STORAGE OF AIR OR GROUND ORGANIC UNITS FOR MARINE CORPS</v>
          </cell>
          <cell r="G2356" t="str">
            <v>C</v>
          </cell>
          <cell r="H2356" t="str">
            <v>COLLAPSIBLE,JMIC 3.</v>
          </cell>
          <cell r="I2356" t="str">
            <v>NAVAL SEA</v>
          </cell>
          <cell r="J2356" t="str">
            <v>7517221-3</v>
          </cell>
          <cell r="K2356"/>
          <cell r="L2356"/>
          <cell r="M2356"/>
        </row>
        <row r="2357">
          <cell r="B2357" t="str">
            <v>C0077</v>
          </cell>
          <cell r="C2357" t="str">
            <v>C00772EA</v>
          </cell>
          <cell r="D2357">
            <v>0</v>
          </cell>
          <cell r="E2357">
            <v>44112</v>
          </cell>
          <cell r="F2357" t="str">
            <v>STORAGE OF AIR OR GROUND ORGANIC UNITS FOR MARINE CORPS</v>
          </cell>
          <cell r="G2357" t="str">
            <v>C</v>
          </cell>
          <cell r="H2357" t="str">
            <v>COLLAPSIBLE JMIC 3.</v>
          </cell>
          <cell r="I2357" t="str">
            <v>NAVAL SEA</v>
          </cell>
          <cell r="J2357" t="str">
            <v>TAN</v>
          </cell>
          <cell r="K2357"/>
          <cell r="L2357"/>
          <cell r="M2357"/>
        </row>
        <row r="2358">
          <cell r="B2358" t="str">
            <v>C0079</v>
          </cell>
          <cell r="C2358" t="str">
            <v>C00797B</v>
          </cell>
          <cell r="D2358">
            <v>0</v>
          </cell>
          <cell r="E2358">
            <v>44112</v>
          </cell>
          <cell r="F2358" t="str">
            <v>STORAGE OF AIR OR GROUND ORGANIC UNITS FOR MARINE CORPS</v>
          </cell>
          <cell r="G2358" t="str">
            <v>C</v>
          </cell>
          <cell r="H2358" t="str">
            <v>TRAILER,ALL TERRAIN</v>
          </cell>
          <cell r="I2358" t="str">
            <v>ANDERSON</v>
          </cell>
          <cell r="J2358" t="str">
            <v>M-GATOR</v>
          </cell>
          <cell r="K2358" t="str">
            <v>N</v>
          </cell>
          <cell r="L2358" t="str">
            <v>IU</v>
          </cell>
          <cell r="M2358" t="str">
            <v>C</v>
          </cell>
        </row>
        <row r="2359">
          <cell r="B2359" t="str">
            <v>C0081</v>
          </cell>
          <cell r="C2359" t="str">
            <v>C00812B</v>
          </cell>
          <cell r="D2359">
            <v>0</v>
          </cell>
          <cell r="E2359">
            <v>44112</v>
          </cell>
          <cell r="F2359" t="str">
            <v>STORAGE OF AIR OR GROUND ORGANIC UNITS FOR MARINE CORPS</v>
          </cell>
          <cell r="G2359" t="str">
            <v>C</v>
          </cell>
          <cell r="H2359" t="str">
            <v>HEATER,WATER,LIQUID</v>
          </cell>
          <cell r="I2359" t="str">
            <v>IRT</v>
          </cell>
          <cell r="J2359" t="str">
            <v>WH-500-2-1</v>
          </cell>
          <cell r="K2359" t="str">
            <v>N</v>
          </cell>
          <cell r="L2359" t="str">
            <v>IV</v>
          </cell>
          <cell r="M2359" t="str">
            <v>C</v>
          </cell>
        </row>
        <row r="2360">
          <cell r="B2360" t="str">
            <v>C0081</v>
          </cell>
          <cell r="C2360" t="str">
            <v>C00812B</v>
          </cell>
          <cell r="D2360">
            <v>0</v>
          </cell>
          <cell r="E2360">
            <v>44112</v>
          </cell>
          <cell r="F2360" t="str">
            <v>STORAGE OF AIR OR GROUND ORGANIC UNITS FOR MARINE CORPS</v>
          </cell>
          <cell r="G2360" t="str">
            <v>C</v>
          </cell>
          <cell r="H2360" t="str">
            <v>FLASH HEATER</v>
          </cell>
          <cell r="I2360" t="str">
            <v>REEVES</v>
          </cell>
          <cell r="J2360" t="str">
            <v>G2-I</v>
          </cell>
          <cell r="K2360" t="str">
            <v>N</v>
          </cell>
          <cell r="L2360" t="str">
            <v>IV</v>
          </cell>
          <cell r="M2360" t="str">
            <v>C</v>
          </cell>
        </row>
        <row r="2361">
          <cell r="B2361" t="str">
            <v>C0082</v>
          </cell>
          <cell r="C2361" t="str">
            <v>C00822B</v>
          </cell>
          <cell r="D2361">
            <v>0</v>
          </cell>
          <cell r="E2361">
            <v>44112</v>
          </cell>
          <cell r="F2361" t="str">
            <v>STORAGE OF AIR OR GROUND ORGANIC UNITS FOR MARINE CORPS</v>
          </cell>
          <cell r="G2361" t="str">
            <v>C</v>
          </cell>
          <cell r="H2361" t="str">
            <v>BREATHING APPARATUS</v>
          </cell>
          <cell r="I2361" t="str">
            <v>DRAEGER</v>
          </cell>
          <cell r="J2361" t="str">
            <v>PSS7000</v>
          </cell>
          <cell r="K2361" t="str">
            <v>N</v>
          </cell>
          <cell r="L2361"/>
          <cell r="M2361"/>
        </row>
        <row r="2362">
          <cell r="B2362" t="str">
            <v>C0082</v>
          </cell>
          <cell r="C2362" t="str">
            <v>C00822B</v>
          </cell>
          <cell r="D2362">
            <v>0</v>
          </cell>
          <cell r="E2362">
            <v>44112</v>
          </cell>
          <cell r="F2362" t="str">
            <v>STORAGE OF AIR OR GROUND ORGANIC UNITS FOR MARINE CORPS</v>
          </cell>
          <cell r="G2362" t="str">
            <v>C</v>
          </cell>
          <cell r="H2362" t="str">
            <v>BREATHING APPARATUS</v>
          </cell>
          <cell r="I2362" t="str">
            <v>SCOTT SAFETY</v>
          </cell>
          <cell r="J2362" t="str">
            <v>AIR-PAK X3 CGA</v>
          </cell>
          <cell r="K2362" t="str">
            <v>N</v>
          </cell>
          <cell r="L2362"/>
          <cell r="M2362"/>
        </row>
        <row r="2363">
          <cell r="B2363" t="str">
            <v>C0083</v>
          </cell>
          <cell r="C2363" t="str">
            <v>C00832E</v>
          </cell>
          <cell r="D2363">
            <v>1</v>
          </cell>
          <cell r="E2363" t="str">
            <v>CSP</v>
          </cell>
          <cell r="F2363" t="e">
            <v>#N/A</v>
          </cell>
          <cell r="G2363" t="str">
            <v>C</v>
          </cell>
          <cell r="H2363" t="str">
            <v>STRAP CUTTER,RESCUE</v>
          </cell>
          <cell r="I2363" t="str">
            <v>OKC</v>
          </cell>
          <cell r="J2363" t="str">
            <v>1431</v>
          </cell>
          <cell r="K2363" t="str">
            <v>N</v>
          </cell>
          <cell r="L2363"/>
          <cell r="M2363"/>
        </row>
        <row r="2364">
          <cell r="B2364" t="str">
            <v>C0084</v>
          </cell>
          <cell r="C2364" t="str">
            <v>C00842B</v>
          </cell>
          <cell r="D2364">
            <v>0</v>
          </cell>
          <cell r="E2364">
            <v>44112</v>
          </cell>
          <cell r="F2364" t="str">
            <v>STORAGE OF AIR OR GROUND ORGANIC UNITS FOR MARINE CORPS</v>
          </cell>
          <cell r="G2364" t="str">
            <v>C</v>
          </cell>
          <cell r="H2364" t="str">
            <v>COMPRESSOR,SCBA REF</v>
          </cell>
          <cell r="I2364" t="str">
            <v>BAUER</v>
          </cell>
          <cell r="J2364" t="str">
            <v>BAUER</v>
          </cell>
          <cell r="K2364" t="str">
            <v>N</v>
          </cell>
          <cell r="L2364"/>
          <cell r="M2364"/>
        </row>
        <row r="2365">
          <cell r="B2365" t="str">
            <v>C0084</v>
          </cell>
          <cell r="C2365" t="str">
            <v>C00842B</v>
          </cell>
          <cell r="D2365">
            <v>0</v>
          </cell>
          <cell r="E2365">
            <v>44112</v>
          </cell>
          <cell r="F2365" t="str">
            <v>STORAGE OF AIR OR GROUND ORGANIC UNITS FOR MARINE CORPS</v>
          </cell>
          <cell r="G2365" t="str">
            <v>C</v>
          </cell>
          <cell r="H2365" t="str">
            <v>COMPRESSOR, UNIT, RECIPROCATING</v>
          </cell>
          <cell r="I2365" t="str">
            <v>BAUER</v>
          </cell>
          <cell r="J2365" t="str">
            <v>BAUER</v>
          </cell>
          <cell r="K2365" t="str">
            <v>N</v>
          </cell>
          <cell r="L2365"/>
          <cell r="M2365"/>
        </row>
        <row r="2366">
          <cell r="B2366" t="str">
            <v>C0085</v>
          </cell>
          <cell r="C2366" t="str">
            <v>C00852B</v>
          </cell>
          <cell r="D2366">
            <v>0</v>
          </cell>
          <cell r="E2366">
            <v>44112</v>
          </cell>
          <cell r="F2366" t="str">
            <v>STORAGE OF AIR OR GROUND ORGANIC UNITS FOR MARINE CORPS</v>
          </cell>
          <cell r="G2366" t="str">
            <v>C</v>
          </cell>
          <cell r="H2366" t="str">
            <v>MASK,CHEMICAL-BIOLO</v>
          </cell>
          <cell r="I2366" t="str">
            <v>MSA</v>
          </cell>
          <cell r="J2366" t="str">
            <v>MSA</v>
          </cell>
          <cell r="K2366" t="str">
            <v>N</v>
          </cell>
          <cell r="L2366"/>
          <cell r="M2366"/>
        </row>
        <row r="2367">
          <cell r="B2367" t="str">
            <v>C0086</v>
          </cell>
          <cell r="C2367" t="str">
            <v>C00862B</v>
          </cell>
          <cell r="D2367">
            <v>0</v>
          </cell>
          <cell r="E2367">
            <v>44112</v>
          </cell>
          <cell r="F2367" t="str">
            <v>STORAGE OF AIR OR GROUND ORGANIC UNITS FOR MARINE CORPS</v>
          </cell>
          <cell r="G2367" t="str">
            <v>C</v>
          </cell>
          <cell r="H2367" t="str">
            <v>FIRST DEFENDER</v>
          </cell>
          <cell r="I2367" t="str">
            <v>AHURA</v>
          </cell>
          <cell r="J2367" t="str">
            <v>AHURA</v>
          </cell>
          <cell r="K2367" t="str">
            <v>N</v>
          </cell>
          <cell r="L2367"/>
          <cell r="M2367"/>
        </row>
        <row r="2368">
          <cell r="B2368" t="str">
            <v>C0087</v>
          </cell>
          <cell r="C2368" t="str">
            <v>C00872B</v>
          </cell>
          <cell r="D2368">
            <v>0</v>
          </cell>
          <cell r="E2368">
            <v>44112</v>
          </cell>
          <cell r="F2368" t="str">
            <v>STORAGE OF AIR OR GROUND ORGANIC UNITS FOR MARINE CORPS</v>
          </cell>
          <cell r="G2368" t="str">
            <v>C</v>
          </cell>
          <cell r="H2368" t="str">
            <v>RADIACMETER</v>
          </cell>
          <cell r="I2368" t="str">
            <v>THERMO FISHE</v>
          </cell>
          <cell r="J2368" t="str">
            <v>ACT-4</v>
          </cell>
          <cell r="K2368" t="str">
            <v>N</v>
          </cell>
          <cell r="L2368"/>
          <cell r="M2368"/>
        </row>
        <row r="2369">
          <cell r="B2369" t="str">
            <v>C0089</v>
          </cell>
          <cell r="C2369" t="str">
            <v>C00892B</v>
          </cell>
          <cell r="D2369">
            <v>0</v>
          </cell>
          <cell r="E2369">
            <v>44112</v>
          </cell>
          <cell r="F2369" t="str">
            <v>STORAGE OF AIR OR GROUND ORGANIC UNITS FOR MARINE CORPS</v>
          </cell>
          <cell r="G2369" t="str">
            <v>C</v>
          </cell>
          <cell r="H2369" t="str">
            <v>CART,GENERAL HAULIN</v>
          </cell>
          <cell r="I2369" t="str">
            <v>N.C. OUTFITR</v>
          </cell>
          <cell r="J2369" t="str">
            <v>CH401M4</v>
          </cell>
          <cell r="K2369" t="str">
            <v>N</v>
          </cell>
          <cell r="L2369"/>
          <cell r="M2369"/>
        </row>
        <row r="2370">
          <cell r="B2370" t="str">
            <v>C0090</v>
          </cell>
          <cell r="C2370" t="str">
            <v>C00902B</v>
          </cell>
          <cell r="D2370">
            <v>0</v>
          </cell>
          <cell r="E2370">
            <v>44112</v>
          </cell>
          <cell r="F2370" t="str">
            <v>STORAGE OF AIR OR GROUND ORGANIC UNITS FOR MARINE CORPS</v>
          </cell>
          <cell r="G2370" t="str">
            <v>C</v>
          </cell>
          <cell r="H2370" t="str">
            <v>CIVIL DEFENSE SIMULTEST (CDS) KIT, DRAEGER</v>
          </cell>
          <cell r="I2370" t="str">
            <v>DRAEGER</v>
          </cell>
          <cell r="J2370" t="str">
            <v>NONE</v>
          </cell>
          <cell r="K2370" t="str">
            <v>N</v>
          </cell>
          <cell r="L2370"/>
          <cell r="M2370"/>
        </row>
        <row r="2371">
          <cell r="B2371" t="str">
            <v>C0091</v>
          </cell>
          <cell r="C2371" t="str">
            <v>C00912B</v>
          </cell>
          <cell r="D2371">
            <v>0</v>
          </cell>
          <cell r="E2371">
            <v>44112</v>
          </cell>
          <cell r="F2371" t="str">
            <v>STORAGE OF AIR OR GROUND ORGANIC UNITS FOR MARINE CORPS</v>
          </cell>
          <cell r="G2371" t="str">
            <v>C</v>
          </cell>
          <cell r="H2371" t="str">
            <v>CHIP MEASUREMENT SY</v>
          </cell>
          <cell r="I2371" t="str">
            <v>DRAEGER</v>
          </cell>
          <cell r="J2371" t="str">
            <v>DRAEGER TUBE</v>
          </cell>
          <cell r="K2371" t="str">
            <v>N</v>
          </cell>
          <cell r="L2371"/>
          <cell r="M2371"/>
        </row>
        <row r="2372">
          <cell r="B2372" t="str">
            <v>C0091</v>
          </cell>
          <cell r="C2372" t="str">
            <v>C00912BA</v>
          </cell>
          <cell r="D2372">
            <v>0</v>
          </cell>
          <cell r="E2372">
            <v>44112</v>
          </cell>
          <cell r="F2372" t="str">
            <v>STORAGE OF AIR OR GROUND ORGANIC UNITS FOR MARINE CORPS</v>
          </cell>
          <cell r="G2372" t="str">
            <v>C</v>
          </cell>
          <cell r="H2372" t="str">
            <v>CHIP MEASUREMENT SY</v>
          </cell>
          <cell r="I2372" t="str">
            <v>DRAEGER</v>
          </cell>
          <cell r="J2372" t="str">
            <v>DRAEGER TUBE</v>
          </cell>
          <cell r="K2372" t="str">
            <v>N</v>
          </cell>
          <cell r="L2372"/>
          <cell r="M2372"/>
        </row>
        <row r="2373">
          <cell r="B2373" t="str">
            <v>C0092</v>
          </cell>
          <cell r="C2373" t="str">
            <v>C00922B</v>
          </cell>
          <cell r="D2373">
            <v>0</v>
          </cell>
          <cell r="E2373">
            <v>44112</v>
          </cell>
          <cell r="F2373" t="str">
            <v>STORAGE OF AIR OR GROUND ORGANIC UNITS FOR MARINE CORPS</v>
          </cell>
          <cell r="G2373" t="str">
            <v>C</v>
          </cell>
          <cell r="H2373" t="str">
            <v>PUMP,COOLING SYSTEM</v>
          </cell>
          <cell r="I2373" t="str">
            <v>AMERICANWEST</v>
          </cell>
          <cell r="J2373" t="str">
            <v>FIRE PUMP</v>
          </cell>
          <cell r="K2373" t="str">
            <v>N</v>
          </cell>
          <cell r="L2373" t="str">
            <v>IW</v>
          </cell>
          <cell r="M2373" t="str">
            <v>C</v>
          </cell>
        </row>
        <row r="2374">
          <cell r="B2374" t="str">
            <v>C0093</v>
          </cell>
          <cell r="C2374" t="str">
            <v>C00932B</v>
          </cell>
          <cell r="D2374">
            <v>0</v>
          </cell>
          <cell r="E2374">
            <v>44112</v>
          </cell>
          <cell r="F2374" t="str">
            <v>STORAGE OF AIR OR GROUND ORGANIC UNITS FOR MARINE CORPS</v>
          </cell>
          <cell r="G2374" t="str">
            <v>C</v>
          </cell>
          <cell r="H2374" t="str">
            <v>SUITE,TRELLTAIN</v>
          </cell>
          <cell r="I2374" t="str">
            <v>TRELLEBORG</v>
          </cell>
          <cell r="J2374" t="str">
            <v>NONE</v>
          </cell>
          <cell r="K2374" t="str">
            <v>N</v>
          </cell>
          <cell r="L2374"/>
          <cell r="M2374"/>
        </row>
        <row r="2375">
          <cell r="B2375" t="str">
            <v>C0094</v>
          </cell>
          <cell r="C2375" t="str">
            <v>C00942B</v>
          </cell>
          <cell r="D2375">
            <v>0</v>
          </cell>
          <cell r="E2375">
            <v>44112</v>
          </cell>
          <cell r="F2375" t="str">
            <v>STORAGE OF AIR OR GROUND ORGANIC UNITS FOR MARINE CORPS</v>
          </cell>
          <cell r="G2375" t="str">
            <v>C</v>
          </cell>
          <cell r="H2375" t="str">
            <v>SUIT, TACTIX CMTM 90 MULTI THREAT CHEM/BIO</v>
          </cell>
          <cell r="I2375" t="str">
            <v>LION APPAREL</v>
          </cell>
          <cell r="J2375" t="str">
            <v>NONE</v>
          </cell>
          <cell r="K2375" t="str">
            <v>N</v>
          </cell>
          <cell r="L2375"/>
          <cell r="M2375"/>
        </row>
        <row r="2376">
          <cell r="B2376" t="str">
            <v>C0095</v>
          </cell>
          <cell r="C2376" t="str">
            <v>C00957K</v>
          </cell>
          <cell r="D2376">
            <v>0</v>
          </cell>
          <cell r="E2376">
            <v>44112</v>
          </cell>
          <cell r="F2376" t="str">
            <v>STORAGE OF AIR OR GROUND ORGANIC UNITS FOR MARINE CORPS</v>
          </cell>
          <cell r="G2376" t="str">
            <v>C</v>
          </cell>
          <cell r="H2376" t="str">
            <v>AUTOMOBILE,AMBULANC</v>
          </cell>
          <cell r="I2376" t="str">
            <v>FORD</v>
          </cell>
          <cell r="J2376" t="str">
            <v>MCSCAMB</v>
          </cell>
          <cell r="K2376" t="str">
            <v>N</v>
          </cell>
          <cell r="L2376" t="str">
            <v>IX</v>
          </cell>
          <cell r="M2376" t="str">
            <v>C</v>
          </cell>
        </row>
        <row r="2377">
          <cell r="B2377" t="str">
            <v>C0095</v>
          </cell>
          <cell r="C2377" t="str">
            <v>C00957K</v>
          </cell>
          <cell r="D2377">
            <v>0</v>
          </cell>
          <cell r="E2377">
            <v>44112</v>
          </cell>
          <cell r="F2377" t="str">
            <v>STORAGE OF AIR OR GROUND ORGANIC UNITS FOR MARINE CORPS</v>
          </cell>
          <cell r="G2377" t="str">
            <v>C</v>
          </cell>
          <cell r="H2377" t="str">
            <v>TRUCK, CONTACT, F-450</v>
          </cell>
          <cell r="I2377" t="str">
            <v>FORD</v>
          </cell>
          <cell r="J2377" t="str">
            <v>F-450 EOD</v>
          </cell>
          <cell r="K2377" t="str">
            <v>N</v>
          </cell>
          <cell r="L2377" t="str">
            <v>IX</v>
          </cell>
          <cell r="M2377" t="str">
            <v>C</v>
          </cell>
        </row>
        <row r="2378">
          <cell r="B2378" t="str">
            <v>C0095</v>
          </cell>
          <cell r="C2378" t="str">
            <v>C00957K</v>
          </cell>
          <cell r="D2378">
            <v>0</v>
          </cell>
          <cell r="E2378">
            <v>44112</v>
          </cell>
          <cell r="F2378" t="str">
            <v>STORAGE OF AIR OR GROUND ORGANIC UNITS FOR MARINE CORPS</v>
          </cell>
          <cell r="G2378" t="str">
            <v>C</v>
          </cell>
          <cell r="H2378" t="str">
            <v>TRUCK,MAINTENANCE</v>
          </cell>
          <cell r="I2378" t="str">
            <v>FORD</v>
          </cell>
          <cell r="J2378" t="str">
            <v>F-450 MAINT</v>
          </cell>
          <cell r="K2378" t="str">
            <v>N</v>
          </cell>
          <cell r="L2378" t="str">
            <v>IX</v>
          </cell>
          <cell r="M2378" t="str">
            <v>C</v>
          </cell>
        </row>
        <row r="2379">
          <cell r="B2379" t="str">
            <v>C0096</v>
          </cell>
          <cell r="C2379" t="str">
            <v>C00967K</v>
          </cell>
          <cell r="D2379">
            <v>0</v>
          </cell>
          <cell r="E2379">
            <v>44112</v>
          </cell>
          <cell r="F2379" t="str">
            <v>STORAGE OF AIR OR GROUND ORGANIC UNITS FOR MARINE CORPS</v>
          </cell>
          <cell r="G2379" t="str">
            <v>C</v>
          </cell>
          <cell r="H2379" t="str">
            <v>TRUCK,CARGO</v>
          </cell>
          <cell r="I2379" t="str">
            <v>FORD</v>
          </cell>
          <cell r="J2379" t="str">
            <v>16' FORD E350</v>
          </cell>
          <cell r="K2379" t="str">
            <v>N</v>
          </cell>
          <cell r="L2379" t="str">
            <v>IY</v>
          </cell>
          <cell r="M2379" t="str">
            <v>C</v>
          </cell>
        </row>
        <row r="2380">
          <cell r="B2380" t="str">
            <v>C0096</v>
          </cell>
          <cell r="C2380" t="str">
            <v>C00967K</v>
          </cell>
          <cell r="D2380">
            <v>0</v>
          </cell>
          <cell r="E2380">
            <v>44112</v>
          </cell>
          <cell r="F2380" t="str">
            <v>STORAGE OF AIR OR GROUND ORGANIC UNITS FOR MARINE CORPS</v>
          </cell>
          <cell r="G2380" t="str">
            <v>C</v>
          </cell>
          <cell r="H2380" t="str">
            <v>TRUCK, 16' FORD F550</v>
          </cell>
          <cell r="I2380" t="str">
            <v>FORD</v>
          </cell>
          <cell r="J2380" t="str">
            <v>16' FORD F550</v>
          </cell>
          <cell r="K2380" t="str">
            <v>N</v>
          </cell>
          <cell r="L2380" t="str">
            <v>IY</v>
          </cell>
          <cell r="M2380" t="str">
            <v>C</v>
          </cell>
        </row>
        <row r="2381">
          <cell r="B2381" t="str">
            <v>C0096</v>
          </cell>
          <cell r="C2381" t="str">
            <v>C00967K</v>
          </cell>
          <cell r="D2381">
            <v>0</v>
          </cell>
          <cell r="E2381">
            <v>44112</v>
          </cell>
          <cell r="F2381" t="str">
            <v>STORAGE OF AIR OR GROUND ORGANIC UNITS FOR MARINE CORPS</v>
          </cell>
          <cell r="G2381" t="str">
            <v>C</v>
          </cell>
          <cell r="H2381" t="str">
            <v>TRUCK,14 FORD,E350</v>
          </cell>
          <cell r="I2381" t="str">
            <v>FORD</v>
          </cell>
          <cell r="J2381" t="str">
            <v>14' FORD E350</v>
          </cell>
          <cell r="K2381" t="str">
            <v>N</v>
          </cell>
          <cell r="L2381" t="str">
            <v>IY</v>
          </cell>
          <cell r="M2381" t="str">
            <v>C</v>
          </cell>
        </row>
        <row r="2382">
          <cell r="B2382" t="str">
            <v>C0097</v>
          </cell>
          <cell r="C2382" t="str">
            <v>C00977K</v>
          </cell>
          <cell r="D2382">
            <v>0</v>
          </cell>
          <cell r="E2382">
            <v>44112</v>
          </cell>
          <cell r="F2382" t="str">
            <v>STORAGE OF AIR OR GROUND ORGANIC UNITS FOR MARINE CORPS</v>
          </cell>
          <cell r="G2382" t="str">
            <v>C</v>
          </cell>
          <cell r="H2382" t="str">
            <v>TRUCK,CARGO</v>
          </cell>
          <cell r="I2382" t="str">
            <v>FORD</v>
          </cell>
          <cell r="J2382" t="str">
            <v>F-450</v>
          </cell>
          <cell r="K2382" t="str">
            <v>N</v>
          </cell>
          <cell r="L2382"/>
          <cell r="M2382"/>
        </row>
        <row r="2383">
          <cell r="B2383" t="str">
            <v>C0097</v>
          </cell>
          <cell r="C2383" t="str">
            <v>C00977K</v>
          </cell>
          <cell r="D2383">
            <v>0</v>
          </cell>
          <cell r="E2383">
            <v>44112</v>
          </cell>
          <cell r="F2383" t="str">
            <v>STORAGE OF AIR OR GROUND ORGANIC UNITS FOR MARINE CORPS</v>
          </cell>
          <cell r="G2383" t="str">
            <v>C</v>
          </cell>
          <cell r="H2383" t="str">
            <v>TRUCK,CARGO</v>
          </cell>
          <cell r="I2383" t="str">
            <v>FORD</v>
          </cell>
          <cell r="J2383" t="str">
            <v>MCSC20FOOTBT</v>
          </cell>
          <cell r="K2383" t="str">
            <v>N</v>
          </cell>
          <cell r="L2383"/>
          <cell r="M2383"/>
        </row>
        <row r="2384">
          <cell r="B2384" t="str">
            <v>C0098</v>
          </cell>
          <cell r="C2384" t="str">
            <v>C00987B</v>
          </cell>
          <cell r="D2384">
            <v>0</v>
          </cell>
          <cell r="E2384">
            <v>44112</v>
          </cell>
          <cell r="F2384" t="str">
            <v>STORAGE OF AIR OR GROUND ORGANIC UNITS FOR MARINE CORPS</v>
          </cell>
          <cell r="G2384" t="str">
            <v>C</v>
          </cell>
          <cell r="H2384" t="str">
            <v>JOINT BIOLOGICAL TACTICAL DETECTION SYSTEM (JBTDS) BIOLOGICAL AIR SAMPLER</v>
          </cell>
          <cell r="I2384"/>
          <cell r="J2384"/>
          <cell r="K2384"/>
          <cell r="L2384"/>
          <cell r="M2384"/>
        </row>
        <row r="2385">
          <cell r="B2385" t="str">
            <v>C0099</v>
          </cell>
          <cell r="C2385" t="str">
            <v>C00992B</v>
          </cell>
          <cell r="D2385">
            <v>0</v>
          </cell>
          <cell r="E2385">
            <v>44112</v>
          </cell>
          <cell r="F2385" t="str">
            <v>STORAGE OF AIR OR GROUND ORGANIC UNITS FOR MARINE CORPS</v>
          </cell>
          <cell r="G2385" t="str">
            <v>C</v>
          </cell>
          <cell r="H2385" t="str">
            <v>SHIPPING AND STORAG</v>
          </cell>
          <cell r="I2385" t="str">
            <v>ATLAS CASES</v>
          </cell>
          <cell r="J2385" t="str">
            <v>NONE</v>
          </cell>
          <cell r="K2385" t="str">
            <v>N</v>
          </cell>
          <cell r="L2385"/>
          <cell r="M2385"/>
        </row>
        <row r="2386">
          <cell r="B2386" t="str">
            <v>C0100</v>
          </cell>
          <cell r="C2386" t="str">
            <v>C01002B</v>
          </cell>
          <cell r="D2386">
            <v>0</v>
          </cell>
          <cell r="E2386">
            <v>44112</v>
          </cell>
          <cell r="F2386" t="str">
            <v>STORAGE OF AIR OR GROUND ORGANIC UNITS FOR MARINE CORPS</v>
          </cell>
          <cell r="G2386" t="str">
            <v>C</v>
          </cell>
          <cell r="H2386" t="str">
            <v>TESTER,FLOW,POSI-CH</v>
          </cell>
          <cell r="I2386" t="str">
            <v>SPERIAN</v>
          </cell>
          <cell r="J2386" t="str">
            <v>54-20-1117-32</v>
          </cell>
          <cell r="K2386" t="str">
            <v>N</v>
          </cell>
          <cell r="L2386"/>
          <cell r="M2386"/>
        </row>
        <row r="2387">
          <cell r="B2387" t="str">
            <v>C0101</v>
          </cell>
          <cell r="C2387" t="str">
            <v>C01012B</v>
          </cell>
          <cell r="D2387">
            <v>0</v>
          </cell>
          <cell r="E2387">
            <v>44112</v>
          </cell>
          <cell r="F2387" t="str">
            <v>STORAGE OF AIR OR GROUND ORGANIC UNITS FOR MARINE CORPS</v>
          </cell>
          <cell r="G2387" t="str">
            <v>C</v>
          </cell>
          <cell r="H2387" t="str">
            <v>SAMPLING KIT,CBR AG</v>
          </cell>
          <cell r="I2387" t="str">
            <v>QUICKSILVER</v>
          </cell>
          <cell r="J2387" t="str">
            <v>QUICKSILVER</v>
          </cell>
          <cell r="K2387" t="str">
            <v>N</v>
          </cell>
          <cell r="L2387"/>
          <cell r="M2387"/>
        </row>
        <row r="2388">
          <cell r="B2388" t="str">
            <v>C0101</v>
          </cell>
          <cell r="C2388" t="str">
            <v>C01012BA</v>
          </cell>
          <cell r="D2388">
            <v>0</v>
          </cell>
          <cell r="E2388">
            <v>44112</v>
          </cell>
          <cell r="F2388" t="str">
            <v>STORAGE OF AIR OR GROUND ORGANIC UNITS FOR MARINE CORPS</v>
          </cell>
          <cell r="G2388" t="str">
            <v>C</v>
          </cell>
          <cell r="H2388" t="str">
            <v>SAMPLING KIT,CBR AG</v>
          </cell>
          <cell r="I2388" t="str">
            <v>QUICKSILVER</v>
          </cell>
          <cell r="J2388" t="str">
            <v>QUICKSILVER</v>
          </cell>
          <cell r="K2388" t="str">
            <v>N</v>
          </cell>
          <cell r="L2388"/>
          <cell r="M2388"/>
        </row>
        <row r="2389">
          <cell r="B2389" t="str">
            <v>C0102</v>
          </cell>
          <cell r="C2389" t="str">
            <v>C01022B</v>
          </cell>
          <cell r="D2389">
            <v>0</v>
          </cell>
          <cell r="E2389">
            <v>44112</v>
          </cell>
          <cell r="F2389" t="str">
            <v>STORAGE OF AIR OR GROUND ORGANIC UNITS FOR MARINE CORPS</v>
          </cell>
          <cell r="G2389" t="str">
            <v>C</v>
          </cell>
          <cell r="H2389" t="str">
            <v>SAMPLING KIT,CHEMIC</v>
          </cell>
          <cell r="I2389" t="str">
            <v>QUICKSILVER</v>
          </cell>
          <cell r="J2389" t="str">
            <v>6003-000153</v>
          </cell>
          <cell r="K2389" t="str">
            <v>N</v>
          </cell>
          <cell r="L2389"/>
          <cell r="M2389"/>
        </row>
        <row r="2390">
          <cell r="B2390" t="str">
            <v>C0103</v>
          </cell>
          <cell r="C2390" t="str">
            <v>C01032E</v>
          </cell>
          <cell r="D2390">
            <v>0</v>
          </cell>
          <cell r="E2390">
            <v>44112</v>
          </cell>
          <cell r="F2390" t="str">
            <v>STORAGE OF AIR OR GROUND ORGANIC UNITS FOR MARINE CORPS</v>
          </cell>
          <cell r="G2390" t="str">
            <v>C</v>
          </cell>
          <cell r="H2390" t="str">
            <v>CUTTER,WIRE,HAND</v>
          </cell>
          <cell r="I2390" t="str">
            <v>BOTACH</v>
          </cell>
          <cell r="J2390" t="str">
            <v>30-000074</v>
          </cell>
          <cell r="K2390" t="str">
            <v>N</v>
          </cell>
          <cell r="L2390"/>
          <cell r="M2390"/>
        </row>
        <row r="2391">
          <cell r="B2391" t="str">
            <v>C0103</v>
          </cell>
          <cell r="C2391" t="str">
            <v>C01032EA</v>
          </cell>
          <cell r="D2391">
            <v>0</v>
          </cell>
          <cell r="E2391">
            <v>44112</v>
          </cell>
          <cell r="F2391" t="str">
            <v>STORAGE OF AIR OR GROUND ORGANIC UNITS FOR MARINE CORPS</v>
          </cell>
          <cell r="G2391" t="str">
            <v>C</v>
          </cell>
          <cell r="H2391" t="str">
            <v>CUTTER,WIRE,HAND</v>
          </cell>
          <cell r="I2391" t="str">
            <v>BOTACH</v>
          </cell>
          <cell r="J2391" t="str">
            <v>30-000074</v>
          </cell>
          <cell r="K2391" t="str">
            <v>N</v>
          </cell>
          <cell r="L2391"/>
          <cell r="M2391"/>
        </row>
        <row r="2392">
          <cell r="B2392" t="str">
            <v>C0104</v>
          </cell>
          <cell r="C2392" t="str">
            <v>C01047B</v>
          </cell>
          <cell r="D2392">
            <v>0</v>
          </cell>
          <cell r="E2392">
            <v>44112</v>
          </cell>
          <cell r="F2392" t="str">
            <v>STORAGE OF AIR OR GROUND ORGANIC UNITS FOR MARINE CORPS</v>
          </cell>
          <cell r="G2392" t="str">
            <v>C</v>
          </cell>
          <cell r="H2392" t="str">
            <v>CAPABILITIES SET,NO</v>
          </cell>
          <cell r="I2392" t="str">
            <v>AARDVARK</v>
          </cell>
          <cell r="J2392" t="str">
            <v>EOF-MM</v>
          </cell>
          <cell r="K2392"/>
          <cell r="L2392" t="str">
            <v>MH</v>
          </cell>
          <cell r="M2392" t="str">
            <v>C</v>
          </cell>
        </row>
        <row r="2393">
          <cell r="B2393" t="str">
            <v>C0105</v>
          </cell>
          <cell r="C2393" t="str">
            <v>C01052B</v>
          </cell>
          <cell r="D2393">
            <v>0</v>
          </cell>
          <cell r="E2393">
            <v>44112</v>
          </cell>
          <cell r="F2393" t="str">
            <v>STORAGE OF AIR OR GROUND ORGANIC UNITS FOR MARINE CORPS</v>
          </cell>
          <cell r="G2393" t="str">
            <v>C</v>
          </cell>
          <cell r="H2393" t="str">
            <v>OUTBOARD ENGINE KIT</v>
          </cell>
          <cell r="I2393"/>
          <cell r="J2393" t="str">
            <v>09001A0115</v>
          </cell>
          <cell r="K2393"/>
          <cell r="L2393"/>
          <cell r="M2393"/>
        </row>
        <row r="2394">
          <cell r="B2394" t="str">
            <v>C0105</v>
          </cell>
          <cell r="C2394" t="str">
            <v>C01052B</v>
          </cell>
          <cell r="D2394">
            <v>0</v>
          </cell>
          <cell r="E2394">
            <v>44112</v>
          </cell>
          <cell r="F2394" t="str">
            <v>STORAGE OF AIR OR GROUND ORGANIC UNITS FOR MARINE CORPS</v>
          </cell>
          <cell r="G2394" t="str">
            <v>C</v>
          </cell>
          <cell r="H2394" t="str">
            <v>OUTBOARD ENGINE DIA</v>
          </cell>
          <cell r="I2394"/>
          <cell r="J2394" t="str">
            <v>09001A015</v>
          </cell>
          <cell r="K2394"/>
          <cell r="L2394"/>
          <cell r="M2394"/>
        </row>
        <row r="2395">
          <cell r="B2395" t="str">
            <v>C0107</v>
          </cell>
          <cell r="C2395" t="str">
            <v>C01072E</v>
          </cell>
          <cell r="D2395">
            <v>0</v>
          </cell>
          <cell r="E2395">
            <v>44112</v>
          </cell>
          <cell r="F2395" t="str">
            <v>STORAGE OF AIR OR GROUND ORGANIC UNITS FOR MARINE CORPS</v>
          </cell>
          <cell r="G2395" t="str">
            <v>C</v>
          </cell>
          <cell r="H2395" t="str">
            <v>VEST,DIVER'S SUIT</v>
          </cell>
          <cell r="I2395" t="str">
            <v>AQUA LUNG</v>
          </cell>
          <cell r="J2395" t="str">
            <v>CDV</v>
          </cell>
          <cell r="K2395"/>
          <cell r="L2395"/>
          <cell r="M2395"/>
        </row>
        <row r="2396">
          <cell r="B2396" t="str">
            <v>C0108</v>
          </cell>
          <cell r="C2396" t="str">
            <v>C01082B</v>
          </cell>
          <cell r="D2396">
            <v>0</v>
          </cell>
          <cell r="E2396">
            <v>44112</v>
          </cell>
          <cell r="F2396" t="str">
            <v>STORAGE OF AIR OR GROUND ORGANIC UNITS FOR MARINE CORPS</v>
          </cell>
          <cell r="G2396" t="str">
            <v>C</v>
          </cell>
          <cell r="H2396" t="str">
            <v>RAKER SHORING SYSTE</v>
          </cell>
          <cell r="I2396" t="str">
            <v>RAKER</v>
          </cell>
          <cell r="J2396" t="str">
            <v>22-796480</v>
          </cell>
          <cell r="K2396" t="str">
            <v>N</v>
          </cell>
          <cell r="L2396" t="str">
            <v>DL</v>
          </cell>
          <cell r="M2396" t="str">
            <v>C</v>
          </cell>
        </row>
        <row r="2397">
          <cell r="B2397" t="str">
            <v>C0109</v>
          </cell>
          <cell r="C2397" t="str">
            <v>C01097K</v>
          </cell>
          <cell r="D2397">
            <v>0</v>
          </cell>
          <cell r="E2397">
            <v>44112</v>
          </cell>
          <cell r="F2397" t="str">
            <v>STORAGE OF AIR OR GROUND ORGANIC UNITS FOR MARINE CORPS</v>
          </cell>
          <cell r="G2397" t="str">
            <v>C</v>
          </cell>
          <cell r="H2397" t="str">
            <v>COMMAND AND CONTROL</v>
          </cell>
          <cell r="I2397" t="str">
            <v>GMC</v>
          </cell>
          <cell r="J2397" t="str">
            <v>UCS</v>
          </cell>
          <cell r="K2397" t="str">
            <v>N</v>
          </cell>
          <cell r="L2397"/>
          <cell r="M2397"/>
        </row>
        <row r="2398">
          <cell r="B2398" t="str">
            <v>C0110</v>
          </cell>
          <cell r="C2398" t="str">
            <v>C01107B</v>
          </cell>
          <cell r="D2398">
            <v>0</v>
          </cell>
          <cell r="E2398">
            <v>44112</v>
          </cell>
          <cell r="F2398" t="str">
            <v>STORAGE OF AIR OR GROUND ORGANIC UNITS FOR MARINE CORPS</v>
          </cell>
          <cell r="G2398" t="str">
            <v>C</v>
          </cell>
          <cell r="H2398" t="str">
            <v>GENERATOR GROUP,TRA</v>
          </cell>
          <cell r="I2398" t="str">
            <v>CAGE 01365</v>
          </cell>
          <cell r="J2398" t="str">
            <v>OV-103A/U</v>
          </cell>
          <cell r="K2398" t="str">
            <v>N</v>
          </cell>
          <cell r="L2398"/>
          <cell r="M2398"/>
        </row>
        <row r="2399">
          <cell r="B2399" t="str">
            <v>C0110</v>
          </cell>
          <cell r="C2399" t="str">
            <v>C01107B</v>
          </cell>
          <cell r="D2399">
            <v>0</v>
          </cell>
          <cell r="E2399">
            <v>44112</v>
          </cell>
          <cell r="F2399" t="str">
            <v>STORAGE OF AIR OR GROUND ORGANIC UNITS FOR MARINE CORPS</v>
          </cell>
          <cell r="G2399" t="str">
            <v>C</v>
          </cell>
          <cell r="H2399" t="str">
            <v>GENERATOR GROUP,TRA</v>
          </cell>
          <cell r="I2399" t="str">
            <v>CAGE 01365</v>
          </cell>
          <cell r="J2399"/>
          <cell r="K2399" t="str">
            <v>N</v>
          </cell>
          <cell r="L2399"/>
          <cell r="M2399"/>
        </row>
        <row r="2400">
          <cell r="B2400" t="str">
            <v>C0110</v>
          </cell>
          <cell r="C2400" t="str">
            <v>C01107BA</v>
          </cell>
          <cell r="D2400">
            <v>0</v>
          </cell>
          <cell r="E2400">
            <v>44112</v>
          </cell>
          <cell r="F2400" t="str">
            <v>STORAGE OF AIR OR GROUND ORGANIC UNITS FOR MARINE CORPS</v>
          </cell>
          <cell r="G2400" t="str">
            <v>C</v>
          </cell>
          <cell r="H2400" t="str">
            <v>GENERATOR GROUP,TRA</v>
          </cell>
          <cell r="I2400" t="str">
            <v>CAGE 01365</v>
          </cell>
          <cell r="J2400"/>
          <cell r="K2400" t="str">
            <v>N</v>
          </cell>
          <cell r="L2400"/>
          <cell r="M2400"/>
        </row>
        <row r="2401">
          <cell r="B2401" t="str">
            <v>C0110</v>
          </cell>
          <cell r="C2401" t="str">
            <v>C01107BB</v>
          </cell>
          <cell r="D2401">
            <v>0</v>
          </cell>
          <cell r="E2401">
            <v>44112</v>
          </cell>
          <cell r="F2401" t="str">
            <v>STORAGE OF AIR OR GROUND ORGANIC UNITS FOR MARINE CORPS</v>
          </cell>
          <cell r="G2401" t="str">
            <v>C</v>
          </cell>
          <cell r="H2401" t="str">
            <v>GENERATOR GROUP,TRA</v>
          </cell>
          <cell r="I2401" t="str">
            <v>CAGE 01365</v>
          </cell>
          <cell r="J2401" t="str">
            <v>OV-103A/U</v>
          </cell>
          <cell r="K2401" t="str">
            <v>N</v>
          </cell>
          <cell r="L2401"/>
          <cell r="M2401"/>
        </row>
        <row r="2402">
          <cell r="B2402" t="str">
            <v>C0111</v>
          </cell>
          <cell r="C2402" t="str">
            <v>C01117B</v>
          </cell>
          <cell r="D2402">
            <v>0</v>
          </cell>
          <cell r="E2402">
            <v>44112</v>
          </cell>
          <cell r="F2402" t="str">
            <v>STORAGE OF AIR OR GROUND ORGANIC UNITS FOR MARINE CORPS</v>
          </cell>
          <cell r="G2402" t="str">
            <v>C</v>
          </cell>
          <cell r="H2402" t="str">
            <v>CHASSIS,TRAILER</v>
          </cell>
          <cell r="I2402" t="str">
            <v>SCHUTT</v>
          </cell>
          <cell r="J2402" t="str">
            <v>2011702</v>
          </cell>
          <cell r="K2402" t="str">
            <v>N</v>
          </cell>
          <cell r="L2402"/>
          <cell r="M2402"/>
        </row>
        <row r="2403">
          <cell r="B2403" t="str">
            <v>C0111</v>
          </cell>
          <cell r="C2403" t="str">
            <v>C01117BA</v>
          </cell>
          <cell r="D2403">
            <v>0</v>
          </cell>
          <cell r="E2403">
            <v>44112</v>
          </cell>
          <cell r="F2403" t="str">
            <v>STORAGE OF AIR OR GROUND ORGANIC UNITS FOR MARINE CORPS</v>
          </cell>
          <cell r="G2403" t="str">
            <v>C</v>
          </cell>
          <cell r="H2403" t="str">
            <v>CHASSIS,TRAILER</v>
          </cell>
          <cell r="I2403" t="str">
            <v>SCHUTT</v>
          </cell>
          <cell r="J2403" t="str">
            <v>2011702</v>
          </cell>
          <cell r="K2403" t="str">
            <v>N</v>
          </cell>
          <cell r="L2403"/>
          <cell r="M2403"/>
        </row>
        <row r="2404">
          <cell r="B2404" t="str">
            <v>C0112</v>
          </cell>
          <cell r="C2404" t="str">
            <v>C01127G</v>
          </cell>
          <cell r="D2404">
            <v>0</v>
          </cell>
          <cell r="E2404">
            <v>44112</v>
          </cell>
          <cell r="F2404" t="str">
            <v>STORAGE OF AIR OR GROUND ORGANIC UNITS FOR MARINE CORPS</v>
          </cell>
          <cell r="G2404" t="str">
            <v>C</v>
          </cell>
          <cell r="H2404" t="str">
            <v>ADVANCED LIAISON VE</v>
          </cell>
          <cell r="I2404" t="str">
            <v>GMC</v>
          </cell>
          <cell r="J2404" t="str">
            <v>ADVON</v>
          </cell>
          <cell r="K2404" t="str">
            <v>N</v>
          </cell>
          <cell r="L2404" t="str">
            <v>IZ</v>
          </cell>
          <cell r="M2404" t="str">
            <v>C</v>
          </cell>
        </row>
        <row r="2405">
          <cell r="B2405" t="str">
            <v>C0112</v>
          </cell>
          <cell r="C2405" t="str">
            <v>C01127G</v>
          </cell>
          <cell r="D2405">
            <v>0</v>
          </cell>
          <cell r="E2405">
            <v>44112</v>
          </cell>
          <cell r="F2405" t="str">
            <v>STORAGE OF AIR OR GROUND ORGANIC UNITS FOR MARINE CORPS</v>
          </cell>
          <cell r="G2405" t="str">
            <v>C</v>
          </cell>
          <cell r="H2405" t="str">
            <v>ADVANCED LIAISON VEHICLE B2</v>
          </cell>
          <cell r="I2405" t="str">
            <v>GMC</v>
          </cell>
          <cell r="J2405" t="str">
            <v>ADVON B2</v>
          </cell>
          <cell r="K2405" t="str">
            <v>N</v>
          </cell>
          <cell r="L2405" t="str">
            <v>IZ</v>
          </cell>
          <cell r="M2405" t="str">
            <v>C</v>
          </cell>
        </row>
        <row r="2406">
          <cell r="B2406" t="str">
            <v>C0113</v>
          </cell>
          <cell r="C2406" t="str">
            <v>C01132B</v>
          </cell>
          <cell r="D2406">
            <v>0</v>
          </cell>
          <cell r="E2406">
            <v>44112</v>
          </cell>
          <cell r="F2406" t="str">
            <v>STORAGE OF AIR OR GROUND ORGANIC UNITS FOR MARINE CORPS</v>
          </cell>
          <cell r="G2406" t="str">
            <v>C</v>
          </cell>
          <cell r="H2406" t="str">
            <v>HALLIGAN BAR</v>
          </cell>
          <cell r="I2406" t="str">
            <v>LEATHERHEAD</v>
          </cell>
          <cell r="J2406"/>
          <cell r="K2406"/>
          <cell r="L2406"/>
          <cell r="M2406"/>
        </row>
        <row r="2407">
          <cell r="B2407" t="str">
            <v>C0114</v>
          </cell>
          <cell r="C2407" t="str">
            <v>C01142B</v>
          </cell>
          <cell r="D2407">
            <v>0</v>
          </cell>
          <cell r="E2407">
            <v>44112</v>
          </cell>
          <cell r="F2407" t="str">
            <v>STORAGE OF AIR OR GROUND ORGANIC UNITS FOR MARINE CORPS</v>
          </cell>
          <cell r="G2407" t="str">
            <v>C</v>
          </cell>
          <cell r="H2407" t="str">
            <v>FIRE PROTECTION EQU</v>
          </cell>
          <cell r="I2407" t="str">
            <v>INTELAGARD</v>
          </cell>
          <cell r="J2407"/>
          <cell r="K2407"/>
          <cell r="L2407"/>
          <cell r="M2407"/>
        </row>
        <row r="2408">
          <cell r="B2408" t="str">
            <v>C0115</v>
          </cell>
          <cell r="C2408" t="str">
            <v>C01152F</v>
          </cell>
          <cell r="D2408">
            <v>1</v>
          </cell>
          <cell r="E2408" t="str">
            <v>CSP</v>
          </cell>
          <cell r="F2408" t="e">
            <v>#N/A</v>
          </cell>
          <cell r="G2408" t="str">
            <v>C</v>
          </cell>
          <cell r="H2408" t="str">
            <v>DRAWERS,COLD WEATHE</v>
          </cell>
          <cell r="I2408" t="str">
            <v>N/S</v>
          </cell>
          <cell r="J2408" t="str">
            <v>FRDRCW</v>
          </cell>
          <cell r="K2408" t="str">
            <v>N</v>
          </cell>
          <cell r="L2408"/>
          <cell r="M2408"/>
        </row>
        <row r="2409">
          <cell r="B2409" t="str">
            <v>C0116</v>
          </cell>
          <cell r="C2409" t="str">
            <v>C01162F</v>
          </cell>
          <cell r="D2409">
            <v>2</v>
          </cell>
          <cell r="E2409" t="str">
            <v>CSP</v>
          </cell>
          <cell r="F2409" t="e">
            <v>#N/A</v>
          </cell>
          <cell r="G2409" t="str">
            <v>C</v>
          </cell>
          <cell r="H2409" t="str">
            <v>UNDERSHIRT,COLD WEA</v>
          </cell>
          <cell r="I2409" t="str">
            <v>N/A</v>
          </cell>
          <cell r="J2409" t="str">
            <v>FRUSHCW</v>
          </cell>
          <cell r="K2409" t="str">
            <v>N</v>
          </cell>
          <cell r="L2409"/>
          <cell r="M2409"/>
        </row>
        <row r="2410">
          <cell r="B2410" t="str">
            <v>C0117</v>
          </cell>
          <cell r="C2410" t="str">
            <v>C01172F</v>
          </cell>
          <cell r="D2410">
            <v>9</v>
          </cell>
          <cell r="E2410" t="str">
            <v>CSP</v>
          </cell>
          <cell r="F2410" t="e">
            <v>#N/A</v>
          </cell>
          <cell r="G2410" t="str">
            <v>C</v>
          </cell>
          <cell r="H2410" t="str">
            <v>SHIRT,COLD WEATHER</v>
          </cell>
          <cell r="I2410" t="str">
            <v>N/A</v>
          </cell>
          <cell r="J2410" t="str">
            <v>FRGFP07</v>
          </cell>
          <cell r="K2410" t="str">
            <v>N</v>
          </cell>
          <cell r="L2410"/>
          <cell r="M2410"/>
        </row>
        <row r="2411">
          <cell r="B2411" t="str">
            <v>C0118</v>
          </cell>
          <cell r="C2411" t="str">
            <v>C01182E</v>
          </cell>
          <cell r="D2411">
            <v>0</v>
          </cell>
          <cell r="E2411">
            <v>44112</v>
          </cell>
          <cell r="F2411" t="str">
            <v>STORAGE OF AIR OR GROUND ORGANIC UNITS FOR MARINE CORPS</v>
          </cell>
          <cell r="G2411" t="str">
            <v>C</v>
          </cell>
          <cell r="H2411" t="str">
            <v>CHESTRIG</v>
          </cell>
          <cell r="I2411" t="str">
            <v>IBELEY MFG</v>
          </cell>
          <cell r="J2411" t="str">
            <v>2-6-0801</v>
          </cell>
          <cell r="K2411" t="str">
            <v>N</v>
          </cell>
          <cell r="L2411"/>
          <cell r="M2411"/>
        </row>
        <row r="2412">
          <cell r="B2412" t="str">
            <v>C0119</v>
          </cell>
          <cell r="C2412" t="str">
            <v>C01192B</v>
          </cell>
          <cell r="D2412">
            <v>0</v>
          </cell>
          <cell r="E2412">
            <v>44112</v>
          </cell>
          <cell r="F2412" t="str">
            <v>STORAGE OF AIR OR GROUND ORGANIC UNITS FOR MARINE CORPS</v>
          </cell>
          <cell r="G2412" t="str">
            <v>C</v>
          </cell>
          <cell r="H2412" t="str">
            <v>BOOTS,FIREMEN'S</v>
          </cell>
          <cell r="I2412" t="str">
            <v>AIRBOSS</v>
          </cell>
          <cell r="J2412" t="str">
            <v>AIRBOSS</v>
          </cell>
          <cell r="K2412" t="str">
            <v>N</v>
          </cell>
          <cell r="L2412"/>
          <cell r="M2412"/>
        </row>
        <row r="2413">
          <cell r="B2413" t="str">
            <v>C0119</v>
          </cell>
          <cell r="C2413" t="str">
            <v>C01192B</v>
          </cell>
          <cell r="D2413">
            <v>0</v>
          </cell>
          <cell r="E2413">
            <v>44112</v>
          </cell>
          <cell r="F2413" t="str">
            <v>STORAGE OF AIR OR GROUND ORGANIC UNITS FOR MARINE CORPS</v>
          </cell>
          <cell r="G2413" t="str">
            <v>C</v>
          </cell>
          <cell r="H2413" t="str">
            <v>BOOTS,TOXICOLOGICAL</v>
          </cell>
          <cell r="I2413" t="str">
            <v>GLOBE</v>
          </cell>
          <cell r="J2413" t="str">
            <v>GLOBE</v>
          </cell>
          <cell r="K2413" t="str">
            <v>N</v>
          </cell>
          <cell r="L2413"/>
          <cell r="M2413"/>
        </row>
        <row r="2414">
          <cell r="B2414" t="str">
            <v>C0120</v>
          </cell>
          <cell r="C2414" t="str">
            <v>C01202E</v>
          </cell>
          <cell r="D2414">
            <v>0</v>
          </cell>
          <cell r="E2414">
            <v>44112</v>
          </cell>
          <cell r="F2414" t="str">
            <v>STORAGE OF AIR OR GROUND ORGANIC UNITS FOR MARINE CORPS</v>
          </cell>
          <cell r="G2414" t="str">
            <v>C</v>
          </cell>
          <cell r="H2414" t="str">
            <v>HELMET,GROUND TROOP</v>
          </cell>
          <cell r="I2414" t="str">
            <v>CERADYNE</v>
          </cell>
          <cell r="J2414" t="str">
            <v>ECH</v>
          </cell>
          <cell r="K2414" t="str">
            <v>N</v>
          </cell>
          <cell r="L2414"/>
          <cell r="M2414"/>
        </row>
        <row r="2415">
          <cell r="B2415" t="str">
            <v>C0121</v>
          </cell>
          <cell r="C2415" t="str">
            <v>C01212B</v>
          </cell>
          <cell r="D2415">
            <v>0</v>
          </cell>
          <cell r="E2415">
            <v>44112</v>
          </cell>
          <cell r="F2415" t="str">
            <v>STORAGE OF AIR OR GROUND ORGANIC UNITS FOR MARINE CORPS</v>
          </cell>
          <cell r="G2415" t="str">
            <v>C</v>
          </cell>
          <cell r="H2415" t="str">
            <v>CLOTHING OUTFIT,CHE</v>
          </cell>
          <cell r="I2415" t="str">
            <v>BLAUER</v>
          </cell>
          <cell r="J2415" t="str">
            <v>WZ9435AB</v>
          </cell>
          <cell r="K2415" t="str">
            <v>N</v>
          </cell>
          <cell r="L2415"/>
          <cell r="M2415"/>
        </row>
        <row r="2416">
          <cell r="B2416" t="str">
            <v>C0121</v>
          </cell>
          <cell r="C2416" t="str">
            <v>C01212B</v>
          </cell>
          <cell r="D2416">
            <v>0</v>
          </cell>
          <cell r="E2416">
            <v>44112</v>
          </cell>
          <cell r="F2416" t="str">
            <v>STORAGE OF AIR OR GROUND ORGANIC UNITS FOR MARINE CORPS</v>
          </cell>
          <cell r="G2416" t="str">
            <v>C</v>
          </cell>
          <cell r="H2416" t="str">
            <v>CLOTHING OUTFIT,CHE</v>
          </cell>
          <cell r="I2416" t="str">
            <v>BLAUER</v>
          </cell>
          <cell r="J2416" t="str">
            <v>WZ9435AB</v>
          </cell>
          <cell r="K2416" t="str">
            <v>N</v>
          </cell>
          <cell r="L2416"/>
          <cell r="M2416"/>
        </row>
        <row r="2417">
          <cell r="B2417" t="str">
            <v>C0122</v>
          </cell>
          <cell r="C2417" t="str">
            <v>C01222B</v>
          </cell>
          <cell r="D2417">
            <v>0</v>
          </cell>
          <cell r="E2417">
            <v>44112</v>
          </cell>
          <cell r="F2417" t="str">
            <v>STORAGE OF AIR OR GROUND ORGANIC UNITS FOR MARINE CORPS</v>
          </cell>
          <cell r="G2417" t="str">
            <v>C</v>
          </cell>
          <cell r="H2417" t="str">
            <v>BOX, BLAST, SCBA</v>
          </cell>
          <cell r="I2417" t="str">
            <v>BRTHING AIR</v>
          </cell>
          <cell r="J2417" t="str">
            <v>NONE</v>
          </cell>
          <cell r="K2417" t="str">
            <v>N</v>
          </cell>
          <cell r="L2417"/>
          <cell r="M2417"/>
        </row>
        <row r="2418">
          <cell r="B2418" t="str">
            <v>C0123</v>
          </cell>
          <cell r="C2418" t="str">
            <v>C01232B</v>
          </cell>
          <cell r="D2418">
            <v>0</v>
          </cell>
          <cell r="E2418">
            <v>44112</v>
          </cell>
          <cell r="F2418" t="str">
            <v>STORAGE OF AIR OR GROUND ORGANIC UNITS FOR MARINE CORPS</v>
          </cell>
          <cell r="G2418" t="str">
            <v>C</v>
          </cell>
          <cell r="H2418" t="str">
            <v>KIT,AIR CHECK</v>
          </cell>
          <cell r="I2418" t="str">
            <v>TRACE ANALYT</v>
          </cell>
          <cell r="J2418" t="str">
            <v>NONE</v>
          </cell>
          <cell r="K2418" t="str">
            <v>N</v>
          </cell>
          <cell r="L2418"/>
          <cell r="M2418"/>
        </row>
        <row r="2419">
          <cell r="B2419" t="str">
            <v>C0123</v>
          </cell>
          <cell r="C2419" t="str">
            <v>C01232B</v>
          </cell>
          <cell r="D2419">
            <v>0</v>
          </cell>
          <cell r="E2419">
            <v>44112</v>
          </cell>
          <cell r="F2419" t="str">
            <v>STORAGE OF AIR OR GROUND ORGANIC UNITS FOR MARINE CORPS</v>
          </cell>
          <cell r="G2419" t="str">
            <v>C</v>
          </cell>
          <cell r="H2419" t="str">
            <v>PRESSURE TESTER</v>
          </cell>
          <cell r="I2419" t="str">
            <v>TRI AIRTEST</v>
          </cell>
          <cell r="J2419" t="str">
            <v>CHAMPION 35</v>
          </cell>
          <cell r="K2419" t="str">
            <v>N</v>
          </cell>
          <cell r="L2419"/>
          <cell r="M2419"/>
        </row>
        <row r="2420">
          <cell r="B2420" t="str">
            <v>C0124</v>
          </cell>
          <cell r="C2420" t="str">
            <v>C01242B</v>
          </cell>
          <cell r="D2420">
            <v>0</v>
          </cell>
          <cell r="E2420">
            <v>44112</v>
          </cell>
          <cell r="F2420" t="str">
            <v>STORAGE OF AIR OR GROUND ORGANIC UNITS FOR MARINE CORPS</v>
          </cell>
          <cell r="G2420" t="str">
            <v>C</v>
          </cell>
          <cell r="H2420" t="str">
            <v>LITTER,NONRIGID,POL</v>
          </cell>
          <cell r="I2420" t="str">
            <v>SKEDCO INC</v>
          </cell>
          <cell r="J2420" t="str">
            <v>SKED</v>
          </cell>
          <cell r="K2420" t="str">
            <v>N</v>
          </cell>
          <cell r="L2420"/>
          <cell r="M2420"/>
        </row>
        <row r="2421">
          <cell r="B2421" t="str">
            <v>C0125</v>
          </cell>
          <cell r="C2421" t="str">
            <v>C01257B</v>
          </cell>
          <cell r="D2421">
            <v>0</v>
          </cell>
          <cell r="E2421">
            <v>44112</v>
          </cell>
          <cell r="F2421" t="str">
            <v>STORAGE OF AIR OR GROUND ORGANIC UNITS FOR MARINE CORPS</v>
          </cell>
          <cell r="G2421" t="str">
            <v>C</v>
          </cell>
          <cell r="H2421" t="str">
            <v>JOINT BIOLOGICAL TACTICAL DETECTION SYSTEM (JBTDS) BIOLOGICAL AGENT IDENTIFIER</v>
          </cell>
          <cell r="I2421"/>
          <cell r="J2421"/>
          <cell r="K2421"/>
          <cell r="L2421"/>
          <cell r="M2421"/>
        </row>
        <row r="2422">
          <cell r="B2422" t="str">
            <v>C0126</v>
          </cell>
          <cell r="C2422" t="str">
            <v>C01262B</v>
          </cell>
          <cell r="D2422">
            <v>0</v>
          </cell>
          <cell r="E2422">
            <v>44112</v>
          </cell>
          <cell r="F2422" t="str">
            <v>STORAGE OF AIR OR GROUND ORGANIC UNITS FOR MARINE CORPS</v>
          </cell>
          <cell r="G2422" t="str">
            <v>C</v>
          </cell>
          <cell r="H2422" t="str">
            <v>BIO-SAMPLING KIT</v>
          </cell>
          <cell r="I2422" t="str">
            <v>N/A</v>
          </cell>
          <cell r="J2422" t="str">
            <v>JPOBSKT-10</v>
          </cell>
          <cell r="K2422" t="str">
            <v>N</v>
          </cell>
          <cell r="L2422"/>
          <cell r="M2422"/>
        </row>
        <row r="2423">
          <cell r="B2423" t="str">
            <v>C0127</v>
          </cell>
          <cell r="C2423" t="str">
            <v>C01272B</v>
          </cell>
          <cell r="D2423">
            <v>0</v>
          </cell>
          <cell r="E2423">
            <v>44112</v>
          </cell>
          <cell r="F2423" t="str">
            <v>STORAGE OF AIR OR GROUND ORGANIC UNITS FOR MARINE CORPS</v>
          </cell>
          <cell r="G2423" t="str">
            <v>C</v>
          </cell>
          <cell r="H2423" t="str">
            <v>DETECTOR,RADIONUCLI</v>
          </cell>
          <cell r="I2423" t="str">
            <v>THERMO ELECT</v>
          </cell>
          <cell r="J2423" t="str">
            <v>101455</v>
          </cell>
          <cell r="K2423" t="str">
            <v>N</v>
          </cell>
          <cell r="L2423"/>
          <cell r="M2423"/>
        </row>
        <row r="2424">
          <cell r="B2424" t="str">
            <v>C0128</v>
          </cell>
          <cell r="C2424" t="str">
            <v>C01282B</v>
          </cell>
          <cell r="D2424">
            <v>0</v>
          </cell>
          <cell r="E2424">
            <v>44112</v>
          </cell>
          <cell r="F2424" t="str">
            <v>STORAGE OF AIR OR GROUND ORGANIC UNITS FOR MARINE CORPS</v>
          </cell>
          <cell r="G2424" t="str">
            <v>C</v>
          </cell>
          <cell r="H2424" t="str">
            <v>TEST SET, BREATHING APPARATUS</v>
          </cell>
          <cell r="I2424" t="str">
            <v>TRELLEBORG</v>
          </cell>
          <cell r="J2424" t="str">
            <v>LEVEL A TEST KIT</v>
          </cell>
          <cell r="K2424" t="str">
            <v>N</v>
          </cell>
          <cell r="L2424"/>
          <cell r="M2424"/>
        </row>
        <row r="2425">
          <cell r="B2425" t="str">
            <v>C0128</v>
          </cell>
          <cell r="C2425" t="str">
            <v>C01282B</v>
          </cell>
          <cell r="D2425">
            <v>0</v>
          </cell>
          <cell r="E2425">
            <v>44112</v>
          </cell>
          <cell r="F2425" t="str">
            <v>STORAGE OF AIR OR GROUND ORGANIC UNITS FOR MARINE CORPS</v>
          </cell>
          <cell r="G2425" t="str">
            <v>C</v>
          </cell>
          <cell r="H2425" t="str">
            <v>TEST KIT,GARMENT</v>
          </cell>
          <cell r="I2425" t="str">
            <v>TRELLEBORG</v>
          </cell>
          <cell r="J2425" t="str">
            <v>LEVEL A TEST KIT</v>
          </cell>
          <cell r="K2425" t="str">
            <v>N</v>
          </cell>
          <cell r="L2425"/>
          <cell r="M2425"/>
        </row>
        <row r="2426">
          <cell r="B2426" t="str">
            <v>C0128</v>
          </cell>
          <cell r="C2426" t="str">
            <v>C01282BA</v>
          </cell>
          <cell r="D2426">
            <v>0</v>
          </cell>
          <cell r="E2426">
            <v>44112</v>
          </cell>
          <cell r="F2426" t="str">
            <v>STORAGE OF AIR OR GROUND ORGANIC UNITS FOR MARINE CORPS</v>
          </cell>
          <cell r="G2426" t="str">
            <v>C</v>
          </cell>
          <cell r="H2426" t="str">
            <v>TEST KIT,GARMENT</v>
          </cell>
          <cell r="I2426" t="str">
            <v>TRELLEBORG</v>
          </cell>
          <cell r="J2426" t="str">
            <v>LEVEL A TEST KIT</v>
          </cell>
          <cell r="K2426" t="str">
            <v>N</v>
          </cell>
          <cell r="L2426"/>
          <cell r="M2426"/>
        </row>
        <row r="2427">
          <cell r="B2427" t="str">
            <v>C0129</v>
          </cell>
          <cell r="C2427" t="str">
            <v>C01292B</v>
          </cell>
          <cell r="D2427">
            <v>0</v>
          </cell>
          <cell r="E2427">
            <v>44112</v>
          </cell>
          <cell r="F2427" t="str">
            <v>STORAGE OF AIR OR GROUND ORGANIC UNITS FOR MARINE CORPS</v>
          </cell>
          <cell r="G2427" t="str">
            <v>C</v>
          </cell>
          <cell r="H2427" t="str">
            <v>TOOL KIT, SCBA</v>
          </cell>
          <cell r="I2427" t="str">
            <v>DRAEGER</v>
          </cell>
          <cell r="J2427" t="str">
            <v>NONE</v>
          </cell>
          <cell r="K2427" t="str">
            <v>N</v>
          </cell>
          <cell r="L2427"/>
          <cell r="M2427"/>
        </row>
        <row r="2428">
          <cell r="B2428" t="str">
            <v>C0130</v>
          </cell>
          <cell r="C2428" t="str">
            <v>C01302B</v>
          </cell>
          <cell r="D2428">
            <v>0</v>
          </cell>
          <cell r="E2428">
            <v>44112</v>
          </cell>
          <cell r="F2428" t="str">
            <v>STORAGE OF AIR OR GROUND ORGANIC UNITS FOR MARINE CORPS</v>
          </cell>
          <cell r="G2428" t="str">
            <v>C</v>
          </cell>
          <cell r="H2428" t="str">
            <v>CALIBRATING GAS MIX</v>
          </cell>
          <cell r="I2428" t="str">
            <v>RAE SYSTEMS</v>
          </cell>
          <cell r="J2428" t="str">
            <v>PGM-50</v>
          </cell>
          <cell r="K2428" t="str">
            <v>N</v>
          </cell>
          <cell r="L2428"/>
          <cell r="M2428"/>
        </row>
        <row r="2429">
          <cell r="B2429" t="str">
            <v>C0131</v>
          </cell>
          <cell r="C2429" t="str">
            <v>C01312B</v>
          </cell>
          <cell r="D2429">
            <v>0</v>
          </cell>
          <cell r="E2429">
            <v>44112</v>
          </cell>
          <cell r="F2429" t="str">
            <v>STORAGE OF AIR OR GROUND ORGANIC UNITS FOR MARINE CORPS</v>
          </cell>
          <cell r="G2429" t="str">
            <v>C</v>
          </cell>
          <cell r="H2429" t="str">
            <v>VEST,SMALL ARMS PRO</v>
          </cell>
          <cell r="I2429" t="str">
            <v>GOVT OWNED</v>
          </cell>
          <cell r="J2429" t="str">
            <v>N/A</v>
          </cell>
          <cell r="K2429" t="str">
            <v>N</v>
          </cell>
          <cell r="L2429"/>
          <cell r="M2429"/>
        </row>
        <row r="2430">
          <cell r="B2430" t="str">
            <v>C0132</v>
          </cell>
          <cell r="C2430" t="str">
            <v>C01322B</v>
          </cell>
          <cell r="D2430">
            <v>2</v>
          </cell>
          <cell r="E2430" t="str">
            <v>CSP</v>
          </cell>
          <cell r="F2430" t="e">
            <v>#N/A</v>
          </cell>
          <cell r="G2430" t="str">
            <v>C</v>
          </cell>
          <cell r="H2430" t="str">
            <v>PAPER,CHEMICAL AGEN</v>
          </cell>
          <cell r="I2430" t="str">
            <v>SEVERAL</v>
          </cell>
          <cell r="J2430" t="str">
            <v>M8</v>
          </cell>
          <cell r="K2430" t="str">
            <v>N</v>
          </cell>
          <cell r="L2430"/>
          <cell r="M2430"/>
        </row>
        <row r="2431">
          <cell r="B2431" t="str">
            <v>C0133</v>
          </cell>
          <cell r="C2431" t="str">
            <v>C01332B</v>
          </cell>
          <cell r="D2431">
            <v>2</v>
          </cell>
          <cell r="E2431" t="str">
            <v>CSP</v>
          </cell>
          <cell r="F2431" t="e">
            <v>#N/A</v>
          </cell>
          <cell r="G2431" t="str">
            <v>C</v>
          </cell>
          <cell r="H2431" t="str">
            <v>SIGN KIT,CONTAMINAT</v>
          </cell>
          <cell r="I2431" t="str">
            <v>CHEMICAL COM</v>
          </cell>
          <cell r="J2431" t="str">
            <v>M328</v>
          </cell>
          <cell r="K2431" t="str">
            <v>N</v>
          </cell>
          <cell r="L2431"/>
          <cell r="M2431"/>
        </row>
        <row r="2432">
          <cell r="B2432" t="str">
            <v>C0133</v>
          </cell>
          <cell r="C2432" t="str">
            <v>C01332BA</v>
          </cell>
          <cell r="D2432">
            <v>2</v>
          </cell>
          <cell r="E2432" t="str">
            <v>CSP</v>
          </cell>
          <cell r="F2432" t="e">
            <v>#N/A</v>
          </cell>
          <cell r="G2432" t="str">
            <v>C</v>
          </cell>
          <cell r="H2432" t="str">
            <v>SIGN KIT,CONTAMINAT</v>
          </cell>
          <cell r="I2432" t="str">
            <v>CHEMICAL COM</v>
          </cell>
          <cell r="J2432" t="str">
            <v>M328</v>
          </cell>
          <cell r="K2432" t="str">
            <v>N</v>
          </cell>
          <cell r="L2432"/>
          <cell r="M2432"/>
        </row>
        <row r="2433">
          <cell r="B2433" t="str">
            <v>C0135</v>
          </cell>
          <cell r="C2433" t="str">
            <v>C01352F</v>
          </cell>
          <cell r="D2433">
            <v>2</v>
          </cell>
          <cell r="E2433" t="str">
            <v>CSP</v>
          </cell>
          <cell r="F2433" t="e">
            <v>#N/A</v>
          </cell>
          <cell r="G2433" t="str">
            <v>C</v>
          </cell>
          <cell r="H2433" t="str">
            <v>BOOTS,COLD WEATHER</v>
          </cell>
          <cell r="I2433" t="str">
            <v>DANNER, INC</v>
          </cell>
          <cell r="J2433" t="str">
            <v>C/W RAT</v>
          </cell>
          <cell r="K2433" t="str">
            <v>N</v>
          </cell>
          <cell r="L2433"/>
          <cell r="M2433"/>
        </row>
        <row r="2434">
          <cell r="B2434" t="str">
            <v>C0136</v>
          </cell>
          <cell r="C2434" t="str">
            <v>C01362F</v>
          </cell>
          <cell r="D2434">
            <v>3</v>
          </cell>
          <cell r="E2434" t="str">
            <v>CSP</v>
          </cell>
          <cell r="F2434" t="e">
            <v>#N/A</v>
          </cell>
          <cell r="G2434" t="str">
            <v>C</v>
          </cell>
          <cell r="H2434" t="str">
            <v>BOOTS,HOT WEATHER</v>
          </cell>
          <cell r="I2434" t="str">
            <v>FULL PROTECT</v>
          </cell>
          <cell r="J2434" t="str">
            <v>H/W RAT</v>
          </cell>
          <cell r="K2434" t="str">
            <v>N</v>
          </cell>
          <cell r="L2434"/>
          <cell r="M2434"/>
        </row>
        <row r="2435">
          <cell r="B2435" t="str">
            <v>C0137</v>
          </cell>
          <cell r="C2435" t="str">
            <v>C01372F</v>
          </cell>
          <cell r="D2435">
            <v>1</v>
          </cell>
          <cell r="E2435" t="str">
            <v>CSP</v>
          </cell>
          <cell r="F2435" t="e">
            <v>#N/A</v>
          </cell>
          <cell r="G2435" t="str">
            <v>C</v>
          </cell>
          <cell r="H2435" t="str">
            <v>JACKET,COMBAT</v>
          </cell>
          <cell r="I2435" t="str">
            <v>N/A</v>
          </cell>
          <cell r="J2435" t="str">
            <v>N/A</v>
          </cell>
          <cell r="K2435" t="str">
            <v>N</v>
          </cell>
          <cell r="L2435"/>
          <cell r="M2435"/>
        </row>
        <row r="2436">
          <cell r="B2436" t="str">
            <v>C0138</v>
          </cell>
          <cell r="C2436" t="str">
            <v>C01382B</v>
          </cell>
          <cell r="D2436">
            <v>0</v>
          </cell>
          <cell r="E2436">
            <v>44112</v>
          </cell>
          <cell r="F2436" t="str">
            <v>STORAGE OF AIR OR GROUND ORGANIC UNITS FOR MARINE CORPS</v>
          </cell>
          <cell r="G2436" t="str">
            <v>C</v>
          </cell>
          <cell r="H2436" t="str">
            <v>HEATER SPACE SHC 60</v>
          </cell>
          <cell r="I2436" t="str">
            <v>HDT TECH</v>
          </cell>
          <cell r="J2436" t="str">
            <v>SHC60</v>
          </cell>
          <cell r="K2436" t="str">
            <v>N</v>
          </cell>
          <cell r="L2436"/>
          <cell r="M2436"/>
        </row>
        <row r="2437">
          <cell r="B2437" t="str">
            <v>C0139</v>
          </cell>
          <cell r="C2437" t="str">
            <v>C01392B</v>
          </cell>
          <cell r="D2437">
            <v>0</v>
          </cell>
          <cell r="E2437">
            <v>44112</v>
          </cell>
          <cell r="F2437" t="str">
            <v>STORAGE OF AIR OR GROUND ORGANIC UNITS FOR MARINE CORPS</v>
          </cell>
          <cell r="G2437" t="str">
            <v>C</v>
          </cell>
          <cell r="H2437" t="str">
            <v>HEATER,SPACE</v>
          </cell>
          <cell r="I2437" t="str">
            <v>SEVERAL</v>
          </cell>
          <cell r="J2437" t="str">
            <v>H45</v>
          </cell>
          <cell r="K2437" t="str">
            <v>N</v>
          </cell>
          <cell r="L2437"/>
          <cell r="M2437"/>
        </row>
        <row r="2438">
          <cell r="B2438" t="str">
            <v>C0140</v>
          </cell>
          <cell r="C2438" t="str">
            <v>C01402F</v>
          </cell>
          <cell r="D2438">
            <v>1</v>
          </cell>
          <cell r="E2438" t="str">
            <v>CSP</v>
          </cell>
          <cell r="F2438" t="e">
            <v>#N/A</v>
          </cell>
          <cell r="G2438" t="str">
            <v>C</v>
          </cell>
          <cell r="H2438" t="str">
            <v>SHIRT,COMBAT</v>
          </cell>
          <cell r="I2438" t="str">
            <v>SHORTBARK</v>
          </cell>
          <cell r="J2438" t="str">
            <v>IWCSDES</v>
          </cell>
          <cell r="K2438" t="str">
            <v>N</v>
          </cell>
          <cell r="L2438"/>
          <cell r="M2438"/>
        </row>
        <row r="2439">
          <cell r="B2439" t="str">
            <v>C0140</v>
          </cell>
          <cell r="C2439" t="str">
            <v>C01402F</v>
          </cell>
          <cell r="D2439">
            <v>1</v>
          </cell>
          <cell r="E2439" t="str">
            <v>CSP</v>
          </cell>
          <cell r="F2439" t="e">
            <v>#N/A</v>
          </cell>
          <cell r="G2439" t="str">
            <v>C</v>
          </cell>
          <cell r="H2439" t="str">
            <v>SHIRT,COMBAT</v>
          </cell>
          <cell r="I2439" t="str">
            <v>SHORTBARK</v>
          </cell>
          <cell r="J2439" t="str">
            <v>IWCSDWOD</v>
          </cell>
          <cell r="K2439" t="str">
            <v>N</v>
          </cell>
          <cell r="L2439"/>
          <cell r="M2439"/>
        </row>
        <row r="2440">
          <cell r="B2440" t="str">
            <v>C0141</v>
          </cell>
          <cell r="C2440" t="str">
            <v>C01412F</v>
          </cell>
          <cell r="D2440">
            <v>6</v>
          </cell>
          <cell r="E2440" t="str">
            <v>CSP</v>
          </cell>
          <cell r="F2440" t="e">
            <v>#N/A</v>
          </cell>
          <cell r="G2440" t="str">
            <v>C</v>
          </cell>
          <cell r="H2440" t="str">
            <v>MITTEN SHELLS,EXTRE</v>
          </cell>
          <cell r="I2440"/>
          <cell r="J2440"/>
          <cell r="K2440"/>
          <cell r="L2440"/>
          <cell r="M2440"/>
        </row>
        <row r="2441">
          <cell r="B2441" t="str">
            <v>C0141</v>
          </cell>
          <cell r="C2441" t="str">
            <v>C01412F</v>
          </cell>
          <cell r="D2441">
            <v>6</v>
          </cell>
          <cell r="E2441" t="str">
            <v>CSP</v>
          </cell>
          <cell r="F2441" t="e">
            <v>#N/A</v>
          </cell>
          <cell r="G2441" t="str">
            <v>C</v>
          </cell>
          <cell r="H2441" t="str">
            <v>MITTEN INSERTS,EXTR</v>
          </cell>
          <cell r="I2441"/>
          <cell r="J2441"/>
          <cell r="K2441"/>
          <cell r="L2441"/>
          <cell r="M2441"/>
        </row>
        <row r="2442">
          <cell r="B2442" t="str">
            <v>C0142</v>
          </cell>
          <cell r="C2442" t="str">
            <v>C01422F</v>
          </cell>
          <cell r="D2442">
            <v>0</v>
          </cell>
          <cell r="E2442">
            <v>44112</v>
          </cell>
          <cell r="F2442" t="str">
            <v>STORAGE OF AIR OR GROUND ORGANIC UNITS FOR MARINE CORPS</v>
          </cell>
          <cell r="G2442" t="str">
            <v>C</v>
          </cell>
          <cell r="H2442" t="str">
            <v>GLOVE INSERTS,HIGH</v>
          </cell>
          <cell r="I2442"/>
          <cell r="J2442"/>
          <cell r="K2442"/>
          <cell r="L2442"/>
          <cell r="M2442"/>
        </row>
        <row r="2443">
          <cell r="B2443" t="str">
            <v>C0143</v>
          </cell>
          <cell r="C2443" t="str">
            <v>C01432B</v>
          </cell>
          <cell r="D2443">
            <v>0</v>
          </cell>
          <cell r="E2443">
            <v>44112</v>
          </cell>
          <cell r="F2443" t="str">
            <v>STORAGE OF AIR OR GROUND ORGANIC UNITS FOR MARINE CORPS</v>
          </cell>
          <cell r="G2443" t="str">
            <v>C</v>
          </cell>
          <cell r="H2443" t="str">
            <v>CARPENTRY KIT</v>
          </cell>
          <cell r="I2443"/>
          <cell r="J2443"/>
          <cell r="K2443"/>
          <cell r="L2443"/>
          <cell r="M2443"/>
        </row>
        <row r="2444">
          <cell r="B2444" t="str">
            <v>C0144</v>
          </cell>
          <cell r="C2444" t="str">
            <v>C01442B</v>
          </cell>
          <cell r="D2444">
            <v>0</v>
          </cell>
          <cell r="E2444">
            <v>44112</v>
          </cell>
          <cell r="F2444" t="str">
            <v>STORAGE OF AIR OR GROUND ORGANIC UNITS FOR MARINE CORPS</v>
          </cell>
          <cell r="G2444" t="str">
            <v>C</v>
          </cell>
          <cell r="H2444" t="str">
            <v>CONFINED SPACE KIT</v>
          </cell>
          <cell r="I2444"/>
          <cell r="J2444"/>
          <cell r="K2444"/>
          <cell r="L2444"/>
          <cell r="M2444"/>
        </row>
        <row r="2445">
          <cell r="B2445" t="str">
            <v>C0145</v>
          </cell>
          <cell r="C2445" t="str">
            <v>C01452B</v>
          </cell>
          <cell r="D2445">
            <v>0</v>
          </cell>
          <cell r="E2445">
            <v>44112</v>
          </cell>
          <cell r="F2445" t="str">
            <v>STORAGE OF AIR OR GROUND ORGANIC UNITS FOR MARINE CORPS</v>
          </cell>
          <cell r="G2445" t="str">
            <v>C</v>
          </cell>
          <cell r="H2445" t="str">
            <v>CUTTING TOOL KIT</v>
          </cell>
          <cell r="I2445" t="str">
            <v>N/A</v>
          </cell>
          <cell r="J2445" t="str">
            <v>RKP-CTK</v>
          </cell>
          <cell r="K2445" t="str">
            <v>N</v>
          </cell>
          <cell r="L2445"/>
          <cell r="M2445"/>
        </row>
        <row r="2446">
          <cell r="B2446" t="str">
            <v>C0146</v>
          </cell>
          <cell r="C2446" t="str">
            <v>C01462B</v>
          </cell>
          <cell r="D2446">
            <v>0</v>
          </cell>
          <cell r="E2446">
            <v>44112</v>
          </cell>
          <cell r="F2446" t="str">
            <v>STORAGE OF AIR OR GROUND ORGANIC UNITS FOR MARINE CORPS</v>
          </cell>
          <cell r="G2446" t="str">
            <v>C</v>
          </cell>
          <cell r="H2446" t="str">
            <v>LIFE DETECTION KIT</v>
          </cell>
          <cell r="I2446"/>
          <cell r="J2446"/>
          <cell r="K2446"/>
          <cell r="L2446"/>
          <cell r="M2446"/>
        </row>
        <row r="2447">
          <cell r="B2447" t="str">
            <v>C0147</v>
          </cell>
          <cell r="C2447" t="str">
            <v>C01472B</v>
          </cell>
          <cell r="D2447">
            <v>0</v>
          </cell>
          <cell r="E2447">
            <v>44112</v>
          </cell>
          <cell r="F2447" t="str">
            <v>STORAGE OF AIR OR GROUND ORGANIC UNITS FOR MARINE CORPS</v>
          </cell>
          <cell r="G2447" t="str">
            <v>C</v>
          </cell>
          <cell r="H2447" t="str">
            <v>ELECTRICAL POWER AN</v>
          </cell>
          <cell r="I2447"/>
          <cell r="J2447" t="str">
            <v>RKP-EPSLK</v>
          </cell>
          <cell r="K2447"/>
          <cell r="L2447"/>
          <cell r="M2447"/>
        </row>
        <row r="2448">
          <cell r="B2448" t="str">
            <v>C0148</v>
          </cell>
          <cell r="C2448" t="str">
            <v>C01482B</v>
          </cell>
          <cell r="D2448">
            <v>0</v>
          </cell>
          <cell r="E2448">
            <v>44112</v>
          </cell>
          <cell r="F2448" t="str">
            <v>STORAGE OF AIR OR GROUND ORGANIC UNITS FOR MARINE CORPS</v>
          </cell>
          <cell r="G2448" t="str">
            <v>C</v>
          </cell>
          <cell r="H2448" t="str">
            <v>HAND TOOL KIT</v>
          </cell>
          <cell r="I2448"/>
          <cell r="J2448"/>
          <cell r="K2448"/>
          <cell r="L2448"/>
          <cell r="M2448"/>
        </row>
        <row r="2449">
          <cell r="B2449" t="str">
            <v>C0149</v>
          </cell>
          <cell r="C2449" t="str">
            <v>C01492B</v>
          </cell>
          <cell r="D2449">
            <v>0</v>
          </cell>
          <cell r="E2449">
            <v>44112</v>
          </cell>
          <cell r="F2449" t="str">
            <v>STORAGE OF AIR OR GROUND ORGANIC UNITS FOR MARINE CORPS</v>
          </cell>
          <cell r="G2449" t="str">
            <v>C</v>
          </cell>
          <cell r="H2449" t="str">
            <v>HYDRAULIC BREACHING</v>
          </cell>
          <cell r="I2449"/>
          <cell r="J2449"/>
          <cell r="K2449"/>
          <cell r="L2449"/>
          <cell r="M2449"/>
        </row>
        <row r="2450">
          <cell r="B2450" t="str">
            <v>C0150</v>
          </cell>
          <cell r="C2450" t="str">
            <v>C01502B</v>
          </cell>
          <cell r="D2450">
            <v>0</v>
          </cell>
          <cell r="E2450">
            <v>44112</v>
          </cell>
          <cell r="F2450" t="str">
            <v>STORAGE OF AIR OR GROUND ORGANIC UNITS FOR MARINE CORPS</v>
          </cell>
          <cell r="G2450" t="str">
            <v>C</v>
          </cell>
          <cell r="H2450" t="str">
            <v>PNEUMATIC KIT</v>
          </cell>
          <cell r="I2450"/>
          <cell r="J2450" t="str">
            <v>RKP-PK</v>
          </cell>
          <cell r="K2450"/>
          <cell r="L2450"/>
          <cell r="M2450"/>
        </row>
        <row r="2451">
          <cell r="B2451" t="str">
            <v>C0151</v>
          </cell>
          <cell r="C2451" t="str">
            <v>C01512B</v>
          </cell>
          <cell r="D2451">
            <v>0</v>
          </cell>
          <cell r="E2451">
            <v>44112</v>
          </cell>
          <cell r="F2451" t="str">
            <v>STORAGE OF AIR OR GROUND ORGANIC UNITS FOR MARINE CORPS</v>
          </cell>
          <cell r="G2451" t="str">
            <v>C</v>
          </cell>
          <cell r="H2451" t="str">
            <v>ROPE RESCUE KIT</v>
          </cell>
          <cell r="I2451"/>
          <cell r="J2451"/>
          <cell r="K2451"/>
          <cell r="L2451"/>
          <cell r="M2451"/>
        </row>
        <row r="2452">
          <cell r="B2452" t="str">
            <v>C0152</v>
          </cell>
          <cell r="C2452" t="str">
            <v>C01522B</v>
          </cell>
          <cell r="D2452">
            <v>0</v>
          </cell>
          <cell r="E2452">
            <v>44112</v>
          </cell>
          <cell r="F2452" t="str">
            <v>STORAGE OF AIR OR GROUND ORGANIC UNITS FOR MARINE CORPS</v>
          </cell>
          <cell r="G2452" t="str">
            <v>C</v>
          </cell>
          <cell r="H2452" t="str">
            <v>HYDRAULIC EXTRACTION KIT</v>
          </cell>
          <cell r="I2452"/>
          <cell r="J2452"/>
          <cell r="K2452"/>
          <cell r="L2452"/>
          <cell r="M2452"/>
        </row>
        <row r="2453">
          <cell r="B2453" t="str">
            <v>C0153</v>
          </cell>
          <cell r="C2453" t="str">
            <v>C01532F</v>
          </cell>
          <cell r="D2453">
            <v>0</v>
          </cell>
          <cell r="E2453">
            <v>44112</v>
          </cell>
          <cell r="F2453" t="str">
            <v>STORAGE OF AIR OR GROUND ORGANIC UNITS FOR MARINE CORPS</v>
          </cell>
          <cell r="G2453" t="str">
            <v>C</v>
          </cell>
          <cell r="H2453" t="str">
            <v>COVER,HELMET,CAMOUF</v>
          </cell>
          <cell r="I2453"/>
          <cell r="J2453" t="str">
            <v>ECH-XXLRG</v>
          </cell>
          <cell r="K2453"/>
          <cell r="L2453"/>
          <cell r="M2453"/>
        </row>
        <row r="2454">
          <cell r="B2454" t="str">
            <v>C0154</v>
          </cell>
          <cell r="C2454" t="str">
            <v>C01542F</v>
          </cell>
          <cell r="D2454">
            <v>0</v>
          </cell>
          <cell r="E2454">
            <v>44112</v>
          </cell>
          <cell r="F2454" t="str">
            <v>STORAGE OF AIR OR GROUND ORGANIC UNITS FOR MARINE CORPS</v>
          </cell>
          <cell r="G2454" t="str">
            <v>C</v>
          </cell>
          <cell r="H2454" t="str">
            <v>COVER,HELMET,CAMOUF</v>
          </cell>
          <cell r="I2454"/>
          <cell r="J2454" t="str">
            <v>ECH-XLRG</v>
          </cell>
          <cell r="K2454"/>
          <cell r="L2454"/>
          <cell r="M2454"/>
        </row>
        <row r="2455">
          <cell r="B2455" t="str">
            <v>C0155</v>
          </cell>
          <cell r="C2455" t="str">
            <v>C01552E</v>
          </cell>
          <cell r="D2455">
            <v>0</v>
          </cell>
          <cell r="E2455">
            <v>44112</v>
          </cell>
          <cell r="F2455" t="str">
            <v>STORAGE OF AIR OR GROUND ORGANIC UNITS FOR MARINE CORPS</v>
          </cell>
          <cell r="G2455" t="str">
            <v>C</v>
          </cell>
          <cell r="H2455" t="str">
            <v>LIGHT SET,GENERAL I</v>
          </cell>
          <cell r="I2455" t="str">
            <v>JAMESON</v>
          </cell>
          <cell r="J2455" t="str">
            <v>LED LIGHT</v>
          </cell>
          <cell r="K2455" t="str">
            <v>N</v>
          </cell>
          <cell r="L2455"/>
          <cell r="M2455"/>
        </row>
        <row r="2456">
          <cell r="B2456" t="str">
            <v>C0156</v>
          </cell>
          <cell r="C2456" t="str">
            <v>C01562E</v>
          </cell>
          <cell r="D2456">
            <v>0</v>
          </cell>
          <cell r="E2456">
            <v>44112</v>
          </cell>
          <cell r="F2456" t="str">
            <v>STORAGE OF AIR OR GROUND ORGANIC UNITS FOR MARINE CORPS</v>
          </cell>
          <cell r="G2456" t="str">
            <v>C</v>
          </cell>
          <cell r="H2456" t="str">
            <v>BARRIER,RADIANT</v>
          </cell>
          <cell r="I2456" t="str">
            <v>HDT</v>
          </cell>
          <cell r="J2456" t="str">
            <v>BASE-X 305</v>
          </cell>
          <cell r="K2456" t="str">
            <v>N</v>
          </cell>
          <cell r="L2456"/>
          <cell r="M2456"/>
        </row>
        <row r="2457">
          <cell r="B2457" t="str">
            <v>C0157</v>
          </cell>
          <cell r="C2457" t="str">
            <v>C01572G</v>
          </cell>
          <cell r="D2457">
            <v>0</v>
          </cell>
          <cell r="E2457">
            <v>44112</v>
          </cell>
          <cell r="F2457" t="str">
            <v>STORAGE OF AIR OR GROUND ORGANIC UNITS FOR MARINE CORPS</v>
          </cell>
          <cell r="G2457" t="str">
            <v>C</v>
          </cell>
          <cell r="H2457" t="str">
            <v>AC VOLTAGE DETECTOR</v>
          </cell>
          <cell r="I2457"/>
          <cell r="J2457"/>
          <cell r="K2457"/>
          <cell r="L2457"/>
          <cell r="M2457"/>
        </row>
        <row r="2458">
          <cell r="B2458" t="str">
            <v>C0158</v>
          </cell>
          <cell r="C2458" t="str">
            <v>C01582F</v>
          </cell>
          <cell r="D2458">
            <v>1</v>
          </cell>
          <cell r="E2458" t="str">
            <v>CSP</v>
          </cell>
          <cell r="F2458" t="e">
            <v>#N/A</v>
          </cell>
          <cell r="G2458" t="str">
            <v>C</v>
          </cell>
          <cell r="H2458" t="str">
            <v>UNDERWEAR,PROTECTIV</v>
          </cell>
          <cell r="I2458" t="str">
            <v>ARMORWORKS</v>
          </cell>
          <cell r="J2458" t="str">
            <v>TIER 1</v>
          </cell>
          <cell r="K2458" t="str">
            <v>N</v>
          </cell>
          <cell r="L2458"/>
          <cell r="M2458"/>
        </row>
        <row r="2459">
          <cell r="B2459" t="str">
            <v>C0158</v>
          </cell>
          <cell r="C2459" t="str">
            <v>C01582F</v>
          </cell>
          <cell r="D2459">
            <v>1</v>
          </cell>
          <cell r="E2459" t="str">
            <v>CSP</v>
          </cell>
          <cell r="F2459" t="e">
            <v>#N/A</v>
          </cell>
          <cell r="G2459" t="str">
            <v>C</v>
          </cell>
          <cell r="H2459" t="str">
            <v>UNDERWEAR,PROTECTIV</v>
          </cell>
          <cell r="I2459" t="str">
            <v>ARMORWORKS</v>
          </cell>
          <cell r="J2459" t="str">
            <v>TIER 1</v>
          </cell>
          <cell r="K2459"/>
          <cell r="L2459"/>
          <cell r="M2459"/>
        </row>
        <row r="2460">
          <cell r="B2460" t="str">
            <v>C0158</v>
          </cell>
          <cell r="C2460" t="str">
            <v>C01582F</v>
          </cell>
          <cell r="D2460">
            <v>1</v>
          </cell>
          <cell r="E2460" t="str">
            <v>CSP</v>
          </cell>
          <cell r="F2460" t="e">
            <v>#N/A</v>
          </cell>
          <cell r="G2460" t="str">
            <v>C</v>
          </cell>
          <cell r="H2460" t="str">
            <v>UNDERGARMENT,PROTEC</v>
          </cell>
          <cell r="I2460" t="str">
            <v>N/A</v>
          </cell>
          <cell r="J2460" t="str">
            <v>TIER 1</v>
          </cell>
          <cell r="K2460" t="str">
            <v>N</v>
          </cell>
          <cell r="L2460"/>
          <cell r="M2460"/>
        </row>
        <row r="2461">
          <cell r="B2461" t="str">
            <v>C0159</v>
          </cell>
          <cell r="C2461" t="str">
            <v>C01592B</v>
          </cell>
          <cell r="D2461">
            <v>0</v>
          </cell>
          <cell r="E2461">
            <v>44112</v>
          </cell>
          <cell r="F2461" t="str">
            <v>STORAGE OF AIR OR GROUND ORGANIC UNITS FOR MARINE CORPS</v>
          </cell>
          <cell r="G2461" t="str">
            <v>C</v>
          </cell>
          <cell r="H2461" t="str">
            <v>MOBILE REFILL SYSTE</v>
          </cell>
          <cell r="I2461" t="str">
            <v>AQUALUNG</v>
          </cell>
          <cell r="J2461" t="str">
            <v>1007-01</v>
          </cell>
          <cell r="K2461" t="str">
            <v>N</v>
          </cell>
          <cell r="L2461"/>
          <cell r="M2461"/>
        </row>
        <row r="2462">
          <cell r="B2462" t="str">
            <v>C0160</v>
          </cell>
          <cell r="C2462" t="str">
            <v>C01602B</v>
          </cell>
          <cell r="D2462">
            <v>0</v>
          </cell>
          <cell r="E2462">
            <v>44112</v>
          </cell>
          <cell r="F2462" t="str">
            <v>STORAGE OF AIR OR GROUND ORGANIC UNITS FOR MARINE CORPS</v>
          </cell>
          <cell r="G2462" t="str">
            <v>C</v>
          </cell>
          <cell r="H2462" t="str">
            <v>PARACHUTIST'S ALTIMETER</v>
          </cell>
          <cell r="I2462"/>
          <cell r="J2462"/>
          <cell r="K2462"/>
          <cell r="L2462"/>
          <cell r="M2462"/>
        </row>
        <row r="2463">
          <cell r="B2463" t="str">
            <v>C0161</v>
          </cell>
          <cell r="C2463" t="str">
            <v>C01612B</v>
          </cell>
          <cell r="D2463">
            <v>0</v>
          </cell>
          <cell r="E2463">
            <v>44112</v>
          </cell>
          <cell r="F2463" t="str">
            <v>STORAGE OF AIR OR GROUND ORGANIC UNITS FOR MARINE CORPS</v>
          </cell>
          <cell r="G2463" t="str">
            <v>C</v>
          </cell>
          <cell r="H2463" t="str">
            <v>PARACHUTIST'S HELMET AND ACCESSORY KIT</v>
          </cell>
          <cell r="I2463"/>
          <cell r="J2463"/>
          <cell r="K2463"/>
          <cell r="L2463"/>
          <cell r="M2463"/>
        </row>
        <row r="2464">
          <cell r="B2464" t="str">
            <v>C0163</v>
          </cell>
          <cell r="C2464" t="str">
            <v>C01632F</v>
          </cell>
          <cell r="D2464">
            <v>0</v>
          </cell>
          <cell r="E2464">
            <v>44112</v>
          </cell>
          <cell r="F2464" t="str">
            <v>STORAGE OF AIR OR GROUND ORGANIC UNITS FOR MARINE CORPS</v>
          </cell>
          <cell r="G2464" t="str">
            <v>C</v>
          </cell>
          <cell r="H2464" t="str">
            <v>PROTECTIVE OVER GAR</v>
          </cell>
          <cell r="I2464" t="str">
            <v>HAWK PROTECT</v>
          </cell>
          <cell r="J2464" t="str">
            <v>0G11P</v>
          </cell>
          <cell r="K2464" t="str">
            <v>N</v>
          </cell>
          <cell r="L2464"/>
          <cell r="M2464"/>
        </row>
        <row r="2465">
          <cell r="B2465" t="str">
            <v>C0164</v>
          </cell>
          <cell r="C2465" t="str">
            <v>C01642F</v>
          </cell>
          <cell r="D2465">
            <v>0</v>
          </cell>
          <cell r="E2465">
            <v>44112</v>
          </cell>
          <cell r="F2465" t="str">
            <v>STORAGE OF AIR OR GROUND ORGANIC UNITS FOR MARINE CORPS</v>
          </cell>
          <cell r="G2465" t="str">
            <v>C</v>
          </cell>
          <cell r="H2465" t="str">
            <v>BASE X DOME TENT</v>
          </cell>
          <cell r="I2465"/>
          <cell r="J2465"/>
          <cell r="K2465"/>
          <cell r="L2465"/>
          <cell r="M2465"/>
        </row>
        <row r="2466">
          <cell r="B2466" t="str">
            <v>C0165</v>
          </cell>
          <cell r="C2466" t="str">
            <v>C01652F</v>
          </cell>
          <cell r="D2466">
            <v>0</v>
          </cell>
          <cell r="E2466">
            <v>44112</v>
          </cell>
          <cell r="F2466" t="str">
            <v>STORAGE OF AIR OR GROUND ORGANIC UNITS FOR MARINE CORPS</v>
          </cell>
          <cell r="G2466" t="str">
            <v>C</v>
          </cell>
          <cell r="H2466" t="str">
            <v>BASE X303 TENT (COC)</v>
          </cell>
          <cell r="I2466"/>
          <cell r="J2466"/>
          <cell r="K2466"/>
          <cell r="L2466"/>
          <cell r="M2466"/>
        </row>
        <row r="2467">
          <cell r="B2467" t="str">
            <v>C0166</v>
          </cell>
          <cell r="C2467" t="str">
            <v>C01662F</v>
          </cell>
          <cell r="D2467">
            <v>0</v>
          </cell>
          <cell r="E2467">
            <v>44112</v>
          </cell>
          <cell r="F2467" t="str">
            <v>STORAGE OF AIR OR GROUND ORGANIC UNITS FOR MARINE CORPS</v>
          </cell>
          <cell r="G2467" t="str">
            <v>C</v>
          </cell>
          <cell r="H2467" t="str">
            <v>BASE - X 307 TENT COC</v>
          </cell>
          <cell r="I2467"/>
          <cell r="J2467"/>
          <cell r="K2467"/>
          <cell r="L2467"/>
          <cell r="M2467"/>
        </row>
        <row r="2468">
          <cell r="B2468" t="str">
            <v>C0169</v>
          </cell>
          <cell r="C2468" t="str">
            <v>C01692F</v>
          </cell>
          <cell r="D2468">
            <v>0</v>
          </cell>
          <cell r="E2468">
            <v>44112</v>
          </cell>
          <cell r="F2468" t="str">
            <v>STORAGE OF AIR OR GROUND ORGANIC UNITS FOR MARINE CORPS</v>
          </cell>
          <cell r="G2468" t="str">
            <v>C</v>
          </cell>
          <cell r="H2468" t="str">
            <v>MAT,SLEEPING</v>
          </cell>
          <cell r="I2468" t="str">
            <v>PIONEER</v>
          </cell>
          <cell r="J2468" t="str">
            <v>ISM</v>
          </cell>
          <cell r="K2468" t="str">
            <v>N</v>
          </cell>
          <cell r="L2468"/>
          <cell r="M2468"/>
        </row>
        <row r="2469">
          <cell r="B2469" t="str">
            <v>C0170</v>
          </cell>
          <cell r="C2469" t="str">
            <v>C01702F</v>
          </cell>
          <cell r="D2469">
            <v>0</v>
          </cell>
          <cell r="E2469">
            <v>44112</v>
          </cell>
          <cell r="F2469" t="str">
            <v>STORAGE OF AIR OR GROUND ORGANIC UNITS FOR MARINE CORPS</v>
          </cell>
          <cell r="G2469" t="str">
            <v>C</v>
          </cell>
          <cell r="H2469" t="str">
            <v>LINER,WET WEATHER P</v>
          </cell>
          <cell r="I2469" t="str">
            <v>NIB</v>
          </cell>
          <cell r="J2469" t="str">
            <v>N/A</v>
          </cell>
          <cell r="K2469" t="str">
            <v>N</v>
          </cell>
          <cell r="L2469"/>
          <cell r="M2469"/>
        </row>
        <row r="2470">
          <cell r="B2470" t="str">
            <v>C0171</v>
          </cell>
          <cell r="C2470" t="str">
            <v>C01712B</v>
          </cell>
          <cell r="D2470">
            <v>0</v>
          </cell>
          <cell r="E2470">
            <v>44112</v>
          </cell>
          <cell r="F2470" t="str">
            <v>STORAGE OF AIR OR GROUND ORGANIC UNITS FOR MARINE CORPS</v>
          </cell>
          <cell r="G2470" t="str">
            <v>C</v>
          </cell>
          <cell r="H2470" t="str">
            <v>FLASHLIGHT</v>
          </cell>
          <cell r="I2470" t="str">
            <v>STREAMLIGHT</v>
          </cell>
          <cell r="J2470" t="str">
            <v>14514</v>
          </cell>
          <cell r="K2470" t="str">
            <v>N</v>
          </cell>
          <cell r="L2470"/>
          <cell r="M2470"/>
        </row>
        <row r="2471">
          <cell r="B2471" t="str">
            <v>C0171</v>
          </cell>
          <cell r="C2471" t="str">
            <v>C01712B</v>
          </cell>
          <cell r="D2471">
            <v>0</v>
          </cell>
          <cell r="E2471">
            <v>44112</v>
          </cell>
          <cell r="F2471" t="str">
            <v>STORAGE OF AIR OR GROUND ORGANIC UNITS FOR MARINE CORPS</v>
          </cell>
          <cell r="G2471" t="str">
            <v>C</v>
          </cell>
          <cell r="H2471" t="str">
            <v>FLASHLIGHT</v>
          </cell>
          <cell r="I2471" t="str">
            <v>STREAMLIGHT</v>
          </cell>
          <cell r="J2471" t="str">
            <v>14510</v>
          </cell>
          <cell r="K2471" t="str">
            <v>N</v>
          </cell>
          <cell r="L2471"/>
          <cell r="M2471"/>
        </row>
        <row r="2472">
          <cell r="B2472" t="str">
            <v>C0171</v>
          </cell>
          <cell r="C2472" t="str">
            <v>C01712BA</v>
          </cell>
          <cell r="D2472">
            <v>0</v>
          </cell>
          <cell r="E2472">
            <v>44112</v>
          </cell>
          <cell r="F2472" t="str">
            <v>STORAGE OF AIR OR GROUND ORGANIC UNITS FOR MARINE CORPS</v>
          </cell>
          <cell r="G2472" t="str">
            <v>C</v>
          </cell>
          <cell r="H2472" t="str">
            <v>FLASHLIGHT</v>
          </cell>
          <cell r="I2472" t="str">
            <v>STREAMLIGHT</v>
          </cell>
          <cell r="J2472" t="str">
            <v>14514</v>
          </cell>
          <cell r="K2472" t="str">
            <v>N</v>
          </cell>
          <cell r="L2472"/>
          <cell r="M2472"/>
        </row>
        <row r="2473">
          <cell r="B2473" t="str">
            <v>C0172</v>
          </cell>
          <cell r="C2473" t="str">
            <v>C01727B</v>
          </cell>
          <cell r="D2473">
            <v>0</v>
          </cell>
          <cell r="E2473">
            <v>44112</v>
          </cell>
          <cell r="F2473" t="str">
            <v>STORAGE OF AIR OR GROUND ORGANIC UNITS FOR MARINE CORPS</v>
          </cell>
          <cell r="G2473" t="str">
            <v>C</v>
          </cell>
          <cell r="H2473" t="str">
            <v>JOINT PRECISION AIR</v>
          </cell>
          <cell r="I2473" t="str">
            <v>AIRBORNE SYS</v>
          </cell>
          <cell r="J2473"/>
          <cell r="K2473"/>
          <cell r="L2473"/>
          <cell r="M2473"/>
        </row>
        <row r="2474">
          <cell r="B2474" t="str">
            <v>C0173</v>
          </cell>
          <cell r="C2474" t="str">
            <v>C01732B</v>
          </cell>
          <cell r="D2474">
            <v>0</v>
          </cell>
          <cell r="E2474">
            <v>21175</v>
          </cell>
          <cell r="F2474" t="str">
            <v>PARACHUTE &amp; SURVIVAL EQUIPMENT SHOP (NON-NAVAIR DEPOT)</v>
          </cell>
          <cell r="G2474" t="str">
            <v>C</v>
          </cell>
          <cell r="H2474" t="str">
            <v>TOOL KIT,PARACHUTE</v>
          </cell>
          <cell r="I2474" t="str">
            <v>N/A</v>
          </cell>
          <cell r="J2474"/>
          <cell r="K2474"/>
          <cell r="L2474"/>
          <cell r="M2474"/>
        </row>
        <row r="2475">
          <cell r="B2475" t="str">
            <v>C0174</v>
          </cell>
          <cell r="C2475" t="str">
            <v>C01742B</v>
          </cell>
          <cell r="D2475">
            <v>0</v>
          </cell>
          <cell r="E2475">
            <v>44112</v>
          </cell>
          <cell r="F2475" t="str">
            <v>STORAGE OF AIR OR GROUND ORGANIC UNITS FOR MARINE CORPS</v>
          </cell>
          <cell r="G2475" t="str">
            <v>C</v>
          </cell>
          <cell r="H2475" t="str">
            <v>PACK,LIFE RAFT AND</v>
          </cell>
          <cell r="I2475" t="str">
            <v>NASC</v>
          </cell>
          <cell r="J2475" t="str">
            <v>AAV-WEC-001</v>
          </cell>
          <cell r="K2475" t="str">
            <v>N</v>
          </cell>
          <cell r="L2475"/>
          <cell r="M2475"/>
        </row>
        <row r="2476">
          <cell r="B2476" t="str">
            <v>C0175</v>
          </cell>
          <cell r="C2476" t="str">
            <v>C01752B</v>
          </cell>
          <cell r="D2476">
            <v>0</v>
          </cell>
          <cell r="E2476">
            <v>44112</v>
          </cell>
          <cell r="F2476" t="str">
            <v>STORAGE OF AIR OR GROUND ORGANIC UNITS FOR MARINE CORPS</v>
          </cell>
          <cell r="G2476" t="str">
            <v>C</v>
          </cell>
          <cell r="H2476" t="str">
            <v>BARRIER,RADIANT</v>
          </cell>
          <cell r="I2476" t="str">
            <v>HDT</v>
          </cell>
          <cell r="J2476" t="str">
            <v xml:space="preserve"> BASE X 203</v>
          </cell>
          <cell r="K2476"/>
          <cell r="L2476"/>
          <cell r="M2476"/>
        </row>
        <row r="2477">
          <cell r="B2477" t="str">
            <v>C0176</v>
          </cell>
          <cell r="C2477" t="str">
            <v>C01762F</v>
          </cell>
          <cell r="D2477">
            <v>0</v>
          </cell>
          <cell r="E2477">
            <v>44112</v>
          </cell>
          <cell r="F2477" t="str">
            <v>STORAGE OF AIR OR GROUND ORGANIC UNITS FOR MARINE CORPS</v>
          </cell>
          <cell r="G2477" t="str">
            <v>C</v>
          </cell>
          <cell r="H2477" t="str">
            <v>ENHANCED FLAME RESISTANT COMBAT ENSEMBLE (EFRCE), TROUSERS, WOODLAND</v>
          </cell>
          <cell r="I2477"/>
          <cell r="J2477"/>
          <cell r="K2477"/>
          <cell r="L2477"/>
          <cell r="M2477"/>
        </row>
        <row r="2478">
          <cell r="B2478" t="str">
            <v>C0177</v>
          </cell>
          <cell r="C2478" t="str">
            <v>C01772F</v>
          </cell>
          <cell r="D2478">
            <v>0</v>
          </cell>
          <cell r="E2478">
            <v>44112</v>
          </cell>
          <cell r="F2478" t="str">
            <v>STORAGE OF AIR OR GROUND ORGANIC UNITS FOR MARINE CORPS</v>
          </cell>
          <cell r="G2478" t="str">
            <v>C</v>
          </cell>
          <cell r="H2478" t="str">
            <v>ENHANCED FLAME RESISTANT COMBAT ENSEMBLE (EFRCE), SHIRT, WOODLAND</v>
          </cell>
          <cell r="I2478"/>
          <cell r="J2478"/>
          <cell r="K2478"/>
          <cell r="L2478"/>
          <cell r="M2478"/>
        </row>
        <row r="2479">
          <cell r="B2479" t="str">
            <v>C0178</v>
          </cell>
          <cell r="C2479" t="str">
            <v>C01782F</v>
          </cell>
          <cell r="D2479">
            <v>0</v>
          </cell>
          <cell r="E2479">
            <v>44112</v>
          </cell>
          <cell r="F2479" t="str">
            <v>STORAGE OF AIR OR GROUND ORGANIC UNITS FOR MARINE CORPS</v>
          </cell>
          <cell r="G2479" t="str">
            <v>C</v>
          </cell>
          <cell r="H2479" t="str">
            <v>ENHANCED FLAME RESISTANT COMBAT ENSEMBLE (EFRCE), SHIRT, DESERT</v>
          </cell>
          <cell r="I2479"/>
          <cell r="J2479"/>
          <cell r="K2479"/>
          <cell r="L2479"/>
          <cell r="M2479"/>
        </row>
        <row r="2480">
          <cell r="B2480" t="str">
            <v>C0179</v>
          </cell>
          <cell r="C2480" t="str">
            <v>C01792F</v>
          </cell>
          <cell r="D2480">
            <v>0</v>
          </cell>
          <cell r="E2480">
            <v>44112</v>
          </cell>
          <cell r="F2480" t="str">
            <v>STORAGE OF AIR OR GROUND ORGANIC UNITS FOR MARINE CORPS</v>
          </cell>
          <cell r="G2480" t="str">
            <v>C</v>
          </cell>
          <cell r="H2480" t="str">
            <v>ENHANCED FLAME RESISTANT COMBAT ENSEMBLE (EFRCE), TROUSERS, DESERT</v>
          </cell>
          <cell r="I2480"/>
          <cell r="J2480"/>
          <cell r="K2480"/>
          <cell r="L2480"/>
          <cell r="M2480"/>
        </row>
        <row r="2481">
          <cell r="B2481" t="str">
            <v>C0180</v>
          </cell>
          <cell r="C2481" t="str">
            <v>C01802F</v>
          </cell>
          <cell r="D2481">
            <v>0</v>
          </cell>
          <cell r="E2481">
            <v>44112</v>
          </cell>
          <cell r="F2481" t="str">
            <v>STORAGE OF AIR OR GROUND ORGANIC UNITS FOR MARINE CORPS</v>
          </cell>
          <cell r="G2481" t="str">
            <v>C</v>
          </cell>
          <cell r="H2481" t="str">
            <v>BELT,INDIVIDUAL EQU</v>
          </cell>
          <cell r="I2481" t="str">
            <v>EAGLE</v>
          </cell>
          <cell r="J2481" t="str">
            <v>N/A</v>
          </cell>
          <cell r="K2481" t="str">
            <v>N</v>
          </cell>
          <cell r="L2481"/>
          <cell r="M2481"/>
        </row>
        <row r="2482">
          <cell r="B2482" t="str">
            <v>C0181</v>
          </cell>
          <cell r="C2482" t="str">
            <v>C01817B</v>
          </cell>
          <cell r="D2482">
            <v>0</v>
          </cell>
          <cell r="E2482">
            <v>44112</v>
          </cell>
          <cell r="F2482" t="str">
            <v>STORAGE OF AIR OR GROUND ORGANIC UNITS FOR MARINE CORPS</v>
          </cell>
          <cell r="G2482" t="str">
            <v>C</v>
          </cell>
          <cell r="H2482" t="str">
            <v>PASSENGER VAN</v>
          </cell>
          <cell r="I2482"/>
          <cell r="J2482"/>
          <cell r="K2482"/>
          <cell r="L2482"/>
          <cell r="M2482"/>
        </row>
        <row r="2483">
          <cell r="B2483" t="str">
            <v>C0182</v>
          </cell>
          <cell r="C2483" t="str">
            <v>C01827B</v>
          </cell>
          <cell r="D2483">
            <v>0</v>
          </cell>
          <cell r="E2483">
            <v>44112</v>
          </cell>
          <cell r="F2483" t="str">
            <v>STORAGE OF AIR OR GROUND ORGANIC UNITS FOR MARINE CORPS</v>
          </cell>
          <cell r="G2483" t="str">
            <v>C</v>
          </cell>
          <cell r="H2483" t="str">
            <v>TRUCK,RESCUE,TECH</v>
          </cell>
          <cell r="I2483" t="str">
            <v>N/A</v>
          </cell>
          <cell r="J2483" t="str">
            <v>MCSC-TECH</v>
          </cell>
          <cell r="K2483" t="str">
            <v>N</v>
          </cell>
          <cell r="L2483"/>
          <cell r="M2483"/>
        </row>
        <row r="2484">
          <cell r="B2484" t="str">
            <v>C0183</v>
          </cell>
          <cell r="C2484" t="str">
            <v>C01837B</v>
          </cell>
          <cell r="D2484">
            <v>0</v>
          </cell>
          <cell r="E2484">
            <v>44112</v>
          </cell>
          <cell r="F2484" t="str">
            <v>STORAGE OF AIR OR GROUND ORGANIC UNITS FOR MARINE CORPS</v>
          </cell>
          <cell r="G2484" t="str">
            <v>C</v>
          </cell>
          <cell r="H2484" t="str">
            <v>TECH RESCUE EXTENDED BOOM FORK LIFT (EBFL)</v>
          </cell>
          <cell r="I2484"/>
          <cell r="J2484"/>
          <cell r="K2484"/>
          <cell r="L2484"/>
          <cell r="M2484"/>
        </row>
        <row r="2485">
          <cell r="B2485" t="str">
            <v>C0184</v>
          </cell>
          <cell r="C2485" t="str">
            <v>C01847B</v>
          </cell>
          <cell r="D2485">
            <v>0</v>
          </cell>
          <cell r="E2485">
            <v>44112</v>
          </cell>
          <cell r="F2485" t="str">
            <v>STORAGE OF AIR OR GROUND ORGANIC UNITS FOR MARINE CORPS</v>
          </cell>
          <cell r="G2485" t="str">
            <v>C</v>
          </cell>
          <cell r="H2485" t="str">
            <v>DEPLOYABLE KENNEL, LONG-TERM</v>
          </cell>
          <cell r="I2485"/>
          <cell r="J2485"/>
          <cell r="K2485"/>
          <cell r="L2485"/>
          <cell r="M2485"/>
        </row>
        <row r="2486">
          <cell r="B2486" t="str">
            <v>C0185</v>
          </cell>
          <cell r="C2486" t="str">
            <v>C01852B</v>
          </cell>
          <cell r="D2486">
            <v>0</v>
          </cell>
          <cell r="E2486">
            <v>44112</v>
          </cell>
          <cell r="F2486" t="str">
            <v>STORAGE OF AIR OR GROUND ORGANIC UNITS FOR MARINE CORPS</v>
          </cell>
          <cell r="G2486" t="str">
            <v>C</v>
          </cell>
          <cell r="H2486" t="str">
            <v>CASE,PHOTOGRAPHIC E</v>
          </cell>
          <cell r="I2486" t="str">
            <v>PELICAN PROD</v>
          </cell>
          <cell r="J2486" t="str">
            <v>1660NF</v>
          </cell>
          <cell r="K2486" t="str">
            <v>N</v>
          </cell>
          <cell r="L2486"/>
          <cell r="M2486"/>
        </row>
        <row r="2487">
          <cell r="B2487" t="str">
            <v>C0186</v>
          </cell>
          <cell r="C2487" t="str">
            <v>C01862B</v>
          </cell>
          <cell r="D2487">
            <v>0</v>
          </cell>
          <cell r="E2487">
            <v>44112</v>
          </cell>
          <cell r="F2487" t="str">
            <v>STORAGE OF AIR OR GROUND ORGANIC UNITS FOR MARINE CORPS</v>
          </cell>
          <cell r="G2487" t="str">
            <v>C</v>
          </cell>
          <cell r="H2487" t="str">
            <v>AUTO INPSECTION SYS</v>
          </cell>
          <cell r="I2487"/>
          <cell r="J2487" t="str">
            <v>174031</v>
          </cell>
          <cell r="K2487"/>
          <cell r="L2487"/>
          <cell r="M2487"/>
        </row>
        <row r="2488">
          <cell r="B2488" t="str">
            <v>C0187</v>
          </cell>
          <cell r="C2488" t="str">
            <v>C01877B</v>
          </cell>
          <cell r="D2488">
            <v>0</v>
          </cell>
          <cell r="E2488">
            <v>44112</v>
          </cell>
          <cell r="F2488" t="str">
            <v>STORAGE OF AIR OR GROUND ORGANIC UNITS FOR MARINE CORPS</v>
          </cell>
          <cell r="G2488" t="str">
            <v>C</v>
          </cell>
          <cell r="H2488" t="str">
            <v>SHIPPING AND STORAG</v>
          </cell>
          <cell r="I2488"/>
          <cell r="J2488" t="str">
            <v>CMCI377</v>
          </cell>
          <cell r="K2488"/>
          <cell r="L2488"/>
          <cell r="M2488"/>
        </row>
        <row r="2489">
          <cell r="B2489" t="str">
            <v>C0188</v>
          </cell>
          <cell r="C2489" t="str">
            <v>C01882F</v>
          </cell>
          <cell r="D2489">
            <v>0</v>
          </cell>
          <cell r="E2489">
            <v>44112</v>
          </cell>
          <cell r="F2489" t="str">
            <v>STORAGE OF AIR OR GROUND ORGANIC UNITS FOR MARINE CORPS</v>
          </cell>
          <cell r="G2489" t="str">
            <v>C</v>
          </cell>
          <cell r="H2489" t="str">
            <v>POUCH,INTEGRATED IN</v>
          </cell>
          <cell r="I2489" t="str">
            <v>N/A</v>
          </cell>
          <cell r="J2489" t="str">
            <v>N/A</v>
          </cell>
          <cell r="K2489" t="str">
            <v>N</v>
          </cell>
          <cell r="L2489"/>
          <cell r="M2489"/>
        </row>
        <row r="2490">
          <cell r="B2490" t="str">
            <v>C0189</v>
          </cell>
          <cell r="C2490" t="str">
            <v>C01892F</v>
          </cell>
          <cell r="D2490">
            <v>0</v>
          </cell>
          <cell r="E2490">
            <v>44112</v>
          </cell>
          <cell r="F2490" t="str">
            <v>STORAGE OF AIR OR GROUND ORGANIC UNITS FOR MARINE CORPS</v>
          </cell>
          <cell r="G2490" t="str">
            <v>C</v>
          </cell>
          <cell r="H2490" t="str">
            <v>POUCH,MONOCULAR NIG</v>
          </cell>
          <cell r="I2490" t="str">
            <v>N/A</v>
          </cell>
          <cell r="J2490" t="str">
            <v>N/A</v>
          </cell>
          <cell r="K2490" t="str">
            <v>N</v>
          </cell>
          <cell r="L2490"/>
          <cell r="M2490"/>
        </row>
        <row r="2491">
          <cell r="B2491" t="str">
            <v>C0190</v>
          </cell>
          <cell r="C2491" t="str">
            <v>C01902F</v>
          </cell>
          <cell r="D2491">
            <v>0</v>
          </cell>
          <cell r="E2491">
            <v>44112</v>
          </cell>
          <cell r="F2491" t="str">
            <v>STORAGE OF AIR OR GROUND ORGANIC UNITS FOR MARINE CORPS</v>
          </cell>
          <cell r="G2491" t="str">
            <v>C</v>
          </cell>
          <cell r="H2491" t="str">
            <v>POUCH,TACTICAL HAND</v>
          </cell>
          <cell r="I2491" t="str">
            <v>N/A</v>
          </cell>
          <cell r="J2491" t="str">
            <v>N/A</v>
          </cell>
          <cell r="K2491" t="str">
            <v>N</v>
          </cell>
          <cell r="L2491"/>
          <cell r="M2491"/>
        </row>
        <row r="2492">
          <cell r="B2492" t="str">
            <v>C0191</v>
          </cell>
          <cell r="C2492" t="str">
            <v>C01912F</v>
          </cell>
          <cell r="D2492">
            <v>0</v>
          </cell>
          <cell r="E2492">
            <v>44112</v>
          </cell>
          <cell r="F2492" t="str">
            <v>STORAGE OF AIR OR GROUND ORGANIC UNITS FOR MARINE CORPS</v>
          </cell>
          <cell r="G2492" t="str">
            <v>C</v>
          </cell>
          <cell r="H2492" t="str">
            <v>CANTEEN,GENERAL PUR</v>
          </cell>
          <cell r="I2492" t="str">
            <v>BAE</v>
          </cell>
          <cell r="J2492" t="str">
            <v>4015CB</v>
          </cell>
          <cell r="K2492" t="str">
            <v>N</v>
          </cell>
          <cell r="L2492"/>
          <cell r="M2492"/>
        </row>
        <row r="2493">
          <cell r="B2493" t="str">
            <v>C0192</v>
          </cell>
          <cell r="C2493" t="str">
            <v>C01922B</v>
          </cell>
          <cell r="D2493">
            <v>0</v>
          </cell>
          <cell r="E2493">
            <v>44112</v>
          </cell>
          <cell r="F2493" t="str">
            <v>STORAGE OF AIR OR GROUND ORGANIC UNITS FOR MARINE CORPS</v>
          </cell>
          <cell r="G2493" t="str">
            <v>C</v>
          </cell>
          <cell r="H2493" t="str">
            <v>LOW-COST LOW-VELOCITY CARGO (LCLV) PARACHUTE</v>
          </cell>
          <cell r="I2493"/>
          <cell r="J2493"/>
          <cell r="K2493"/>
          <cell r="L2493"/>
          <cell r="M2493"/>
        </row>
        <row r="2494">
          <cell r="B2494" t="str">
            <v>C0193</v>
          </cell>
          <cell r="C2494" t="str">
            <v>C01932B</v>
          </cell>
          <cell r="D2494">
            <v>0</v>
          </cell>
          <cell r="E2494">
            <v>44112</v>
          </cell>
          <cell r="F2494" t="str">
            <v>STORAGE OF AIR OR GROUND ORGANIC UNITS FOR MARINE CORPS</v>
          </cell>
          <cell r="G2494" t="str">
            <v>C</v>
          </cell>
          <cell r="H2494" t="str">
            <v>LOW-COST HIGH-VELOCITY (LCHV)  CARGO PARACHUTE</v>
          </cell>
          <cell r="I2494"/>
          <cell r="J2494"/>
          <cell r="K2494"/>
          <cell r="L2494"/>
          <cell r="M2494"/>
        </row>
        <row r="2495">
          <cell r="B2495" t="str">
            <v>C0194</v>
          </cell>
          <cell r="C2495" t="str">
            <v>C01942B</v>
          </cell>
          <cell r="D2495">
            <v>0</v>
          </cell>
          <cell r="E2495">
            <v>44112</v>
          </cell>
          <cell r="F2495" t="str">
            <v>STORAGE OF AIR OR GROUND ORGANIC UNITS FOR MARINE CORPS</v>
          </cell>
          <cell r="G2495" t="str">
            <v>C</v>
          </cell>
          <cell r="H2495" t="str">
            <v>SINGLE CROSS CARGO PARACHUTE</v>
          </cell>
          <cell r="I2495"/>
          <cell r="J2495"/>
          <cell r="K2495"/>
          <cell r="L2495"/>
          <cell r="M2495"/>
        </row>
        <row r="2496">
          <cell r="B2496" t="str">
            <v>C0195</v>
          </cell>
          <cell r="C2496" t="str">
            <v>C01952B</v>
          </cell>
          <cell r="D2496">
            <v>0</v>
          </cell>
          <cell r="E2496">
            <v>44112</v>
          </cell>
          <cell r="F2496" t="str">
            <v>STORAGE OF AIR OR GROUND ORGANIC UNITS FOR MARINE CORPS</v>
          </cell>
          <cell r="G2496" t="str">
            <v>C</v>
          </cell>
          <cell r="H2496" t="str">
            <v>LOW-COST CONTAINER DELIVERY (LCCD) SYSTEM</v>
          </cell>
          <cell r="I2496"/>
          <cell r="J2496"/>
          <cell r="K2496"/>
          <cell r="L2496"/>
          <cell r="M2496"/>
        </row>
        <row r="2497">
          <cell r="B2497" t="str">
            <v>C0196</v>
          </cell>
          <cell r="C2497" t="str">
            <v>C01962B</v>
          </cell>
          <cell r="D2497">
            <v>0</v>
          </cell>
          <cell r="E2497">
            <v>44112</v>
          </cell>
          <cell r="F2497" t="str">
            <v>STORAGE OF AIR OR GROUND ORGANIC UNITS FOR MARINE CORPS</v>
          </cell>
          <cell r="G2497" t="str">
            <v>C</v>
          </cell>
          <cell r="H2497" t="str">
            <v>LOW-COST STRAP ASSEMBLY (LCSA)</v>
          </cell>
          <cell r="I2497"/>
          <cell r="J2497"/>
          <cell r="K2497"/>
          <cell r="L2497"/>
          <cell r="M2497"/>
        </row>
        <row r="2498">
          <cell r="B2498" t="str">
            <v>C0197</v>
          </cell>
          <cell r="C2498" t="str">
            <v>C01972B</v>
          </cell>
          <cell r="D2498">
            <v>0</v>
          </cell>
          <cell r="E2498">
            <v>44112</v>
          </cell>
          <cell r="F2498" t="str">
            <v>STORAGE OF AIR OR GROUND ORGANIC UNITS FOR MARINE CORPS</v>
          </cell>
          <cell r="G2498" t="str">
            <v>C</v>
          </cell>
          <cell r="H2498" t="str">
            <v>28' CARGO EXTRACTION PARACHUTE</v>
          </cell>
          <cell r="I2498"/>
          <cell r="J2498"/>
          <cell r="K2498"/>
          <cell r="L2498"/>
          <cell r="M2498"/>
        </row>
        <row r="2499">
          <cell r="B2499" t="str">
            <v>C0198</v>
          </cell>
          <cell r="C2499" t="str">
            <v>C01982F</v>
          </cell>
          <cell r="D2499">
            <v>0</v>
          </cell>
          <cell r="E2499">
            <v>44112</v>
          </cell>
          <cell r="F2499" t="str">
            <v>STORAGE OF AIR OR GROUND ORGANIC UNITS FOR MARINE CORPS</v>
          </cell>
          <cell r="G2499" t="str">
            <v>C</v>
          </cell>
          <cell r="H2499" t="str">
            <v>68' PILOT PARACHUTE</v>
          </cell>
          <cell r="I2499"/>
          <cell r="J2499"/>
          <cell r="K2499"/>
          <cell r="L2499"/>
          <cell r="M2499"/>
        </row>
        <row r="2500">
          <cell r="B2500" t="str">
            <v>C0199</v>
          </cell>
          <cell r="C2500" t="str">
            <v>C01997B</v>
          </cell>
          <cell r="D2500">
            <v>0</v>
          </cell>
          <cell r="E2500">
            <v>44112</v>
          </cell>
          <cell r="F2500" t="str">
            <v>STORAGE OF AIR OR GROUND ORGANIC UNITS FOR MARINE CORPS</v>
          </cell>
          <cell r="G2500" t="str">
            <v>C</v>
          </cell>
          <cell r="H2500" t="str">
            <v>HEAVY EQUIPMENT AIREAL DELIVERY SYSTEM</v>
          </cell>
          <cell r="I2500"/>
          <cell r="J2500"/>
          <cell r="K2500"/>
          <cell r="L2500"/>
          <cell r="M2500"/>
        </row>
        <row r="2501">
          <cell r="B2501" t="str">
            <v>C0200</v>
          </cell>
          <cell r="C2501" t="str">
            <v>C02002B</v>
          </cell>
          <cell r="D2501">
            <v>0</v>
          </cell>
          <cell r="E2501">
            <v>44112</v>
          </cell>
          <cell r="F2501" t="str">
            <v>STORAGE OF AIR OR GROUND ORGANIC UNITS FOR MARINE CORPS</v>
          </cell>
          <cell r="G2501" t="str">
            <v>C</v>
          </cell>
          <cell r="H2501" t="str">
            <v>PANEL,POWER BUS,CIR</v>
          </cell>
          <cell r="I2501" t="str">
            <v>ELEC PWR EQU</v>
          </cell>
          <cell r="J2501" t="str">
            <v>03-1172A</v>
          </cell>
          <cell r="K2501" t="str">
            <v>N</v>
          </cell>
          <cell r="L2501"/>
          <cell r="M2501"/>
        </row>
        <row r="2502">
          <cell r="B2502" t="str">
            <v>C0201</v>
          </cell>
          <cell r="C2502" t="str">
            <v>C02012F</v>
          </cell>
          <cell r="D2502">
            <v>0</v>
          </cell>
          <cell r="E2502">
            <v>44112</v>
          </cell>
          <cell r="F2502" t="str">
            <v>STORAGE OF AIR OR GROUND ORGANIC UNITS FOR MARINE CORPS</v>
          </cell>
          <cell r="G2502" t="str">
            <v>C</v>
          </cell>
          <cell r="H2502" t="str">
            <v>PARACHUTE,PERSONNEL</v>
          </cell>
          <cell r="I2502"/>
          <cell r="J2502" t="str">
            <v>11-1-7400</v>
          </cell>
          <cell r="K2502"/>
          <cell r="L2502"/>
          <cell r="M2502"/>
        </row>
        <row r="2503">
          <cell r="B2503" t="str">
            <v>C0260</v>
          </cell>
          <cell r="C2503" t="str">
            <v>C02602F</v>
          </cell>
          <cell r="D2503">
            <v>2</v>
          </cell>
          <cell r="E2503" t="str">
            <v>CSP</v>
          </cell>
          <cell r="F2503" t="e">
            <v>#N/A</v>
          </cell>
          <cell r="G2503" t="str">
            <v>C</v>
          </cell>
          <cell r="H2503" t="str">
            <v>GAITER,NECK</v>
          </cell>
          <cell r="I2503" t="str">
            <v>N/A</v>
          </cell>
          <cell r="J2503" t="str">
            <v>A-A-55247</v>
          </cell>
          <cell r="K2503" t="str">
            <v>N</v>
          </cell>
          <cell r="L2503"/>
          <cell r="M2503"/>
        </row>
        <row r="2504">
          <cell r="B2504" t="str">
            <v>C0340</v>
          </cell>
          <cell r="C2504" t="str">
            <v>C03402F</v>
          </cell>
          <cell r="D2504">
            <v>0</v>
          </cell>
          <cell r="E2504">
            <v>44112</v>
          </cell>
          <cell r="F2504" t="str">
            <v>STORAGE OF AIR OR GROUND ORGANIC UNITS FOR MARINE CORPS</v>
          </cell>
          <cell r="G2504" t="str">
            <v>C</v>
          </cell>
          <cell r="H2504" t="str">
            <v>SOCKS</v>
          </cell>
          <cell r="I2504"/>
          <cell r="J2504"/>
          <cell r="K2504"/>
          <cell r="L2504"/>
          <cell r="M2504"/>
        </row>
        <row r="2505">
          <cell r="B2505" t="str">
            <v>C1000</v>
          </cell>
          <cell r="C2505" t="str">
            <v>C10002E</v>
          </cell>
          <cell r="D2505">
            <v>0</v>
          </cell>
          <cell r="E2505">
            <v>44112</v>
          </cell>
          <cell r="F2505" t="str">
            <v>STORAGE OF AIR OR GROUND ORGANIC UNITS FOR MARINE CORPS</v>
          </cell>
          <cell r="G2505" t="str">
            <v>C</v>
          </cell>
          <cell r="H2505" t="str">
            <v>KIT,MULTI-FAITH,CHA</v>
          </cell>
          <cell r="I2505" t="str">
            <v>MCLC</v>
          </cell>
          <cell r="J2505" t="str">
            <v>11-04</v>
          </cell>
          <cell r="K2505" t="str">
            <v>N</v>
          </cell>
          <cell r="L2505"/>
          <cell r="M2505"/>
        </row>
        <row r="2506">
          <cell r="B2506" t="str">
            <v>C1001</v>
          </cell>
          <cell r="C2506" t="str">
            <v>C10017B</v>
          </cell>
          <cell r="D2506">
            <v>0</v>
          </cell>
          <cell r="E2506">
            <v>44112</v>
          </cell>
          <cell r="F2506" t="str">
            <v>STORAGE OF AIR OR GROUND ORGANIC UNITS FOR MARINE CORPS</v>
          </cell>
          <cell r="G2506" t="str">
            <v>C</v>
          </cell>
          <cell r="H2506" t="str">
            <v>CASUALTY EVACUATION KIT, F/LAV-L</v>
          </cell>
          <cell r="I2506" t="str">
            <v>MCLC</v>
          </cell>
          <cell r="J2506"/>
          <cell r="K2506" t="str">
            <v>N</v>
          </cell>
          <cell r="L2506"/>
          <cell r="M2506"/>
        </row>
        <row r="2507">
          <cell r="B2507" t="str">
            <v>C1023</v>
          </cell>
          <cell r="C2507" t="str">
            <v>C10232F</v>
          </cell>
          <cell r="D2507">
            <v>0</v>
          </cell>
          <cell r="E2507">
            <v>44112</v>
          </cell>
          <cell r="F2507" t="str">
            <v>STORAGE OF AIR OR GROUND ORGANIC UNITS FOR MARINE CORPS</v>
          </cell>
          <cell r="G2507" t="str">
            <v>C</v>
          </cell>
          <cell r="H2507" t="str">
            <v>HOOD,COMBAT VEHICLE</v>
          </cell>
          <cell r="I2507" t="str">
            <v>SEVERAL</v>
          </cell>
          <cell r="J2507" t="str">
            <v>MIL-H-44265</v>
          </cell>
          <cell r="K2507" t="str">
            <v>N</v>
          </cell>
          <cell r="L2507"/>
          <cell r="M2507"/>
        </row>
        <row r="2508">
          <cell r="B2508" t="str">
            <v>C1026</v>
          </cell>
          <cell r="C2508" t="str">
            <v>C10262F</v>
          </cell>
          <cell r="D2508">
            <v>0</v>
          </cell>
          <cell r="E2508">
            <v>44112</v>
          </cell>
          <cell r="F2508" t="str">
            <v>STORAGE OF AIR OR GROUND ORGANIC UNITS FOR MARINE CORPS</v>
          </cell>
          <cell r="G2508" t="str">
            <v>C</v>
          </cell>
          <cell r="H2508" t="str">
            <v>OVERALLS,COMBAT VEH</v>
          </cell>
          <cell r="I2508" t="str">
            <v>SEVERAL</v>
          </cell>
          <cell r="J2508" t="str">
            <v>XSM-SH</v>
          </cell>
          <cell r="K2508" t="str">
            <v>N</v>
          </cell>
          <cell r="L2508"/>
          <cell r="M2508"/>
        </row>
        <row r="2509">
          <cell r="B2509" t="str">
            <v>C1055</v>
          </cell>
          <cell r="C2509" t="str">
            <v>C10552F</v>
          </cell>
          <cell r="D2509">
            <v>4</v>
          </cell>
          <cell r="E2509" t="str">
            <v>CSP</v>
          </cell>
          <cell r="F2509" t="e">
            <v>#N/A</v>
          </cell>
          <cell r="G2509" t="str">
            <v>C</v>
          </cell>
          <cell r="H2509" t="str">
            <v>CAP,EXTREME COLD WE</v>
          </cell>
          <cell r="I2509" t="str">
            <v>N/A</v>
          </cell>
          <cell r="J2509" t="str">
            <v>CR/PD01-09</v>
          </cell>
          <cell r="K2509" t="str">
            <v>N</v>
          </cell>
          <cell r="L2509"/>
          <cell r="M2509"/>
        </row>
        <row r="2510">
          <cell r="B2510" t="str">
            <v>C1055</v>
          </cell>
          <cell r="C2510" t="str">
            <v>C10552F</v>
          </cell>
          <cell r="D2510">
            <v>4</v>
          </cell>
          <cell r="E2510" t="str">
            <v>CSP</v>
          </cell>
          <cell r="F2510" t="e">
            <v>#N/A</v>
          </cell>
          <cell r="G2510" t="str">
            <v>C</v>
          </cell>
          <cell r="H2510" t="str">
            <v>CAP,COLD WEATHER</v>
          </cell>
          <cell r="I2510" t="str">
            <v>N/A</v>
          </cell>
          <cell r="J2510" t="str">
            <v>CR/PD01-09</v>
          </cell>
          <cell r="K2510" t="str">
            <v>N</v>
          </cell>
          <cell r="L2510"/>
          <cell r="M2510"/>
        </row>
        <row r="2511">
          <cell r="B2511" t="str">
            <v>C1065</v>
          </cell>
          <cell r="C2511" t="str">
            <v>C10652F</v>
          </cell>
          <cell r="D2511">
            <v>0</v>
          </cell>
          <cell r="E2511">
            <v>44112</v>
          </cell>
          <cell r="F2511" t="str">
            <v>STORAGE OF AIR OR GROUND ORGANIC UNITS FOR MARINE CORPS</v>
          </cell>
          <cell r="G2511" t="str">
            <v>C</v>
          </cell>
          <cell r="H2511" t="str">
            <v>COVERALLS,COMBAT VE</v>
          </cell>
          <cell r="I2511" t="str">
            <v>N/A</v>
          </cell>
          <cell r="J2511" t="str">
            <v>ICVCC</v>
          </cell>
          <cell r="K2511" t="str">
            <v>N</v>
          </cell>
          <cell r="L2511"/>
          <cell r="M2511"/>
        </row>
        <row r="2512">
          <cell r="B2512" t="str">
            <v>C1065</v>
          </cell>
          <cell r="C2512" t="str">
            <v>C10652F</v>
          </cell>
          <cell r="D2512">
            <v>0</v>
          </cell>
          <cell r="E2512">
            <v>44112</v>
          </cell>
          <cell r="F2512" t="str">
            <v>STORAGE OF AIR OR GROUND ORGANIC UNITS FOR MARINE CORPS</v>
          </cell>
          <cell r="G2512" t="str">
            <v>C</v>
          </cell>
          <cell r="H2512" t="str">
            <v>COVERALLS,COMBAT VE</v>
          </cell>
          <cell r="I2512" t="str">
            <v>N/A</v>
          </cell>
          <cell r="J2512" t="str">
            <v>440777-FR-LSM</v>
          </cell>
          <cell r="K2512" t="str">
            <v>N</v>
          </cell>
          <cell r="L2512"/>
          <cell r="M2512"/>
        </row>
        <row r="2513">
          <cell r="B2513" t="str">
            <v>C1070</v>
          </cell>
          <cell r="C2513" t="str">
            <v>C10702F</v>
          </cell>
          <cell r="D2513">
            <v>0</v>
          </cell>
          <cell r="E2513">
            <v>44112</v>
          </cell>
          <cell r="F2513" t="str">
            <v>STORAGE OF AIR OR GROUND ORGANIC UNITS FOR MARINE CORPS</v>
          </cell>
          <cell r="G2513" t="str">
            <v>C</v>
          </cell>
          <cell r="H2513" t="str">
            <v>LEVEL B COVERALL WI</v>
          </cell>
          <cell r="I2513" t="str">
            <v>MARMAC</v>
          </cell>
          <cell r="J2513" t="str">
            <v>MED</v>
          </cell>
          <cell r="K2513" t="str">
            <v>N</v>
          </cell>
          <cell r="L2513"/>
          <cell r="M2513"/>
        </row>
        <row r="2514">
          <cell r="B2514" t="str">
            <v>C1070</v>
          </cell>
          <cell r="C2514" t="str">
            <v>C10702FA</v>
          </cell>
          <cell r="D2514">
            <v>0</v>
          </cell>
          <cell r="E2514">
            <v>44112</v>
          </cell>
          <cell r="F2514" t="str">
            <v>STORAGE OF AIR OR GROUND ORGANIC UNITS FOR MARINE CORPS</v>
          </cell>
          <cell r="G2514" t="str">
            <v>C</v>
          </cell>
          <cell r="H2514" t="str">
            <v>LEVEL B COVERALL WI</v>
          </cell>
          <cell r="I2514" t="str">
            <v>MARMAC</v>
          </cell>
          <cell r="J2514" t="str">
            <v>MED</v>
          </cell>
          <cell r="K2514" t="str">
            <v>N</v>
          </cell>
          <cell r="L2514"/>
          <cell r="M2514"/>
        </row>
        <row r="2515">
          <cell r="B2515" t="str">
            <v>C1091</v>
          </cell>
          <cell r="C2515" t="str">
            <v>C10912F</v>
          </cell>
          <cell r="D2515">
            <v>4</v>
          </cell>
          <cell r="E2515" t="str">
            <v>CSP</v>
          </cell>
          <cell r="F2515" t="e">
            <v>#N/A</v>
          </cell>
          <cell r="G2515" t="str">
            <v>C</v>
          </cell>
          <cell r="H2515" t="str">
            <v>DRAWERS,COLD WEATHE</v>
          </cell>
          <cell r="I2515" t="str">
            <v>N/A</v>
          </cell>
          <cell r="J2515" t="str">
            <v>LGE</v>
          </cell>
          <cell r="K2515" t="str">
            <v>N</v>
          </cell>
          <cell r="L2515"/>
          <cell r="M2515"/>
        </row>
        <row r="2516">
          <cell r="B2516" t="str">
            <v>C1091</v>
          </cell>
          <cell r="C2516" t="str">
            <v>C10912F</v>
          </cell>
          <cell r="D2516">
            <v>4</v>
          </cell>
          <cell r="E2516" t="str">
            <v>CSP</v>
          </cell>
          <cell r="F2516" t="e">
            <v>#N/A</v>
          </cell>
          <cell r="G2516" t="str">
            <v>C</v>
          </cell>
          <cell r="H2516" t="str">
            <v>DRAWERS,COLD WEATHE</v>
          </cell>
          <cell r="I2516" t="str">
            <v>PECKHAM INDU</v>
          </cell>
          <cell r="J2516" t="str">
            <v>X SMALL</v>
          </cell>
          <cell r="K2516" t="str">
            <v>N</v>
          </cell>
          <cell r="L2516"/>
          <cell r="M2516"/>
        </row>
        <row r="2517">
          <cell r="B2517" t="str">
            <v>C1091</v>
          </cell>
          <cell r="C2517" t="str">
            <v>C10912F</v>
          </cell>
          <cell r="D2517">
            <v>4</v>
          </cell>
          <cell r="E2517" t="str">
            <v>CSP</v>
          </cell>
          <cell r="F2517" t="e">
            <v>#N/A</v>
          </cell>
          <cell r="G2517" t="str">
            <v>C</v>
          </cell>
          <cell r="H2517" t="str">
            <v>DRAWERS,COLD WEATHE</v>
          </cell>
          <cell r="I2517" t="str">
            <v>N/A</v>
          </cell>
          <cell r="J2517" t="str">
            <v>SMALL</v>
          </cell>
          <cell r="K2517" t="str">
            <v>N</v>
          </cell>
          <cell r="L2517"/>
          <cell r="M2517"/>
        </row>
        <row r="2518">
          <cell r="B2518" t="str">
            <v>C1091</v>
          </cell>
          <cell r="C2518" t="str">
            <v>C10912F</v>
          </cell>
          <cell r="D2518">
            <v>4</v>
          </cell>
          <cell r="E2518" t="str">
            <v>CSP</v>
          </cell>
          <cell r="F2518" t="e">
            <v>#N/A</v>
          </cell>
          <cell r="G2518" t="str">
            <v>C</v>
          </cell>
          <cell r="H2518"/>
          <cell r="I2518" t="str">
            <v>N/A</v>
          </cell>
          <cell r="J2518" t="str">
            <v>XLGE</v>
          </cell>
          <cell r="K2518" t="str">
            <v>N</v>
          </cell>
          <cell r="L2518"/>
          <cell r="M2518"/>
        </row>
        <row r="2519">
          <cell r="B2519" t="str">
            <v>C1091</v>
          </cell>
          <cell r="C2519" t="str">
            <v>C10912F</v>
          </cell>
          <cell r="D2519">
            <v>4</v>
          </cell>
          <cell r="E2519" t="str">
            <v>CSP</v>
          </cell>
          <cell r="F2519" t="e">
            <v>#N/A</v>
          </cell>
          <cell r="G2519" t="str">
            <v>C</v>
          </cell>
          <cell r="H2519" t="str">
            <v>DRAWERS,COLD WEATHE</v>
          </cell>
          <cell r="I2519" t="str">
            <v>N/A</v>
          </cell>
          <cell r="J2519" t="str">
            <v>MED</v>
          </cell>
          <cell r="K2519" t="str">
            <v>N</v>
          </cell>
          <cell r="L2519"/>
          <cell r="M2519"/>
        </row>
        <row r="2520">
          <cell r="B2520" t="str">
            <v>C1105</v>
          </cell>
          <cell r="C2520" t="str">
            <v>C11052F</v>
          </cell>
          <cell r="D2520">
            <v>0</v>
          </cell>
          <cell r="E2520">
            <v>44112</v>
          </cell>
          <cell r="F2520" t="str">
            <v>STORAGE OF AIR OR GROUND ORGANIC UNITS FOR MARINE CORPS</v>
          </cell>
          <cell r="G2520" t="str">
            <v>C</v>
          </cell>
          <cell r="H2520" t="str">
            <v>GLOVES,FLYERS'</v>
          </cell>
          <cell r="I2520" t="str">
            <v>SEVERAL</v>
          </cell>
          <cell r="J2520" t="str">
            <v>MIL-G-81188</v>
          </cell>
          <cell r="K2520" t="str">
            <v>N</v>
          </cell>
          <cell r="L2520"/>
          <cell r="M2520"/>
        </row>
        <row r="2521">
          <cell r="B2521" t="str">
            <v>C1107</v>
          </cell>
          <cell r="C2521" t="str">
            <v>C11072F</v>
          </cell>
          <cell r="D2521">
            <v>4</v>
          </cell>
          <cell r="E2521" t="str">
            <v>CSP</v>
          </cell>
          <cell r="F2521" t="e">
            <v>#N/A</v>
          </cell>
          <cell r="G2521" t="str">
            <v>C</v>
          </cell>
          <cell r="H2521" t="str">
            <v>GLOVES,MEN'S AND WO</v>
          </cell>
          <cell r="I2521" t="str">
            <v>N/A</v>
          </cell>
          <cell r="J2521" t="str">
            <v>SIZE 3</v>
          </cell>
          <cell r="K2521" t="str">
            <v>N</v>
          </cell>
          <cell r="L2521"/>
          <cell r="M2521"/>
        </row>
        <row r="2522">
          <cell r="B2522" t="str">
            <v>C1107</v>
          </cell>
          <cell r="C2522" t="str">
            <v>C11072F</v>
          </cell>
          <cell r="D2522">
            <v>4</v>
          </cell>
          <cell r="E2522" t="str">
            <v>CSP</v>
          </cell>
          <cell r="F2522" t="e">
            <v>#N/A</v>
          </cell>
          <cell r="G2522" t="str">
            <v>C</v>
          </cell>
          <cell r="H2522" t="str">
            <v>GLOVES,MEN'S AND WO</v>
          </cell>
          <cell r="I2522" t="str">
            <v>N/A</v>
          </cell>
          <cell r="J2522" t="str">
            <v>SIZE 3</v>
          </cell>
          <cell r="K2522" t="str">
            <v>N</v>
          </cell>
          <cell r="L2522"/>
          <cell r="M2522"/>
        </row>
        <row r="2523">
          <cell r="B2523" t="str">
            <v>C1120</v>
          </cell>
          <cell r="C2523" t="str">
            <v>C11202F</v>
          </cell>
          <cell r="D2523">
            <v>3</v>
          </cell>
          <cell r="E2523" t="str">
            <v>CSP</v>
          </cell>
          <cell r="F2523" t="e">
            <v>#N/A</v>
          </cell>
          <cell r="G2523" t="str">
            <v>C</v>
          </cell>
          <cell r="H2523" t="str">
            <v>GLOVES,COLD WEATHER</v>
          </cell>
          <cell r="I2523" t="str">
            <v>096Y0</v>
          </cell>
          <cell r="J2523" t="str">
            <v>70113</v>
          </cell>
          <cell r="K2523" t="str">
            <v>N</v>
          </cell>
          <cell r="L2523"/>
          <cell r="M2523"/>
        </row>
        <row r="2524">
          <cell r="B2524" t="str">
            <v>C1120</v>
          </cell>
          <cell r="C2524" t="str">
            <v>C11202F</v>
          </cell>
          <cell r="D2524">
            <v>3</v>
          </cell>
          <cell r="E2524" t="str">
            <v>CSP</v>
          </cell>
          <cell r="F2524" t="e">
            <v>#N/A</v>
          </cell>
          <cell r="G2524" t="str">
            <v>C</v>
          </cell>
          <cell r="H2524" t="str">
            <v>GLOVE INSERTS,COLD</v>
          </cell>
          <cell r="I2524" t="str">
            <v>N/A</v>
          </cell>
          <cell r="J2524" t="str">
            <v>70113</v>
          </cell>
          <cell r="K2524" t="str">
            <v>N</v>
          </cell>
          <cell r="L2524"/>
          <cell r="M2524"/>
        </row>
        <row r="2525">
          <cell r="B2525" t="str">
            <v>C1130</v>
          </cell>
          <cell r="C2525" t="str">
            <v>C11302F</v>
          </cell>
          <cell r="D2525">
            <v>0</v>
          </cell>
          <cell r="E2525">
            <v>44112</v>
          </cell>
          <cell r="F2525" t="str">
            <v>STORAGE OF AIR OR GROUND ORGANIC UNITS FOR MARINE CORPS</v>
          </cell>
          <cell r="G2525" t="str">
            <v>C</v>
          </cell>
          <cell r="H2525" t="str">
            <v>JACKET,COLD WEATHER</v>
          </cell>
          <cell r="I2525" t="str">
            <v>N/A</v>
          </cell>
          <cell r="J2525" t="str">
            <v>XSM/SH</v>
          </cell>
          <cell r="K2525" t="str">
            <v>N</v>
          </cell>
          <cell r="L2525"/>
          <cell r="M2525"/>
        </row>
        <row r="2526">
          <cell r="B2526" t="str">
            <v>C1130</v>
          </cell>
          <cell r="C2526" t="str">
            <v>C11302F</v>
          </cell>
          <cell r="D2526">
            <v>0</v>
          </cell>
          <cell r="E2526">
            <v>44112</v>
          </cell>
          <cell r="F2526" t="str">
            <v>STORAGE OF AIR OR GROUND ORGANIC UNITS FOR MARINE CORPS</v>
          </cell>
          <cell r="G2526" t="str">
            <v>C</v>
          </cell>
          <cell r="H2526" t="str">
            <v>JACKET,COLD WEATHER</v>
          </cell>
          <cell r="I2526" t="str">
            <v>N/A</v>
          </cell>
          <cell r="J2526" t="str">
            <v>XSM/REG</v>
          </cell>
          <cell r="K2526" t="str">
            <v>N</v>
          </cell>
          <cell r="L2526"/>
          <cell r="M2526"/>
        </row>
        <row r="2527">
          <cell r="B2527" t="str">
            <v>C1140</v>
          </cell>
          <cell r="C2527" t="str">
            <v>C11408</v>
          </cell>
          <cell r="D2527">
            <v>0</v>
          </cell>
          <cell r="E2527">
            <v>44112</v>
          </cell>
          <cell r="F2527" t="str">
            <v>STORAGE OF AIR OR GROUND ORGANIC UNITS FOR MARINE CORPS</v>
          </cell>
          <cell r="G2527" t="str">
            <v>C</v>
          </cell>
          <cell r="H2527" t="str">
            <v>RESUSCITATOR-INHALA</v>
          </cell>
          <cell r="I2527" t="str">
            <v>ALLIED HEALT</v>
          </cell>
          <cell r="J2527" t="str">
            <v>NONE</v>
          </cell>
          <cell r="K2527" t="str">
            <v>N</v>
          </cell>
          <cell r="L2527"/>
          <cell r="M2527"/>
        </row>
        <row r="2528">
          <cell r="B2528" t="str">
            <v>C1155</v>
          </cell>
          <cell r="C2528" t="str">
            <v>C11552F</v>
          </cell>
          <cell r="D2528">
            <v>0</v>
          </cell>
          <cell r="E2528">
            <v>44112</v>
          </cell>
          <cell r="F2528" t="str">
            <v>STORAGE OF AIR OR GROUND ORGANIC UNITS FOR MARINE CORPS</v>
          </cell>
          <cell r="G2528" t="str">
            <v>C</v>
          </cell>
          <cell r="H2528" t="str">
            <v>LINER,COMBAT VEHICL</v>
          </cell>
          <cell r="I2528" t="str">
            <v>N/A</v>
          </cell>
          <cell r="J2528" t="str">
            <v>MIL-L-44299</v>
          </cell>
          <cell r="K2528" t="str">
            <v>N</v>
          </cell>
          <cell r="L2528"/>
          <cell r="M2528"/>
        </row>
        <row r="2529">
          <cell r="B2529" t="str">
            <v>C1156</v>
          </cell>
          <cell r="C2529" t="str">
            <v>C11562F</v>
          </cell>
          <cell r="D2529">
            <v>0</v>
          </cell>
          <cell r="E2529">
            <v>44112</v>
          </cell>
          <cell r="F2529" t="str">
            <v>STORAGE OF AIR OR GROUND ORGANIC UNITS FOR MARINE CORPS</v>
          </cell>
          <cell r="G2529" t="str">
            <v>C</v>
          </cell>
          <cell r="H2529" t="str">
            <v>LINER,COMBAT VEHICL</v>
          </cell>
          <cell r="I2529" t="str">
            <v>N/A</v>
          </cell>
          <cell r="J2529" t="str">
            <v>MIL-L-44299</v>
          </cell>
          <cell r="K2529" t="str">
            <v>N</v>
          </cell>
          <cell r="L2529"/>
          <cell r="M2529"/>
        </row>
        <row r="2530">
          <cell r="B2530" t="str">
            <v>C1156</v>
          </cell>
          <cell r="C2530" t="str">
            <v>C11562F</v>
          </cell>
          <cell r="D2530">
            <v>0</v>
          </cell>
          <cell r="E2530">
            <v>44112</v>
          </cell>
          <cell r="F2530" t="str">
            <v>STORAGE OF AIR OR GROUND ORGANIC UNITS FOR MARINE CORPS</v>
          </cell>
          <cell r="G2530" t="str">
            <v>C</v>
          </cell>
          <cell r="H2530" t="str">
            <v>LINER,COMBAT VEHICL</v>
          </cell>
          <cell r="I2530" t="str">
            <v>N/A</v>
          </cell>
          <cell r="J2530" t="str">
            <v>MIL-L-44299</v>
          </cell>
          <cell r="K2530" t="str">
            <v>N</v>
          </cell>
          <cell r="L2530"/>
          <cell r="M2530"/>
        </row>
        <row r="2531">
          <cell r="B2531" t="str">
            <v>C1250</v>
          </cell>
          <cell r="C2531" t="str">
            <v>C12502F</v>
          </cell>
          <cell r="D2531">
            <v>4</v>
          </cell>
          <cell r="E2531" t="str">
            <v>CSP</v>
          </cell>
          <cell r="F2531" t="e">
            <v>#N/A</v>
          </cell>
          <cell r="G2531" t="str">
            <v>C</v>
          </cell>
          <cell r="H2531" t="str">
            <v>SHIRT,COLD WEATHER</v>
          </cell>
          <cell r="I2531" t="str">
            <v>N/A</v>
          </cell>
          <cell r="J2531" t="str">
            <v>XLGE</v>
          </cell>
          <cell r="K2531" t="str">
            <v>N</v>
          </cell>
          <cell r="L2531"/>
          <cell r="M2531"/>
        </row>
        <row r="2532">
          <cell r="B2532" t="str">
            <v>C1250</v>
          </cell>
          <cell r="C2532" t="str">
            <v>C12502F</v>
          </cell>
          <cell r="D2532">
            <v>4</v>
          </cell>
          <cell r="E2532" t="str">
            <v>CSP</v>
          </cell>
          <cell r="F2532" t="e">
            <v>#N/A</v>
          </cell>
          <cell r="G2532" t="str">
            <v>C</v>
          </cell>
          <cell r="H2532" t="str">
            <v>SHIRT,COLD WEATHER</v>
          </cell>
          <cell r="I2532" t="str">
            <v>N/A</v>
          </cell>
          <cell r="J2532" t="str">
            <v>SMALL</v>
          </cell>
          <cell r="K2532" t="str">
            <v>N</v>
          </cell>
          <cell r="L2532"/>
          <cell r="M2532"/>
        </row>
        <row r="2533">
          <cell r="B2533" t="str">
            <v>C1250</v>
          </cell>
          <cell r="C2533" t="str">
            <v>C12502F</v>
          </cell>
          <cell r="D2533">
            <v>4</v>
          </cell>
          <cell r="E2533" t="str">
            <v>CSP</v>
          </cell>
          <cell r="F2533" t="e">
            <v>#N/A</v>
          </cell>
          <cell r="G2533" t="str">
            <v>C</v>
          </cell>
          <cell r="H2533" t="str">
            <v>SHIRT,COLD WEATHER</v>
          </cell>
          <cell r="I2533" t="str">
            <v>N/A</v>
          </cell>
          <cell r="J2533" t="str">
            <v>LGE</v>
          </cell>
          <cell r="K2533" t="str">
            <v>N</v>
          </cell>
          <cell r="L2533"/>
          <cell r="M2533"/>
        </row>
        <row r="2534">
          <cell r="B2534" t="str">
            <v>C1250</v>
          </cell>
          <cell r="C2534" t="str">
            <v>C12502F</v>
          </cell>
          <cell r="D2534">
            <v>4</v>
          </cell>
          <cell r="E2534" t="str">
            <v>CSP</v>
          </cell>
          <cell r="F2534" t="e">
            <v>#N/A</v>
          </cell>
          <cell r="G2534" t="str">
            <v>C</v>
          </cell>
          <cell r="H2534" t="str">
            <v>PULLOVER,POLAR FLEE</v>
          </cell>
          <cell r="I2534" t="str">
            <v>N/A</v>
          </cell>
          <cell r="J2534" t="str">
            <v>8415-00-NSH-03</v>
          </cell>
          <cell r="K2534" t="str">
            <v>N</v>
          </cell>
          <cell r="L2534"/>
          <cell r="M2534"/>
        </row>
        <row r="2535">
          <cell r="B2535" t="str">
            <v>C1250</v>
          </cell>
          <cell r="C2535" t="str">
            <v>C12502F</v>
          </cell>
          <cell r="D2535">
            <v>4</v>
          </cell>
          <cell r="E2535" t="str">
            <v>CSP</v>
          </cell>
          <cell r="F2535" t="e">
            <v>#N/A</v>
          </cell>
          <cell r="G2535" t="str">
            <v>C</v>
          </cell>
          <cell r="H2535" t="str">
            <v>PULLOVER,POLAR FLEE</v>
          </cell>
          <cell r="I2535" t="str">
            <v>N/A</v>
          </cell>
          <cell r="J2535"/>
          <cell r="K2535" t="str">
            <v>N</v>
          </cell>
          <cell r="L2535"/>
          <cell r="M2535"/>
        </row>
        <row r="2536">
          <cell r="B2536" t="str">
            <v>C1250</v>
          </cell>
          <cell r="C2536" t="str">
            <v>C12502F</v>
          </cell>
          <cell r="D2536">
            <v>4</v>
          </cell>
          <cell r="E2536" t="str">
            <v>CSP</v>
          </cell>
          <cell r="F2536" t="e">
            <v>#N/A</v>
          </cell>
          <cell r="G2536" t="str">
            <v>C</v>
          </cell>
          <cell r="H2536" t="str">
            <v>PULLOVER,POLAR FLEE</v>
          </cell>
          <cell r="I2536" t="str">
            <v>N/A</v>
          </cell>
          <cell r="J2536" t="str">
            <v>N/A</v>
          </cell>
          <cell r="K2536" t="str">
            <v>N</v>
          </cell>
          <cell r="L2536"/>
          <cell r="M2536"/>
        </row>
        <row r="2537">
          <cell r="B2537" t="str">
            <v>C1250</v>
          </cell>
          <cell r="C2537" t="str">
            <v>C12502F</v>
          </cell>
          <cell r="D2537">
            <v>4</v>
          </cell>
          <cell r="E2537" t="str">
            <v>CSP</v>
          </cell>
          <cell r="F2537" t="e">
            <v>#N/A</v>
          </cell>
          <cell r="G2537" t="str">
            <v>C</v>
          </cell>
          <cell r="H2537" t="str">
            <v>PULLOVER, POLAR FLEECE</v>
          </cell>
          <cell r="I2537" t="str">
            <v>N/A</v>
          </cell>
          <cell r="J2537"/>
          <cell r="K2537" t="str">
            <v>N</v>
          </cell>
          <cell r="L2537"/>
          <cell r="M2537"/>
        </row>
        <row r="2538">
          <cell r="B2538" t="str">
            <v>C1250</v>
          </cell>
          <cell r="C2538" t="str">
            <v>C12502F</v>
          </cell>
          <cell r="D2538">
            <v>4</v>
          </cell>
          <cell r="E2538" t="str">
            <v>CSP</v>
          </cell>
          <cell r="F2538" t="e">
            <v>#N/A</v>
          </cell>
          <cell r="G2538" t="str">
            <v>C</v>
          </cell>
          <cell r="H2538" t="str">
            <v>SHIRT,COLD WEATHER</v>
          </cell>
          <cell r="I2538" t="str">
            <v>N/A</v>
          </cell>
          <cell r="J2538" t="str">
            <v>MED</v>
          </cell>
          <cell r="K2538" t="str">
            <v>N</v>
          </cell>
          <cell r="L2538"/>
          <cell r="M2538"/>
        </row>
        <row r="2539">
          <cell r="B2539" t="str">
            <v>C1261</v>
          </cell>
          <cell r="C2539" t="str">
            <v>C12612F</v>
          </cell>
          <cell r="D2539">
            <v>6</v>
          </cell>
          <cell r="E2539" t="str">
            <v>CSP</v>
          </cell>
          <cell r="F2539" t="e">
            <v>#N/A</v>
          </cell>
          <cell r="G2539" t="str">
            <v>C</v>
          </cell>
          <cell r="H2539" t="str">
            <v>UNDERSHIRT,COLD WEA</v>
          </cell>
          <cell r="I2539" t="str">
            <v>N/A</v>
          </cell>
          <cell r="J2539" t="str">
            <v>SM</v>
          </cell>
          <cell r="K2539" t="str">
            <v>N</v>
          </cell>
          <cell r="L2539"/>
          <cell r="M2539"/>
        </row>
        <row r="2540">
          <cell r="B2540" t="str">
            <v>C1261</v>
          </cell>
          <cell r="C2540" t="str">
            <v>C12612F</v>
          </cell>
          <cell r="D2540">
            <v>6</v>
          </cell>
          <cell r="E2540" t="str">
            <v>CSP</v>
          </cell>
          <cell r="F2540" t="e">
            <v>#N/A</v>
          </cell>
          <cell r="G2540" t="str">
            <v>C</v>
          </cell>
          <cell r="H2540" t="str">
            <v>UNDERSHIRT,COLD WEA</v>
          </cell>
          <cell r="I2540" t="str">
            <v>N/A</v>
          </cell>
          <cell r="J2540" t="str">
            <v>LGE</v>
          </cell>
          <cell r="K2540" t="str">
            <v>N</v>
          </cell>
          <cell r="L2540"/>
          <cell r="M2540"/>
        </row>
        <row r="2541">
          <cell r="B2541" t="str">
            <v>C1261</v>
          </cell>
          <cell r="C2541" t="str">
            <v>C12612F</v>
          </cell>
          <cell r="D2541">
            <v>6</v>
          </cell>
          <cell r="E2541" t="str">
            <v>CSP</v>
          </cell>
          <cell r="F2541" t="e">
            <v>#N/A</v>
          </cell>
          <cell r="G2541" t="str">
            <v>C</v>
          </cell>
          <cell r="H2541" t="str">
            <v>UNDERSHIRT,COLD WEA</v>
          </cell>
          <cell r="I2541" t="str">
            <v>N/A</v>
          </cell>
          <cell r="J2541" t="str">
            <v>MED</v>
          </cell>
          <cell r="K2541" t="str">
            <v>N</v>
          </cell>
          <cell r="L2541"/>
          <cell r="M2541"/>
        </row>
        <row r="2542">
          <cell r="B2542" t="str">
            <v>C1261</v>
          </cell>
          <cell r="C2542" t="str">
            <v>C12612F</v>
          </cell>
          <cell r="D2542">
            <v>6</v>
          </cell>
          <cell r="E2542" t="str">
            <v>CSP</v>
          </cell>
          <cell r="F2542" t="e">
            <v>#N/A</v>
          </cell>
          <cell r="G2542" t="str">
            <v>C</v>
          </cell>
          <cell r="H2542" t="str">
            <v>UNDERSHIRT,COLD WEA</v>
          </cell>
          <cell r="I2542" t="str">
            <v>N/A</v>
          </cell>
          <cell r="J2542" t="str">
            <v>XLGE</v>
          </cell>
          <cell r="K2542" t="str">
            <v>N</v>
          </cell>
          <cell r="L2542"/>
          <cell r="M2542"/>
        </row>
        <row r="2543">
          <cell r="B2543" t="str">
            <v>C1261</v>
          </cell>
          <cell r="C2543" t="str">
            <v>C12612F</v>
          </cell>
          <cell r="D2543">
            <v>6</v>
          </cell>
          <cell r="E2543" t="str">
            <v>CSP</v>
          </cell>
          <cell r="F2543" t="e">
            <v>#N/A</v>
          </cell>
          <cell r="G2543" t="str">
            <v>C</v>
          </cell>
          <cell r="H2543" t="str">
            <v>UNDERSHIRT,COLD WEA</v>
          </cell>
          <cell r="I2543" t="str">
            <v>N/AN</v>
          </cell>
          <cell r="J2543" t="str">
            <v>XSM</v>
          </cell>
          <cell r="K2543" t="str">
            <v>N</v>
          </cell>
          <cell r="L2543"/>
          <cell r="M2543"/>
        </row>
        <row r="2544">
          <cell r="B2544" t="str">
            <v>C1261</v>
          </cell>
          <cell r="C2544" t="str">
            <v>C12612F</v>
          </cell>
          <cell r="D2544">
            <v>6</v>
          </cell>
          <cell r="E2544" t="str">
            <v>CSP</v>
          </cell>
          <cell r="F2544" t="e">
            <v>#N/A</v>
          </cell>
          <cell r="G2544" t="str">
            <v>C</v>
          </cell>
          <cell r="H2544" t="str">
            <v>UNDERSHIRT,COLD WEA</v>
          </cell>
          <cell r="I2544" t="str">
            <v>N/A</v>
          </cell>
          <cell r="J2544" t="str">
            <v>SM</v>
          </cell>
          <cell r="K2544" t="str">
            <v>N</v>
          </cell>
          <cell r="L2544"/>
          <cell r="M2544"/>
        </row>
        <row r="2545">
          <cell r="B2545" t="str">
            <v>C1280</v>
          </cell>
          <cell r="C2545" t="str">
            <v>C12802F</v>
          </cell>
          <cell r="D2545">
            <v>0</v>
          </cell>
          <cell r="E2545">
            <v>44112</v>
          </cell>
          <cell r="F2545" t="str">
            <v>STORAGE OF AIR OR GROUND ORGANIC UNITS FOR MARINE CORPS</v>
          </cell>
          <cell r="G2545" t="str">
            <v>C</v>
          </cell>
          <cell r="H2545" t="str">
            <v>BODY ARMOR,FRAGMENT</v>
          </cell>
          <cell r="I2545" t="str">
            <v>MIL SPEC</v>
          </cell>
          <cell r="J2545" t="str">
            <v>MIL-B-44194</v>
          </cell>
          <cell r="K2545" t="str">
            <v>N</v>
          </cell>
          <cell r="L2545"/>
          <cell r="M2545"/>
        </row>
        <row r="2546">
          <cell r="B2546" t="str">
            <v>C1281</v>
          </cell>
          <cell r="C2546" t="str">
            <v>C12812F</v>
          </cell>
          <cell r="D2546">
            <v>0</v>
          </cell>
          <cell r="E2546">
            <v>44112</v>
          </cell>
          <cell r="F2546" t="str">
            <v>STORAGE OF AIR OR GROUND ORGANIC UNITS FOR MARINE CORPS</v>
          </cell>
          <cell r="G2546" t="str">
            <v>C</v>
          </cell>
          <cell r="H2546" t="str">
            <v>VEST,MICROCLIMATIC</v>
          </cell>
          <cell r="I2546" t="str">
            <v>LITE INDUSTR</v>
          </cell>
          <cell r="J2546" t="str">
            <v>D-11-1</v>
          </cell>
          <cell r="K2546" t="str">
            <v>N</v>
          </cell>
          <cell r="L2546"/>
          <cell r="M2546"/>
        </row>
        <row r="2547">
          <cell r="B2547" t="str">
            <v>C1350</v>
          </cell>
          <cell r="C2547" t="str">
            <v>C13502B</v>
          </cell>
          <cell r="D2547">
            <v>0</v>
          </cell>
          <cell r="E2547">
            <v>44112</v>
          </cell>
          <cell r="F2547" t="str">
            <v>STORAGE OF AIR OR GROUND ORGANIC UNITS FOR MARINE CORPS</v>
          </cell>
          <cell r="G2547" t="str">
            <v>C</v>
          </cell>
          <cell r="H2547" t="str">
            <v>DETECTION TUBE ASSE</v>
          </cell>
          <cell r="I2547" t="str">
            <v>NATIONAL</v>
          </cell>
          <cell r="J2547" t="str">
            <v>4500818</v>
          </cell>
          <cell r="K2547" t="str">
            <v>N</v>
          </cell>
          <cell r="L2547" t="str">
            <v>J0</v>
          </cell>
          <cell r="M2547" t="str">
            <v>C</v>
          </cell>
        </row>
        <row r="2548">
          <cell r="B2548" t="str">
            <v>C1902</v>
          </cell>
          <cell r="C2548" t="str">
            <v>C19027B</v>
          </cell>
          <cell r="D2548">
            <v>0</v>
          </cell>
          <cell r="E2548">
            <v>44112</v>
          </cell>
          <cell r="F2548" t="str">
            <v>STORAGE OF AIR OR GROUND ORGANIC UNITS FOR MARINE CORPS</v>
          </cell>
          <cell r="G2548" t="str">
            <v>C</v>
          </cell>
          <cell r="H2548" t="str">
            <v>LIGHT VEHICLE OBSCU</v>
          </cell>
          <cell r="I2548" t="str">
            <v>CENTECH CORP</v>
          </cell>
          <cell r="J2548" t="str">
            <v>M315</v>
          </cell>
          <cell r="K2548"/>
          <cell r="L2548"/>
          <cell r="M2548"/>
        </row>
        <row r="2549">
          <cell r="B2549" t="str">
            <v>C2010</v>
          </cell>
          <cell r="C2549" t="str">
            <v>C20102F</v>
          </cell>
          <cell r="D2549">
            <v>5</v>
          </cell>
          <cell r="E2549" t="str">
            <v>CSP</v>
          </cell>
          <cell r="F2549" t="e">
            <v>#N/A</v>
          </cell>
          <cell r="G2549" t="str">
            <v>C</v>
          </cell>
          <cell r="H2549" t="str">
            <v>APRON,TOXICOLOGICAL</v>
          </cell>
          <cell r="I2549" t="str">
            <v>N/A</v>
          </cell>
          <cell r="J2549" t="str">
            <v>N/A</v>
          </cell>
          <cell r="K2549" t="str">
            <v>N</v>
          </cell>
          <cell r="L2549"/>
          <cell r="M2549"/>
        </row>
        <row r="2550">
          <cell r="B2550" t="str">
            <v>C2032</v>
          </cell>
          <cell r="C2550" t="str">
            <v>C20327A</v>
          </cell>
          <cell r="D2550">
            <v>0</v>
          </cell>
          <cell r="E2550">
            <v>44112</v>
          </cell>
          <cell r="F2550" t="str">
            <v>STORAGE OF AIR OR GROUND ORGANIC UNITS FOR MARINE CORPS</v>
          </cell>
          <cell r="G2550" t="str">
            <v>C</v>
          </cell>
          <cell r="H2550" t="str">
            <v>MONITOR,CHEMICAL AG</v>
          </cell>
          <cell r="I2550" t="str">
            <v>GRASEBY IONI</v>
          </cell>
          <cell r="J2550" t="str">
            <v>442-301</v>
          </cell>
          <cell r="K2550"/>
          <cell r="L2550" t="str">
            <v>35</v>
          </cell>
          <cell r="M2550" t="str">
            <v>C</v>
          </cell>
        </row>
        <row r="2551">
          <cell r="B2551" t="str">
            <v>C2032</v>
          </cell>
          <cell r="C2551" t="str">
            <v>C20327A</v>
          </cell>
          <cell r="D2551">
            <v>0</v>
          </cell>
          <cell r="E2551">
            <v>44112</v>
          </cell>
          <cell r="F2551" t="str">
            <v>STORAGE OF AIR OR GROUND ORGANIC UNITS FOR MARINE CORPS</v>
          </cell>
          <cell r="G2551" t="str">
            <v>C</v>
          </cell>
          <cell r="H2551" t="str">
            <v>MONITOR,CHEMICAL AG</v>
          </cell>
          <cell r="I2551" t="str">
            <v>SMITH DECTIO</v>
          </cell>
          <cell r="J2551" t="str">
            <v>482-301-B</v>
          </cell>
          <cell r="K2551" t="str">
            <v>N</v>
          </cell>
          <cell r="L2551" t="str">
            <v>35</v>
          </cell>
          <cell r="M2551" t="str">
            <v>C</v>
          </cell>
        </row>
        <row r="2552">
          <cell r="B2552" t="str">
            <v>C2032</v>
          </cell>
          <cell r="C2552" t="str">
            <v>C20327A</v>
          </cell>
          <cell r="D2552">
            <v>0</v>
          </cell>
          <cell r="E2552">
            <v>44112</v>
          </cell>
          <cell r="F2552" t="str">
            <v>STORAGE OF AIR OR GROUND ORGANIC UNITS FOR MARINE CORPS</v>
          </cell>
          <cell r="G2552" t="str">
            <v>C</v>
          </cell>
          <cell r="H2552" t="str">
            <v>MONITOR,CHEMICAL AG</v>
          </cell>
          <cell r="I2552" t="str">
            <v>SMITH DECTIO</v>
          </cell>
          <cell r="J2552" t="str">
            <v>442-301-B</v>
          </cell>
          <cell r="K2552"/>
          <cell r="L2552" t="str">
            <v>35</v>
          </cell>
          <cell r="M2552" t="str">
            <v>C</v>
          </cell>
        </row>
        <row r="2553">
          <cell r="B2553" t="str">
            <v>C2075</v>
          </cell>
          <cell r="C2553" t="str">
            <v>C20752E</v>
          </cell>
          <cell r="D2553">
            <v>2</v>
          </cell>
          <cell r="E2553" t="str">
            <v>CSP</v>
          </cell>
          <cell r="F2553" t="e">
            <v>#N/A</v>
          </cell>
          <cell r="G2553" t="str">
            <v>C</v>
          </cell>
          <cell r="H2553" t="str">
            <v>DECONTAMINATING KIT</v>
          </cell>
          <cell r="I2553" t="str">
            <v>US ARMY SBC</v>
          </cell>
          <cell r="J2553" t="str">
            <v>M291</v>
          </cell>
          <cell r="K2553" t="str">
            <v>N</v>
          </cell>
          <cell r="L2553"/>
          <cell r="M2553"/>
        </row>
        <row r="2554">
          <cell r="B2554" t="str">
            <v>C2075</v>
          </cell>
          <cell r="C2554" t="str">
            <v>C20752E</v>
          </cell>
          <cell r="D2554">
            <v>2</v>
          </cell>
          <cell r="E2554" t="str">
            <v>CSP</v>
          </cell>
          <cell r="F2554" t="e">
            <v>#N/A</v>
          </cell>
          <cell r="G2554" t="str">
            <v>C</v>
          </cell>
          <cell r="H2554" t="str">
            <v>DECONTAMINATING KIT</v>
          </cell>
          <cell r="I2554" t="str">
            <v>ROMAN HAUS</v>
          </cell>
          <cell r="J2554" t="str">
            <v>M258A1</v>
          </cell>
          <cell r="K2554"/>
          <cell r="L2554"/>
          <cell r="M2554"/>
        </row>
        <row r="2555">
          <cell r="B2555" t="str">
            <v>C2083</v>
          </cell>
          <cell r="C2555" t="str">
            <v>C20832E</v>
          </cell>
          <cell r="D2555">
            <v>1</v>
          </cell>
          <cell r="E2555" t="str">
            <v>CSP</v>
          </cell>
          <cell r="F2555" t="e">
            <v>#N/A</v>
          </cell>
          <cell r="G2555" t="str">
            <v>C</v>
          </cell>
          <cell r="H2555" t="str">
            <v>DECONTAMINATION SYS</v>
          </cell>
          <cell r="I2555" t="str">
            <v>GUILD ASSOC</v>
          </cell>
          <cell r="J2555" t="str">
            <v>M100</v>
          </cell>
          <cell r="K2555" t="str">
            <v>N</v>
          </cell>
          <cell r="L2555"/>
          <cell r="M2555"/>
        </row>
        <row r="2556">
          <cell r="B2556" t="str">
            <v>C2101</v>
          </cell>
          <cell r="C2556" t="str">
            <v>C21012E</v>
          </cell>
          <cell r="D2556">
            <v>2</v>
          </cell>
          <cell r="E2556" t="str">
            <v>CSP</v>
          </cell>
          <cell r="F2556" t="e">
            <v>#N/A</v>
          </cell>
          <cell r="G2556" t="str">
            <v>C</v>
          </cell>
          <cell r="H2556" t="str">
            <v>DETECTOR KIT,CHEMIC</v>
          </cell>
          <cell r="I2556" t="str">
            <v>SEVERAL</v>
          </cell>
          <cell r="J2556" t="str">
            <v>5-77-3497</v>
          </cell>
          <cell r="K2556" t="str">
            <v>N</v>
          </cell>
          <cell r="L2556"/>
          <cell r="M2556"/>
        </row>
        <row r="2557">
          <cell r="B2557" t="str">
            <v>C2101</v>
          </cell>
          <cell r="C2557" t="str">
            <v>C21012E</v>
          </cell>
          <cell r="D2557">
            <v>2</v>
          </cell>
          <cell r="E2557" t="str">
            <v>CSP</v>
          </cell>
          <cell r="F2557" t="e">
            <v>#N/A</v>
          </cell>
          <cell r="G2557" t="str">
            <v>C</v>
          </cell>
          <cell r="H2557" t="str">
            <v>DETECTOR KIT,CHEMIC</v>
          </cell>
          <cell r="I2557" t="str">
            <v>SEVERAL</v>
          </cell>
          <cell r="J2557" t="str">
            <v>M256A1</v>
          </cell>
          <cell r="K2557" t="str">
            <v>N</v>
          </cell>
          <cell r="L2557"/>
          <cell r="M2557"/>
        </row>
        <row r="2558">
          <cell r="B2558" t="str">
            <v>C2101</v>
          </cell>
          <cell r="C2558" t="str">
            <v>C21012EA</v>
          </cell>
          <cell r="D2558">
            <v>2</v>
          </cell>
          <cell r="E2558" t="str">
            <v>CSP</v>
          </cell>
          <cell r="F2558" t="e">
            <v>#N/A</v>
          </cell>
          <cell r="G2558" t="str">
            <v>C</v>
          </cell>
          <cell r="H2558" t="str">
            <v>DETECTOR KIT,CHEMIC</v>
          </cell>
          <cell r="I2558" t="str">
            <v>SEVERAL</v>
          </cell>
          <cell r="J2558" t="str">
            <v>M256A1</v>
          </cell>
          <cell r="K2558" t="str">
            <v>N</v>
          </cell>
          <cell r="L2558"/>
          <cell r="M2558"/>
        </row>
        <row r="2559">
          <cell r="B2559" t="str">
            <v>C2101</v>
          </cell>
          <cell r="C2559" t="str">
            <v>C21012EB</v>
          </cell>
          <cell r="D2559">
            <v>2</v>
          </cell>
          <cell r="E2559" t="str">
            <v>CSP</v>
          </cell>
          <cell r="F2559" t="e">
            <v>#N/A</v>
          </cell>
          <cell r="G2559" t="str">
            <v>C</v>
          </cell>
          <cell r="H2559" t="str">
            <v>DETECTOR KIT,CHEMIC</v>
          </cell>
          <cell r="I2559" t="str">
            <v>SEVERAL</v>
          </cell>
          <cell r="J2559" t="str">
            <v>5-77-3497</v>
          </cell>
          <cell r="K2559" t="str">
            <v>N</v>
          </cell>
          <cell r="L2559"/>
          <cell r="M2559"/>
        </row>
        <row r="2560">
          <cell r="B2560" t="str">
            <v>C2104</v>
          </cell>
          <cell r="C2560" t="str">
            <v>C21042E</v>
          </cell>
          <cell r="D2560">
            <v>1</v>
          </cell>
          <cell r="E2560" t="str">
            <v>CSP</v>
          </cell>
          <cell r="F2560" t="e">
            <v>#N/A</v>
          </cell>
          <cell r="G2560" t="str">
            <v>C</v>
          </cell>
          <cell r="H2560" t="str">
            <v>DETECTOR,CHEMICAL A</v>
          </cell>
          <cell r="I2560" t="str">
            <v>SMITHS DETEC</v>
          </cell>
          <cell r="J2560" t="str">
            <v>M4A1</v>
          </cell>
          <cell r="K2560" t="str">
            <v>N</v>
          </cell>
          <cell r="L2560" t="str">
            <v>J1</v>
          </cell>
          <cell r="M2560" t="str">
            <v>C</v>
          </cell>
        </row>
        <row r="2561">
          <cell r="B2561" t="str">
            <v>C2104</v>
          </cell>
          <cell r="C2561" t="str">
            <v>C21042E</v>
          </cell>
          <cell r="D2561">
            <v>1</v>
          </cell>
          <cell r="E2561" t="str">
            <v>CSP</v>
          </cell>
          <cell r="F2561" t="e">
            <v>#N/A</v>
          </cell>
          <cell r="G2561" t="str">
            <v>C</v>
          </cell>
          <cell r="H2561" t="str">
            <v>DETECTOR,CHEMICAL A</v>
          </cell>
          <cell r="I2561" t="str">
            <v>SMITHS DETEC</v>
          </cell>
          <cell r="J2561" t="str">
            <v>M4</v>
          </cell>
          <cell r="K2561" t="str">
            <v>N</v>
          </cell>
          <cell r="L2561" t="str">
            <v>J1</v>
          </cell>
          <cell r="M2561" t="str">
            <v>C</v>
          </cell>
        </row>
        <row r="2562">
          <cell r="B2562" t="str">
            <v>C2104</v>
          </cell>
          <cell r="C2562" t="str">
            <v>C21042EA</v>
          </cell>
          <cell r="D2562">
            <v>1</v>
          </cell>
          <cell r="E2562" t="str">
            <v>CSP</v>
          </cell>
          <cell r="F2562" t="e">
            <v>#N/A</v>
          </cell>
          <cell r="G2562" t="str">
            <v>C</v>
          </cell>
          <cell r="H2562" t="str">
            <v>DETECTOR,CHEMICAL A</v>
          </cell>
          <cell r="I2562" t="str">
            <v>SMITHS DETEC</v>
          </cell>
          <cell r="J2562" t="str">
            <v>M4</v>
          </cell>
          <cell r="K2562" t="str">
            <v>N</v>
          </cell>
          <cell r="L2562"/>
          <cell r="M2562"/>
        </row>
        <row r="2563">
          <cell r="B2563" t="str">
            <v>C2108</v>
          </cell>
          <cell r="C2563" t="str">
            <v>C21087B</v>
          </cell>
          <cell r="D2563">
            <v>0</v>
          </cell>
          <cell r="E2563">
            <v>44112</v>
          </cell>
          <cell r="F2563" t="str">
            <v>STORAGE OF AIR OR GROUND ORGANIC UNITS FOR MARINE CORPS</v>
          </cell>
          <cell r="G2563" t="str">
            <v>C</v>
          </cell>
          <cell r="H2563" t="str">
            <v>ALARM,CHEMICAL AGEN</v>
          </cell>
          <cell r="I2563" t="str">
            <v>SMITH DECTIO</v>
          </cell>
          <cell r="J2563" t="str">
            <v>M22</v>
          </cell>
          <cell r="K2563" t="str">
            <v>N</v>
          </cell>
          <cell r="L2563"/>
          <cell r="M2563"/>
        </row>
        <row r="2564">
          <cell r="B2564" t="str">
            <v>C2108</v>
          </cell>
          <cell r="C2564" t="str">
            <v>C21087BA</v>
          </cell>
          <cell r="D2564">
            <v>0</v>
          </cell>
          <cell r="E2564">
            <v>44112</v>
          </cell>
          <cell r="F2564" t="str">
            <v>STORAGE OF AIR OR GROUND ORGANIC UNITS FOR MARINE CORPS</v>
          </cell>
          <cell r="G2564" t="str">
            <v>C</v>
          </cell>
          <cell r="H2564" t="str">
            <v>ALARM,CHEMICAL AGEN</v>
          </cell>
          <cell r="I2564" t="str">
            <v>SMITH DECTIO</v>
          </cell>
          <cell r="J2564" t="str">
            <v>M22</v>
          </cell>
          <cell r="K2564" t="str">
            <v>N</v>
          </cell>
          <cell r="L2564"/>
          <cell r="M2564"/>
        </row>
        <row r="2565">
          <cell r="B2565" t="str">
            <v>C2110</v>
          </cell>
          <cell r="C2565" t="str">
            <v>C21102E</v>
          </cell>
          <cell r="D2565">
            <v>2</v>
          </cell>
          <cell r="E2565" t="str">
            <v>CSP</v>
          </cell>
          <cell r="F2565" t="e">
            <v>#N/A</v>
          </cell>
          <cell r="G2565" t="str">
            <v>C</v>
          </cell>
          <cell r="H2565" t="str">
            <v>PAPER,CHEMICAL AGEN</v>
          </cell>
          <cell r="I2565" t="str">
            <v>SEVERAL</v>
          </cell>
          <cell r="J2565" t="str">
            <v>M9</v>
          </cell>
          <cell r="K2565" t="str">
            <v>N</v>
          </cell>
          <cell r="L2565"/>
          <cell r="M2565"/>
        </row>
        <row r="2566">
          <cell r="B2566" t="str">
            <v>C2110</v>
          </cell>
          <cell r="C2566" t="str">
            <v>C21102E</v>
          </cell>
          <cell r="D2566">
            <v>2</v>
          </cell>
          <cell r="E2566" t="str">
            <v>CSP</v>
          </cell>
          <cell r="F2566" t="e">
            <v>#N/A</v>
          </cell>
          <cell r="G2566" t="str">
            <v>C</v>
          </cell>
          <cell r="H2566" t="str">
            <v>PAPER,CHEMICAL AGEN</v>
          </cell>
          <cell r="I2566" t="str">
            <v>SEVERAL</v>
          </cell>
          <cell r="J2566" t="str">
            <v>5-67-280</v>
          </cell>
          <cell r="K2566" t="str">
            <v>N</v>
          </cell>
          <cell r="L2566"/>
          <cell r="M2566"/>
        </row>
        <row r="2567">
          <cell r="B2567" t="str">
            <v>C2115</v>
          </cell>
          <cell r="C2567" t="str">
            <v>C21157D</v>
          </cell>
          <cell r="D2567">
            <v>0</v>
          </cell>
          <cell r="E2567">
            <v>44112</v>
          </cell>
          <cell r="F2567" t="str">
            <v>STORAGE OF AIR OR GROUND ORGANIC UNITS FOR MARINE CORPS</v>
          </cell>
          <cell r="G2567" t="str">
            <v>C</v>
          </cell>
          <cell r="H2567" t="str">
            <v>TRUCK,VAN</v>
          </cell>
          <cell r="I2567" t="str">
            <v>FORD</v>
          </cell>
          <cell r="J2567" t="str">
            <v>FTSS</v>
          </cell>
          <cell r="K2567" t="str">
            <v>N</v>
          </cell>
          <cell r="L2567" t="str">
            <v>J2</v>
          </cell>
          <cell r="M2567" t="str">
            <v>C</v>
          </cell>
        </row>
        <row r="2568">
          <cell r="B2568" t="str">
            <v>C2130</v>
          </cell>
          <cell r="C2568" t="str">
            <v>C21302F</v>
          </cell>
          <cell r="D2568">
            <v>5</v>
          </cell>
          <cell r="E2568" t="str">
            <v>CSP</v>
          </cell>
          <cell r="F2568" t="e">
            <v>#N/A</v>
          </cell>
          <cell r="G2568" t="str">
            <v>C</v>
          </cell>
          <cell r="H2568" t="str">
            <v>OVERBOOT,LIGHTWEIGH</v>
          </cell>
          <cell r="I2568" t="str">
            <v>AIR BOSS</v>
          </cell>
          <cell r="J2568" t="str">
            <v>A006SJ0001</v>
          </cell>
          <cell r="K2568" t="str">
            <v>N</v>
          </cell>
          <cell r="L2568"/>
          <cell r="M2568"/>
        </row>
        <row r="2569">
          <cell r="B2569" t="str">
            <v>C2150</v>
          </cell>
          <cell r="C2569" t="str">
            <v>C21502F</v>
          </cell>
          <cell r="D2569">
            <v>9</v>
          </cell>
          <cell r="E2569" t="str">
            <v>CSP</v>
          </cell>
          <cell r="F2569" t="e">
            <v>#N/A</v>
          </cell>
          <cell r="G2569" t="str">
            <v>C</v>
          </cell>
          <cell r="H2569" t="str">
            <v>GLOVES,NUCLEAR,BIOL</v>
          </cell>
          <cell r="I2569" t="str">
            <v>AIR BOSS</v>
          </cell>
          <cell r="J2569" t="str">
            <v>DSSPM330-01</v>
          </cell>
          <cell r="K2569" t="str">
            <v>Y</v>
          </cell>
          <cell r="L2569"/>
          <cell r="M2569"/>
        </row>
        <row r="2570">
          <cell r="B2570" t="str">
            <v>C2150</v>
          </cell>
          <cell r="C2570" t="str">
            <v>C21502FB</v>
          </cell>
          <cell r="D2570">
            <v>9</v>
          </cell>
          <cell r="E2570" t="str">
            <v>CSP</v>
          </cell>
          <cell r="F2570" t="e">
            <v>#N/A</v>
          </cell>
          <cell r="G2570" t="str">
            <v>C</v>
          </cell>
          <cell r="H2570" t="str">
            <v>GLOVE SET,CHEMICAL</v>
          </cell>
          <cell r="I2570"/>
          <cell r="J2570" t="str">
            <v>25MIL-SMALL</v>
          </cell>
          <cell r="K2570"/>
          <cell r="L2570"/>
          <cell r="M2570"/>
        </row>
        <row r="2571">
          <cell r="B2571" t="str">
            <v>C2150</v>
          </cell>
          <cell r="C2571" t="str">
            <v>C21502FD</v>
          </cell>
          <cell r="D2571">
            <v>9</v>
          </cell>
          <cell r="E2571" t="str">
            <v>CSP</v>
          </cell>
          <cell r="F2571" t="e">
            <v>#N/A</v>
          </cell>
          <cell r="G2571" t="str">
            <v>C</v>
          </cell>
          <cell r="H2571" t="str">
            <v>GLOVE SET,CHEMICAL</v>
          </cell>
          <cell r="I2571"/>
          <cell r="J2571" t="str">
            <v>25MIL-MEDIUM</v>
          </cell>
          <cell r="K2571"/>
          <cell r="L2571"/>
          <cell r="M2571"/>
        </row>
        <row r="2572">
          <cell r="B2572" t="str">
            <v>C2150</v>
          </cell>
          <cell r="C2572" t="str">
            <v>C21502FE</v>
          </cell>
          <cell r="D2572">
            <v>9</v>
          </cell>
          <cell r="E2572" t="str">
            <v>CSP</v>
          </cell>
          <cell r="F2572" t="e">
            <v>#N/A</v>
          </cell>
          <cell r="G2572" t="str">
            <v>C</v>
          </cell>
          <cell r="H2572" t="str">
            <v>GLOVE SET,CHEMICAL</v>
          </cell>
          <cell r="I2572"/>
          <cell r="J2572" t="str">
            <v>25MIL-LARGE</v>
          </cell>
          <cell r="K2572"/>
          <cell r="L2572"/>
          <cell r="M2572"/>
        </row>
        <row r="2573">
          <cell r="B2573" t="str">
            <v>C2150</v>
          </cell>
          <cell r="C2573" t="str">
            <v>C21502FF</v>
          </cell>
          <cell r="D2573">
            <v>9</v>
          </cell>
          <cell r="E2573" t="str">
            <v>CSP</v>
          </cell>
          <cell r="F2573" t="e">
            <v>#N/A</v>
          </cell>
          <cell r="G2573" t="str">
            <v>C</v>
          </cell>
          <cell r="H2573" t="str">
            <v>GLOVE SET,CHEMICAL</v>
          </cell>
          <cell r="I2573"/>
          <cell r="J2573" t="str">
            <v>25MIL-XLGE</v>
          </cell>
          <cell r="K2573"/>
          <cell r="L2573"/>
          <cell r="M2573"/>
        </row>
        <row r="2574">
          <cell r="B2574" t="str">
            <v>C2160</v>
          </cell>
          <cell r="C2574" t="str">
            <v>C21602B</v>
          </cell>
          <cell r="D2574">
            <v>0</v>
          </cell>
          <cell r="E2574">
            <v>44112</v>
          </cell>
          <cell r="F2574" t="str">
            <v>STORAGE OF AIR OR GROUND ORGANIC UNITS FOR MARINE CORPS</v>
          </cell>
          <cell r="G2574" t="str">
            <v>C</v>
          </cell>
          <cell r="H2574" t="str">
            <v>COLLECTIVE PROTECTI</v>
          </cell>
          <cell r="I2574" t="str">
            <v>01365</v>
          </cell>
          <cell r="J2574" t="str">
            <v>03001A0004</v>
          </cell>
          <cell r="K2574" t="str">
            <v>N</v>
          </cell>
          <cell r="L2574"/>
          <cell r="M2574"/>
        </row>
        <row r="2575">
          <cell r="B2575" t="str">
            <v>C2160</v>
          </cell>
          <cell r="C2575" t="str">
            <v>C21602B</v>
          </cell>
          <cell r="D2575">
            <v>0</v>
          </cell>
          <cell r="E2575">
            <v>44112</v>
          </cell>
          <cell r="F2575" t="str">
            <v>STORAGE OF AIR OR GROUND ORGANIC UNITS FOR MARINE CORPS</v>
          </cell>
          <cell r="G2575" t="str">
            <v>C</v>
          </cell>
          <cell r="H2575" t="str">
            <v>COLLECTIVE PROCT SY</v>
          </cell>
          <cell r="I2575" t="str">
            <v>N/A</v>
          </cell>
          <cell r="J2575" t="str">
            <v>03001A0004</v>
          </cell>
          <cell r="K2575" t="str">
            <v>N</v>
          </cell>
          <cell r="L2575"/>
          <cell r="M2575"/>
        </row>
        <row r="2576">
          <cell r="B2576" t="str">
            <v>C2170</v>
          </cell>
          <cell r="C2576" t="str">
            <v>C21702E</v>
          </cell>
          <cell r="D2576">
            <v>3</v>
          </cell>
          <cell r="E2576" t="str">
            <v>CSP</v>
          </cell>
          <cell r="F2576" t="e">
            <v>#N/A</v>
          </cell>
          <cell r="G2576" t="str">
            <v>C</v>
          </cell>
          <cell r="H2576" t="str">
            <v>SPECTACLES,INDUSTRI</v>
          </cell>
          <cell r="I2576" t="str">
            <v>ESS</v>
          </cell>
          <cell r="J2576" t="str">
            <v>ESSICE-B</v>
          </cell>
          <cell r="K2576" t="str">
            <v>N</v>
          </cell>
          <cell r="L2576"/>
          <cell r="M2576"/>
        </row>
        <row r="2577">
          <cell r="B2577" t="str">
            <v>C2170</v>
          </cell>
          <cell r="C2577" t="str">
            <v>C21702E</v>
          </cell>
          <cell r="D2577">
            <v>3</v>
          </cell>
          <cell r="E2577" t="str">
            <v>CSP</v>
          </cell>
          <cell r="F2577" t="e">
            <v>#N/A</v>
          </cell>
          <cell r="G2577" t="str">
            <v>C</v>
          </cell>
          <cell r="H2577" t="str">
            <v>SPECTACLES,INDUSTRI</v>
          </cell>
          <cell r="I2577" t="str">
            <v>ESS</v>
          </cell>
          <cell r="J2577" t="str">
            <v>ESS-CB-2X</v>
          </cell>
          <cell r="K2577" t="str">
            <v>N</v>
          </cell>
          <cell r="L2577"/>
          <cell r="M2577"/>
        </row>
        <row r="2578">
          <cell r="B2578" t="str">
            <v>C2170</v>
          </cell>
          <cell r="C2578" t="str">
            <v>C21702E</v>
          </cell>
          <cell r="D2578">
            <v>3</v>
          </cell>
          <cell r="E2578" t="str">
            <v>CSP</v>
          </cell>
          <cell r="F2578" t="e">
            <v>#N/A</v>
          </cell>
          <cell r="G2578" t="str">
            <v>C</v>
          </cell>
          <cell r="H2578" t="str">
            <v>SPECTACLE KIT,INTER</v>
          </cell>
          <cell r="I2578" t="str">
            <v>ESS</v>
          </cell>
          <cell r="J2578" t="str">
            <v>ESSICE-2</v>
          </cell>
          <cell r="K2578" t="str">
            <v>N</v>
          </cell>
          <cell r="L2578"/>
          <cell r="M2578"/>
        </row>
        <row r="2579">
          <cell r="B2579" t="str">
            <v>C2170</v>
          </cell>
          <cell r="C2579" t="str">
            <v>C21702E</v>
          </cell>
          <cell r="D2579">
            <v>3</v>
          </cell>
          <cell r="E2579" t="str">
            <v>CSP</v>
          </cell>
          <cell r="F2579" t="e">
            <v>#N/A</v>
          </cell>
          <cell r="G2579" t="str">
            <v>C</v>
          </cell>
          <cell r="H2579" t="str">
            <v>GOGGLES,BALLISTIC</v>
          </cell>
          <cell r="I2579" t="str">
            <v>ESS</v>
          </cell>
          <cell r="J2579" t="str">
            <v>ESSICE-B</v>
          </cell>
          <cell r="K2579" t="str">
            <v>N</v>
          </cell>
          <cell r="L2579"/>
          <cell r="M2579"/>
        </row>
        <row r="2580">
          <cell r="B2580" t="str">
            <v>C2170</v>
          </cell>
          <cell r="C2580" t="str">
            <v>C21702E</v>
          </cell>
          <cell r="D2580">
            <v>3</v>
          </cell>
          <cell r="E2580" t="str">
            <v>CSP</v>
          </cell>
          <cell r="F2580" t="e">
            <v>#N/A</v>
          </cell>
          <cell r="G2580" t="str">
            <v>C</v>
          </cell>
          <cell r="H2580" t="str">
            <v>SPECTACLES,INDUSTRI</v>
          </cell>
          <cell r="I2580" t="str">
            <v>ESS</v>
          </cell>
          <cell r="J2580" t="str">
            <v>ESS CB-UPLC</v>
          </cell>
          <cell r="K2580" t="str">
            <v>N</v>
          </cell>
          <cell r="L2580"/>
          <cell r="M2580"/>
        </row>
        <row r="2581">
          <cell r="B2581" t="str">
            <v>C2171</v>
          </cell>
          <cell r="C2581" t="str">
            <v>C21712E</v>
          </cell>
          <cell r="D2581">
            <v>2</v>
          </cell>
          <cell r="E2581" t="str">
            <v>CSP</v>
          </cell>
          <cell r="F2581" t="e">
            <v>#N/A</v>
          </cell>
          <cell r="G2581" t="str">
            <v>C</v>
          </cell>
          <cell r="H2581" t="str">
            <v>GOGGLES,INDUSTRIAL</v>
          </cell>
          <cell r="I2581" t="str">
            <v>ESS</v>
          </cell>
          <cell r="J2581" t="str">
            <v>EP-01DT1-MSB</v>
          </cell>
          <cell r="K2581" t="str">
            <v>N</v>
          </cell>
          <cell r="L2581"/>
          <cell r="M2581"/>
        </row>
        <row r="2582">
          <cell r="B2582" t="str">
            <v>C2171</v>
          </cell>
          <cell r="C2582" t="str">
            <v>C21712E</v>
          </cell>
          <cell r="D2582">
            <v>2</v>
          </cell>
          <cell r="E2582" t="str">
            <v>CSP</v>
          </cell>
          <cell r="F2582" t="e">
            <v>#N/A</v>
          </cell>
          <cell r="G2582" t="str">
            <v>C</v>
          </cell>
          <cell r="H2582" t="str">
            <v>GOGGLES,INDUSTRIAL</v>
          </cell>
          <cell r="I2582" t="str">
            <v>ESS</v>
          </cell>
          <cell r="J2582" t="str">
            <v>ESS PRO NVG UPLC</v>
          </cell>
          <cell r="K2582" t="str">
            <v>N</v>
          </cell>
          <cell r="L2582"/>
          <cell r="M2582"/>
        </row>
        <row r="2583">
          <cell r="B2583" t="str">
            <v>C2200</v>
          </cell>
          <cell r="C2583" t="str">
            <v>C22002E</v>
          </cell>
          <cell r="D2583">
            <v>1</v>
          </cell>
          <cell r="E2583" t="str">
            <v>CSP</v>
          </cell>
          <cell r="F2583" t="e">
            <v>#N/A</v>
          </cell>
          <cell r="G2583" t="str">
            <v>C</v>
          </cell>
          <cell r="H2583" t="str">
            <v>REACTIVE SKIN DECON</v>
          </cell>
          <cell r="I2583" t="str">
            <v>BRACCO</v>
          </cell>
          <cell r="J2583" t="str">
            <v>JSPDS/RSDL</v>
          </cell>
          <cell r="K2583" t="str">
            <v>N</v>
          </cell>
          <cell r="L2583"/>
          <cell r="M2583"/>
        </row>
        <row r="2584">
          <cell r="B2584" t="str">
            <v>C2210</v>
          </cell>
          <cell r="C2584" t="str">
            <v>C22102E</v>
          </cell>
          <cell r="D2584">
            <v>0</v>
          </cell>
          <cell r="E2584">
            <v>44112</v>
          </cell>
          <cell r="F2584" t="str">
            <v>STORAGE OF AIR OR GROUND ORGANIC UNITS FOR MARINE CORPS</v>
          </cell>
          <cell r="G2584" t="str">
            <v>C</v>
          </cell>
          <cell r="H2584" t="str">
            <v>PAPER CHEMICAL AGENT</v>
          </cell>
          <cell r="I2584"/>
          <cell r="J2584"/>
          <cell r="K2584"/>
          <cell r="L2584"/>
          <cell r="M2584"/>
        </row>
        <row r="2585">
          <cell r="B2585" t="str">
            <v>C2277</v>
          </cell>
          <cell r="C2585" t="str">
            <v>C22772E</v>
          </cell>
          <cell r="D2585">
            <v>0</v>
          </cell>
          <cell r="E2585">
            <v>44112</v>
          </cell>
          <cell r="F2585" t="str">
            <v>STORAGE OF AIR OR GROUND ORGANIC UNITS FOR MARINE CORPS</v>
          </cell>
          <cell r="G2585" t="str">
            <v>C</v>
          </cell>
          <cell r="H2585" t="str">
            <v>TRANSFER,PUMP,SYS</v>
          </cell>
          <cell r="I2585" t="str">
            <v>CSS</v>
          </cell>
          <cell r="J2585"/>
          <cell r="K2585"/>
          <cell r="L2585"/>
          <cell r="M2585"/>
        </row>
        <row r="2586">
          <cell r="B2586" t="str">
            <v>C2278</v>
          </cell>
          <cell r="C2586" t="str">
            <v>C22782E</v>
          </cell>
          <cell r="D2586">
            <v>0</v>
          </cell>
          <cell r="E2586">
            <v>44112</v>
          </cell>
          <cell r="F2586" t="str">
            <v>STORAGE OF AIR OR GROUND ORGANIC UNITS FOR MARINE CORPS</v>
          </cell>
          <cell r="G2586" t="str">
            <v>C</v>
          </cell>
          <cell r="H2586" t="str">
            <v>MASK ASSEMBLY</v>
          </cell>
          <cell r="I2586" t="str">
            <v>PARAFLITE</v>
          </cell>
          <cell r="J2586" t="str">
            <v>SIZE X-LONG</v>
          </cell>
          <cell r="K2586" t="str">
            <v>N</v>
          </cell>
          <cell r="L2586"/>
          <cell r="M2586"/>
        </row>
        <row r="2587">
          <cell r="B2587" t="str">
            <v>C2278</v>
          </cell>
          <cell r="C2587" t="str">
            <v>C22782E</v>
          </cell>
          <cell r="D2587">
            <v>0</v>
          </cell>
          <cell r="E2587">
            <v>44112</v>
          </cell>
          <cell r="F2587" t="str">
            <v>STORAGE OF AIR OR GROUND ORGANIC UNITS FOR MARINE CORPS</v>
          </cell>
          <cell r="G2587" t="str">
            <v>C</v>
          </cell>
          <cell r="H2587" t="str">
            <v>MASK,OXYGEN</v>
          </cell>
          <cell r="I2587"/>
          <cell r="J2587" t="str">
            <v>834-75-03</v>
          </cell>
          <cell r="K2587"/>
          <cell r="L2587"/>
          <cell r="M2587"/>
        </row>
        <row r="2588">
          <cell r="B2588" t="str">
            <v>C2278</v>
          </cell>
          <cell r="C2588" t="str">
            <v>C22782E</v>
          </cell>
          <cell r="D2588">
            <v>0</v>
          </cell>
          <cell r="E2588">
            <v>44112</v>
          </cell>
          <cell r="F2588" t="str">
            <v>STORAGE OF AIR OR GROUND ORGANIC UNITS FOR MARINE CORPS</v>
          </cell>
          <cell r="G2588" t="str">
            <v>C</v>
          </cell>
          <cell r="H2588" t="str">
            <v>MASK,OXYGEN</v>
          </cell>
          <cell r="I2588"/>
          <cell r="J2588" t="str">
            <v>834-75-02</v>
          </cell>
          <cell r="K2588"/>
          <cell r="L2588"/>
          <cell r="M2588"/>
        </row>
        <row r="2589">
          <cell r="B2589" t="str">
            <v>C2278</v>
          </cell>
          <cell r="C2589" t="str">
            <v>C22782E</v>
          </cell>
          <cell r="D2589">
            <v>0</v>
          </cell>
          <cell r="E2589">
            <v>44112</v>
          </cell>
          <cell r="F2589" t="str">
            <v>STORAGE OF AIR OR GROUND ORGANIC UNITS FOR MARINE CORPS</v>
          </cell>
          <cell r="G2589" t="str">
            <v>C</v>
          </cell>
          <cell r="H2589" t="str">
            <v>MASK ASSEMBLY</v>
          </cell>
          <cell r="I2589" t="str">
            <v>PARAFLITE</v>
          </cell>
          <cell r="J2589" t="str">
            <v>SIZE LONG</v>
          </cell>
          <cell r="K2589" t="str">
            <v>N</v>
          </cell>
          <cell r="L2589"/>
          <cell r="M2589"/>
        </row>
        <row r="2590">
          <cell r="B2590" t="str">
            <v>C2278</v>
          </cell>
          <cell r="C2590" t="str">
            <v>C22782E</v>
          </cell>
          <cell r="D2590">
            <v>0</v>
          </cell>
          <cell r="E2590">
            <v>44112</v>
          </cell>
          <cell r="F2590" t="str">
            <v>STORAGE OF AIR OR GROUND ORGANIC UNITS FOR MARINE CORPS</v>
          </cell>
          <cell r="G2590" t="str">
            <v>C</v>
          </cell>
          <cell r="H2590" t="str">
            <v>MASK ASSY</v>
          </cell>
          <cell r="I2590" t="str">
            <v>PARAFLITE</v>
          </cell>
          <cell r="J2590" t="str">
            <v>SIZE SHORT</v>
          </cell>
          <cell r="K2590" t="str">
            <v>N</v>
          </cell>
          <cell r="L2590"/>
          <cell r="M2590"/>
        </row>
        <row r="2591">
          <cell r="B2591" t="str">
            <v>C2278</v>
          </cell>
          <cell r="C2591" t="str">
            <v>C22782E</v>
          </cell>
          <cell r="D2591">
            <v>0</v>
          </cell>
          <cell r="E2591">
            <v>44112</v>
          </cell>
          <cell r="F2591" t="str">
            <v>STORAGE OF AIR OR GROUND ORGANIC UNITS FOR MARINE CORPS</v>
          </cell>
          <cell r="G2591" t="str">
            <v>C</v>
          </cell>
          <cell r="H2591" t="str">
            <v>MASK ASSY</v>
          </cell>
          <cell r="I2591" t="str">
            <v>PARAFLITE</v>
          </cell>
          <cell r="J2591" t="str">
            <v>SIZE REGULAR</v>
          </cell>
          <cell r="K2591" t="str">
            <v>N</v>
          </cell>
          <cell r="L2591"/>
          <cell r="M2591"/>
        </row>
        <row r="2592">
          <cell r="B2592" t="str">
            <v>C2278</v>
          </cell>
          <cell r="C2592" t="str">
            <v>C22782E</v>
          </cell>
          <cell r="D2592">
            <v>0</v>
          </cell>
          <cell r="E2592">
            <v>44112</v>
          </cell>
          <cell r="F2592" t="str">
            <v>STORAGE OF AIR OR GROUND ORGANIC UNITS FOR MARINE CORPS</v>
          </cell>
          <cell r="G2592" t="str">
            <v>C</v>
          </cell>
          <cell r="H2592" t="str">
            <v>MASK ASSY</v>
          </cell>
          <cell r="I2592" t="str">
            <v>PARAFLITE</v>
          </cell>
          <cell r="J2592" t="str">
            <v>SIZE SHORT</v>
          </cell>
          <cell r="K2592" t="str">
            <v>N</v>
          </cell>
          <cell r="L2592"/>
          <cell r="M2592"/>
        </row>
        <row r="2593">
          <cell r="B2593" t="str">
            <v>C2278</v>
          </cell>
          <cell r="C2593" t="str">
            <v>C22782E</v>
          </cell>
          <cell r="D2593">
            <v>0</v>
          </cell>
          <cell r="E2593">
            <v>44112</v>
          </cell>
          <cell r="F2593" t="str">
            <v>STORAGE OF AIR OR GROUND ORGANIC UNITS FOR MARINE CORPS</v>
          </cell>
          <cell r="G2593" t="str">
            <v>C</v>
          </cell>
          <cell r="H2593" t="str">
            <v>HARDSHELL,OXYGEN MA</v>
          </cell>
          <cell r="I2593" t="str">
            <v>PARAFLITE</v>
          </cell>
          <cell r="J2593" t="str">
            <v>603810-6</v>
          </cell>
          <cell r="K2593" t="str">
            <v>N</v>
          </cell>
          <cell r="L2593"/>
          <cell r="M2593"/>
        </row>
        <row r="2594">
          <cell r="B2594" t="str">
            <v>C2278</v>
          </cell>
          <cell r="C2594" t="str">
            <v>C22782E</v>
          </cell>
          <cell r="D2594">
            <v>0</v>
          </cell>
          <cell r="E2594">
            <v>44112</v>
          </cell>
          <cell r="F2594" t="str">
            <v>STORAGE OF AIR OR GROUND ORGANIC UNITS FOR MARINE CORPS</v>
          </cell>
          <cell r="G2594" t="str">
            <v>C</v>
          </cell>
          <cell r="H2594" t="str">
            <v>HARDSHELL,OXYGEN MA</v>
          </cell>
          <cell r="I2594" t="str">
            <v>PARAFLITE</v>
          </cell>
          <cell r="J2594" t="str">
            <v>603810-5</v>
          </cell>
          <cell r="K2594" t="str">
            <v>N</v>
          </cell>
          <cell r="L2594"/>
          <cell r="M2594"/>
        </row>
        <row r="2595">
          <cell r="B2595" t="str">
            <v>C2278</v>
          </cell>
          <cell r="C2595" t="str">
            <v>C22782E</v>
          </cell>
          <cell r="D2595">
            <v>0</v>
          </cell>
          <cell r="E2595">
            <v>44112</v>
          </cell>
          <cell r="F2595" t="str">
            <v>STORAGE OF AIR OR GROUND ORGANIC UNITS FOR MARINE CORPS</v>
          </cell>
          <cell r="G2595" t="str">
            <v>C</v>
          </cell>
          <cell r="H2595" t="str">
            <v>HARDSHELL,OXYGEN MA</v>
          </cell>
          <cell r="I2595" t="str">
            <v>PARAFLITE</v>
          </cell>
          <cell r="J2595" t="str">
            <v>SIZE LONG</v>
          </cell>
          <cell r="K2595" t="str">
            <v>N</v>
          </cell>
          <cell r="L2595"/>
          <cell r="M2595"/>
        </row>
        <row r="2596">
          <cell r="B2596" t="str">
            <v>C2278</v>
          </cell>
          <cell r="C2596" t="str">
            <v>C22782E</v>
          </cell>
          <cell r="D2596">
            <v>0</v>
          </cell>
          <cell r="E2596">
            <v>44112</v>
          </cell>
          <cell r="F2596" t="str">
            <v>STORAGE OF AIR OR GROUND ORGANIC UNITS FOR MARINE CORPS</v>
          </cell>
          <cell r="G2596" t="str">
            <v>C</v>
          </cell>
          <cell r="H2596" t="str">
            <v>HARDSHELL,OXYGEN MA</v>
          </cell>
          <cell r="I2596" t="str">
            <v>PARAFLITE</v>
          </cell>
          <cell r="J2596" t="str">
            <v>603810-8</v>
          </cell>
          <cell r="K2596" t="str">
            <v>N</v>
          </cell>
          <cell r="L2596"/>
          <cell r="M2596"/>
        </row>
        <row r="2597">
          <cell r="B2597" t="str">
            <v>C2278</v>
          </cell>
          <cell r="C2597" t="str">
            <v>C22782EA</v>
          </cell>
          <cell r="D2597">
            <v>0</v>
          </cell>
          <cell r="E2597">
            <v>44112</v>
          </cell>
          <cell r="F2597" t="str">
            <v>STORAGE OF AIR OR GROUND ORGANIC UNITS FOR MARINE CORPS</v>
          </cell>
          <cell r="G2597" t="str">
            <v>C</v>
          </cell>
          <cell r="H2597" t="str">
            <v>HARDSHELL,OXYGEN MA</v>
          </cell>
          <cell r="I2597" t="str">
            <v>PARAFLITE</v>
          </cell>
          <cell r="J2597" t="str">
            <v>603810-6</v>
          </cell>
          <cell r="K2597" t="str">
            <v>N</v>
          </cell>
          <cell r="L2597"/>
          <cell r="M2597"/>
        </row>
        <row r="2598">
          <cell r="B2598" t="str">
            <v>C2278</v>
          </cell>
          <cell r="C2598" t="str">
            <v>C22782EB</v>
          </cell>
          <cell r="D2598">
            <v>0</v>
          </cell>
          <cell r="E2598">
            <v>44112</v>
          </cell>
          <cell r="F2598" t="str">
            <v>STORAGE OF AIR OR GROUND ORGANIC UNITS FOR MARINE CORPS</v>
          </cell>
          <cell r="G2598" t="str">
            <v>C</v>
          </cell>
          <cell r="H2598" t="str">
            <v>HARDSHELL,OXYGEN MA</v>
          </cell>
          <cell r="I2598" t="str">
            <v>PARAFLITE</v>
          </cell>
          <cell r="J2598" t="str">
            <v>SIZE LONG</v>
          </cell>
          <cell r="K2598" t="str">
            <v>N</v>
          </cell>
          <cell r="L2598"/>
          <cell r="M2598"/>
        </row>
        <row r="2599">
          <cell r="B2599" t="str">
            <v>C2278</v>
          </cell>
          <cell r="C2599" t="str">
            <v>C22782EC</v>
          </cell>
          <cell r="D2599">
            <v>0</v>
          </cell>
          <cell r="E2599">
            <v>44112</v>
          </cell>
          <cell r="F2599" t="str">
            <v>STORAGE OF AIR OR GROUND ORGANIC UNITS FOR MARINE CORPS</v>
          </cell>
          <cell r="G2599" t="str">
            <v>C</v>
          </cell>
          <cell r="H2599" t="str">
            <v>HARDSHELL,OXYGEN MA</v>
          </cell>
          <cell r="I2599" t="str">
            <v>PARAFLITE</v>
          </cell>
          <cell r="J2599" t="str">
            <v>603810-8</v>
          </cell>
          <cell r="K2599" t="str">
            <v>N</v>
          </cell>
          <cell r="L2599"/>
          <cell r="M2599"/>
        </row>
        <row r="2600">
          <cell r="B2600" t="str">
            <v>C2278</v>
          </cell>
          <cell r="C2600" t="str">
            <v>C22782ED</v>
          </cell>
          <cell r="D2600">
            <v>0</v>
          </cell>
          <cell r="E2600">
            <v>44112</v>
          </cell>
          <cell r="F2600" t="str">
            <v>STORAGE OF AIR OR GROUND ORGANIC UNITS FOR MARINE CORPS</v>
          </cell>
          <cell r="G2600" t="str">
            <v>C</v>
          </cell>
          <cell r="H2600" t="str">
            <v>HARDSHELL,OXYGEN MA</v>
          </cell>
          <cell r="I2600" t="str">
            <v>PARAFLITE</v>
          </cell>
          <cell r="J2600" t="str">
            <v>603810-5</v>
          </cell>
          <cell r="K2600" t="str">
            <v>N</v>
          </cell>
          <cell r="L2600"/>
          <cell r="M2600"/>
        </row>
        <row r="2601">
          <cell r="B2601" t="str">
            <v>C2283</v>
          </cell>
          <cell r="C2601" t="str">
            <v>C22832B</v>
          </cell>
          <cell r="D2601">
            <v>0</v>
          </cell>
          <cell r="E2601">
            <v>44112</v>
          </cell>
          <cell r="F2601" t="str">
            <v>STORAGE OF AIR OR GROUND ORGANIC UNITS FOR MARINE CORPS</v>
          </cell>
          <cell r="G2601" t="str">
            <v>C</v>
          </cell>
          <cell r="H2601" t="str">
            <v>MONITOR,CHEMICAL AG</v>
          </cell>
          <cell r="I2601" t="str">
            <v>RAE SYSTEM</v>
          </cell>
          <cell r="J2601" t="str">
            <v>MULTIRAE PRO</v>
          </cell>
          <cell r="K2601" t="str">
            <v>N</v>
          </cell>
          <cell r="L2601" t="str">
            <v>J3</v>
          </cell>
          <cell r="M2601" t="str">
            <v>C</v>
          </cell>
        </row>
        <row r="2602">
          <cell r="B2602" t="str">
            <v>C2283</v>
          </cell>
          <cell r="C2602" t="str">
            <v>C22832B</v>
          </cell>
          <cell r="D2602">
            <v>0</v>
          </cell>
          <cell r="E2602">
            <v>44112</v>
          </cell>
          <cell r="F2602" t="str">
            <v>STORAGE OF AIR OR GROUND ORGANIC UNITS FOR MARINE CORPS</v>
          </cell>
          <cell r="G2602" t="str">
            <v>C</v>
          </cell>
          <cell r="H2602" t="str">
            <v>MONITOR,CHEMICAL AG</v>
          </cell>
          <cell r="I2602" t="str">
            <v>RAE SYSTEM</v>
          </cell>
          <cell r="J2602" t="str">
            <v>PGM-50+</v>
          </cell>
          <cell r="K2602" t="str">
            <v>N</v>
          </cell>
          <cell r="L2602" t="str">
            <v>J3</v>
          </cell>
          <cell r="M2602" t="str">
            <v>C</v>
          </cell>
        </row>
        <row r="2603">
          <cell r="B2603" t="str">
            <v>C2283</v>
          </cell>
          <cell r="C2603" t="str">
            <v>C22832BA</v>
          </cell>
          <cell r="D2603">
            <v>0</v>
          </cell>
          <cell r="E2603">
            <v>44112</v>
          </cell>
          <cell r="F2603" t="str">
            <v>STORAGE OF AIR OR GROUND ORGANIC UNITS FOR MARINE CORPS</v>
          </cell>
          <cell r="G2603" t="str">
            <v>C</v>
          </cell>
          <cell r="H2603" t="str">
            <v>MONITOR,CHEMICAL AG</v>
          </cell>
          <cell r="I2603" t="str">
            <v>RAE SYSTEM</v>
          </cell>
          <cell r="J2603" t="str">
            <v>PGM-50+</v>
          </cell>
          <cell r="K2603" t="str">
            <v>N</v>
          </cell>
          <cell r="L2603"/>
          <cell r="M2603"/>
        </row>
        <row r="2604">
          <cell r="B2604" t="str">
            <v>C2283</v>
          </cell>
          <cell r="C2604" t="str">
            <v>C22832BB</v>
          </cell>
          <cell r="D2604">
            <v>0</v>
          </cell>
          <cell r="E2604">
            <v>44112</v>
          </cell>
          <cell r="F2604" t="str">
            <v>STORAGE OF AIR OR GROUND ORGANIC UNITS FOR MARINE CORPS</v>
          </cell>
          <cell r="G2604" t="str">
            <v>C</v>
          </cell>
          <cell r="H2604" t="str">
            <v>MONITOR,CHEMICAL AG</v>
          </cell>
          <cell r="I2604" t="str">
            <v>RAE SYSTEM</v>
          </cell>
          <cell r="J2604" t="str">
            <v>MULTIRAE PRO</v>
          </cell>
          <cell r="K2604" t="str">
            <v>N</v>
          </cell>
          <cell r="L2604"/>
          <cell r="M2604"/>
        </row>
        <row r="2605">
          <cell r="B2605" t="str">
            <v>C2284</v>
          </cell>
          <cell r="C2605" t="str">
            <v>C22842E</v>
          </cell>
          <cell r="D2605">
            <v>0</v>
          </cell>
          <cell r="E2605">
            <v>21175</v>
          </cell>
          <cell r="F2605" t="str">
            <v>PARACHUTE &amp; SURVIVAL EQUIPMENT SHOP (NON-NAVAIR DEPOT)</v>
          </cell>
          <cell r="G2605" t="str">
            <v>C</v>
          </cell>
          <cell r="H2605" t="str">
            <v>AIRCRAFT RIGGING KT</v>
          </cell>
          <cell r="I2605" t="str">
            <v>VARIOUS</v>
          </cell>
          <cell r="J2605" t="str">
            <v>10001A0035</v>
          </cell>
          <cell r="K2605" t="str">
            <v>N</v>
          </cell>
          <cell r="L2605"/>
          <cell r="M2605"/>
        </row>
        <row r="2606">
          <cell r="B2606" t="str">
            <v>C2284</v>
          </cell>
          <cell r="C2606" t="str">
            <v>C22842E</v>
          </cell>
          <cell r="D2606">
            <v>0</v>
          </cell>
          <cell r="E2606">
            <v>21175</v>
          </cell>
          <cell r="F2606" t="str">
            <v>PARACHUTE &amp; SURVIVAL EQUIPMENT SHOP (NON-NAVAIR DEPOT)</v>
          </cell>
          <cell r="G2606" t="str">
            <v>C</v>
          </cell>
          <cell r="H2606" t="str">
            <v>KIT,RIGGING AIRCRAF</v>
          </cell>
          <cell r="I2606" t="str">
            <v>VARIOUS</v>
          </cell>
          <cell r="J2606" t="str">
            <v>10001A0035</v>
          </cell>
          <cell r="K2606" t="str">
            <v>N</v>
          </cell>
          <cell r="L2606"/>
          <cell r="M2606"/>
        </row>
        <row r="2607">
          <cell r="B2607" t="str">
            <v>C2285</v>
          </cell>
          <cell r="C2607" t="str">
            <v>C22852E</v>
          </cell>
          <cell r="D2607">
            <v>0</v>
          </cell>
          <cell r="E2607">
            <v>21175</v>
          </cell>
          <cell r="F2607" t="str">
            <v>PARACHUTE &amp; SURVIVAL EQUIPMENT SHOP (NON-NAVAIR DEPOT)</v>
          </cell>
          <cell r="G2607" t="str">
            <v>C</v>
          </cell>
          <cell r="H2607" t="str">
            <v>DROP ZONE KIT</v>
          </cell>
          <cell r="I2607" t="str">
            <v>VARIOUS</v>
          </cell>
          <cell r="J2607" t="str">
            <v>920001A0019</v>
          </cell>
          <cell r="K2607" t="str">
            <v>N</v>
          </cell>
          <cell r="L2607"/>
          <cell r="M2607"/>
        </row>
        <row r="2608">
          <cell r="B2608" t="str">
            <v>C2285</v>
          </cell>
          <cell r="C2608" t="str">
            <v>C22852E</v>
          </cell>
          <cell r="D2608">
            <v>0</v>
          </cell>
          <cell r="E2608">
            <v>21175</v>
          </cell>
          <cell r="F2608" t="str">
            <v>PARACHUTE &amp; SURVIVAL EQUIPMENT SHOP (NON-NAVAIR DEPOT)</v>
          </cell>
          <cell r="G2608" t="str">
            <v>C</v>
          </cell>
          <cell r="H2608" t="str">
            <v>KIT,MEASUREMENT AND</v>
          </cell>
          <cell r="I2608" t="str">
            <v>VARIOUS</v>
          </cell>
          <cell r="J2608" t="str">
            <v>10001A0036</v>
          </cell>
          <cell r="K2608" t="str">
            <v>N</v>
          </cell>
          <cell r="L2608"/>
          <cell r="M2608"/>
        </row>
        <row r="2609">
          <cell r="B2609" t="str">
            <v>C2286</v>
          </cell>
          <cell r="C2609" t="str">
            <v>C22862E</v>
          </cell>
          <cell r="D2609">
            <v>0</v>
          </cell>
          <cell r="E2609">
            <v>44112</v>
          </cell>
          <cell r="F2609" t="str">
            <v>STORAGE OF AIR OR GROUND ORGANIC UNITS FOR MARINE CORPS</v>
          </cell>
          <cell r="G2609" t="str">
            <v>C</v>
          </cell>
          <cell r="H2609" t="str">
            <v>OXYGEN SYSTEM,PORTA</v>
          </cell>
          <cell r="I2609" t="str">
            <v>AMERICAN SAF</v>
          </cell>
          <cell r="J2609" t="str">
            <v>8020130-3</v>
          </cell>
          <cell r="K2609"/>
          <cell r="L2609" t="str">
            <v>4F</v>
          </cell>
          <cell r="M2609" t="str">
            <v>C</v>
          </cell>
        </row>
        <row r="2610">
          <cell r="B2610" t="str">
            <v>C2286</v>
          </cell>
          <cell r="C2610" t="str">
            <v>C22862E</v>
          </cell>
          <cell r="D2610">
            <v>0</v>
          </cell>
          <cell r="E2610">
            <v>44112</v>
          </cell>
          <cell r="F2610" t="str">
            <v>STORAGE OF AIR OR GROUND ORGANIC UNITS FOR MARINE CORPS</v>
          </cell>
          <cell r="G2610" t="str">
            <v>C</v>
          </cell>
          <cell r="H2610" t="str">
            <v>CYLINDER ASSEMBLY,O</v>
          </cell>
          <cell r="I2610" t="str">
            <v>AIRBORNE SYS</v>
          </cell>
          <cell r="J2610"/>
          <cell r="K2610" t="str">
            <v>N</v>
          </cell>
          <cell r="L2610" t="str">
            <v>4F</v>
          </cell>
          <cell r="M2610" t="str">
            <v>C</v>
          </cell>
        </row>
        <row r="2611">
          <cell r="B2611" t="str">
            <v>C2286</v>
          </cell>
          <cell r="C2611" t="str">
            <v>C22862E</v>
          </cell>
          <cell r="D2611">
            <v>0</v>
          </cell>
          <cell r="E2611">
            <v>44112</v>
          </cell>
          <cell r="F2611" t="str">
            <v>STORAGE OF AIR OR GROUND ORGANIC UNITS FOR MARINE CORPS</v>
          </cell>
          <cell r="G2611" t="str">
            <v>C</v>
          </cell>
          <cell r="H2611" t="str">
            <v>PHAOS BOTTLE ASSY</v>
          </cell>
          <cell r="I2611" t="str">
            <v>PARAFLITE</v>
          </cell>
          <cell r="J2611"/>
          <cell r="K2611" t="str">
            <v>N</v>
          </cell>
          <cell r="L2611" t="str">
            <v>4F</v>
          </cell>
          <cell r="M2611" t="str">
            <v>C</v>
          </cell>
        </row>
        <row r="2612">
          <cell r="B2612" t="str">
            <v>C2288</v>
          </cell>
          <cell r="C2612" t="str">
            <v>C22882E</v>
          </cell>
          <cell r="D2612">
            <v>0</v>
          </cell>
          <cell r="E2612">
            <v>44112</v>
          </cell>
          <cell r="F2612" t="str">
            <v>STORAGE OF AIR OR GROUND ORGANIC UNITS FOR MARINE CORPS</v>
          </cell>
          <cell r="G2612" t="str">
            <v>C</v>
          </cell>
          <cell r="H2612" t="str">
            <v>OXYGEN SYSTEM,AIRCR</v>
          </cell>
          <cell r="I2612" t="str">
            <v>AIRBORNE SYS</v>
          </cell>
          <cell r="J2612" t="str">
            <v>PHAOS OXCON</v>
          </cell>
          <cell r="K2612"/>
          <cell r="L2612" t="str">
            <v>4U</v>
          </cell>
          <cell r="M2612" t="str">
            <v>C</v>
          </cell>
        </row>
        <row r="2613">
          <cell r="B2613" t="str">
            <v>C2288</v>
          </cell>
          <cell r="C2613" t="str">
            <v>C22882E</v>
          </cell>
          <cell r="D2613">
            <v>0</v>
          </cell>
          <cell r="E2613">
            <v>44112</v>
          </cell>
          <cell r="F2613" t="str">
            <v>STORAGE OF AIR OR GROUND ORGANIC UNITS FOR MARINE CORPS</v>
          </cell>
          <cell r="G2613" t="str">
            <v>C</v>
          </cell>
          <cell r="H2613" t="str">
            <v>OXYGEN SYSTEM,PORTA</v>
          </cell>
          <cell r="I2613" t="str">
            <v>AMERICAN SAF</v>
          </cell>
          <cell r="J2613" t="str">
            <v>7920171-1</v>
          </cell>
          <cell r="K2613" t="str">
            <v>N</v>
          </cell>
          <cell r="L2613" t="str">
            <v>4U</v>
          </cell>
          <cell r="M2613" t="str">
            <v>C</v>
          </cell>
        </row>
        <row r="2614">
          <cell r="B2614" t="str">
            <v>C2288</v>
          </cell>
          <cell r="C2614" t="str">
            <v>C22882E</v>
          </cell>
          <cell r="D2614">
            <v>0</v>
          </cell>
          <cell r="E2614">
            <v>44112</v>
          </cell>
          <cell r="F2614" t="str">
            <v>STORAGE OF AIR OR GROUND ORGANIC UNITS FOR MARINE CORPS</v>
          </cell>
          <cell r="G2614" t="str">
            <v>C</v>
          </cell>
          <cell r="H2614" t="str">
            <v>OXCON 6-MAN OXYGEN</v>
          </cell>
          <cell r="I2614" t="str">
            <v>AIRBORNE SYS</v>
          </cell>
          <cell r="J2614" t="str">
            <v>PHAOS OXCON</v>
          </cell>
          <cell r="K2614" t="str">
            <v>N</v>
          </cell>
          <cell r="L2614" t="str">
            <v>4U</v>
          </cell>
          <cell r="M2614" t="str">
            <v>C</v>
          </cell>
        </row>
        <row r="2615">
          <cell r="B2615" t="str">
            <v>C2289</v>
          </cell>
          <cell r="C2615" t="str">
            <v>C22892E</v>
          </cell>
          <cell r="D2615">
            <v>0</v>
          </cell>
          <cell r="E2615">
            <v>44112</v>
          </cell>
          <cell r="F2615" t="str">
            <v>STORAGE OF AIR OR GROUND ORGANIC UNITS FOR MARINE CORPS</v>
          </cell>
          <cell r="G2615" t="str">
            <v>C</v>
          </cell>
          <cell r="H2615" t="str">
            <v>HEAT STRESS MONITOR</v>
          </cell>
          <cell r="I2615" t="str">
            <v>QUEST TECH</v>
          </cell>
          <cell r="J2615" t="str">
            <v>66-4100</v>
          </cell>
          <cell r="K2615" t="str">
            <v>N</v>
          </cell>
          <cell r="L2615" t="str">
            <v>J4</v>
          </cell>
          <cell r="M2615" t="str">
            <v>C</v>
          </cell>
        </row>
        <row r="2616">
          <cell r="B2616" t="str">
            <v>C2295</v>
          </cell>
          <cell r="C2616" t="str">
            <v>C22952F</v>
          </cell>
          <cell r="D2616">
            <v>0</v>
          </cell>
          <cell r="E2616">
            <v>44112</v>
          </cell>
          <cell r="F2616" t="str">
            <v>STORAGE OF AIR OR GROUND ORGANIC UNITS FOR MARINE CORPS</v>
          </cell>
          <cell r="G2616" t="str">
            <v>C</v>
          </cell>
          <cell r="H2616" t="str">
            <v>BOOTS, CHEM PROTECTIVE</v>
          </cell>
          <cell r="I2616" t="str">
            <v>NANOFILM</v>
          </cell>
          <cell r="J2616" t="str">
            <v>HAZMAX</v>
          </cell>
          <cell r="K2616" t="str">
            <v>N</v>
          </cell>
          <cell r="L2616"/>
          <cell r="M2616"/>
        </row>
        <row r="2617">
          <cell r="B2617" t="str">
            <v>C2295</v>
          </cell>
          <cell r="C2617" t="str">
            <v>C22952F</v>
          </cell>
          <cell r="D2617">
            <v>0</v>
          </cell>
          <cell r="E2617">
            <v>44112</v>
          </cell>
          <cell r="F2617" t="str">
            <v>STORAGE OF AIR OR GROUND ORGANIC UNITS FOR MARINE CORPS</v>
          </cell>
          <cell r="G2617" t="str">
            <v>C</v>
          </cell>
          <cell r="H2617" t="str">
            <v>BATA HAZMAX PROTECT</v>
          </cell>
          <cell r="I2617" t="str">
            <v>BATAHAZMAX</v>
          </cell>
          <cell r="J2617" t="str">
            <v>NONE</v>
          </cell>
          <cell r="K2617" t="str">
            <v>N</v>
          </cell>
          <cell r="L2617"/>
          <cell r="M2617"/>
        </row>
        <row r="2618">
          <cell r="B2618" t="str">
            <v>C2300</v>
          </cell>
          <cell r="C2618" t="str">
            <v>C23002F</v>
          </cell>
          <cell r="D2618">
            <v>0</v>
          </cell>
          <cell r="E2618">
            <v>44112</v>
          </cell>
          <cell r="F2618" t="str">
            <v>STORAGE OF AIR OR GROUND ORGANIC UNITS FOR MARINE CORPS</v>
          </cell>
          <cell r="G2618" t="str">
            <v>C</v>
          </cell>
          <cell r="H2618" t="str">
            <v>SUIT,CHEMICAL PROTE</v>
          </cell>
          <cell r="I2618"/>
          <cell r="J2618" t="str">
            <v>MEDIUM</v>
          </cell>
          <cell r="K2618"/>
          <cell r="L2618"/>
          <cell r="M2618"/>
        </row>
        <row r="2619">
          <cell r="B2619" t="str">
            <v>C2300</v>
          </cell>
          <cell r="C2619" t="str">
            <v>C23002F</v>
          </cell>
          <cell r="D2619">
            <v>0</v>
          </cell>
          <cell r="E2619">
            <v>44112</v>
          </cell>
          <cell r="F2619" t="str">
            <v>STORAGE OF AIR OR GROUND ORGANIC UNITS FOR MARINE CORPS</v>
          </cell>
          <cell r="G2619" t="str">
            <v>C</v>
          </cell>
          <cell r="H2619" t="str">
            <v>SUIT,CHEMICAL PROTE</v>
          </cell>
          <cell r="I2619"/>
          <cell r="J2619" t="str">
            <v>XXX-SMALL</v>
          </cell>
          <cell r="K2619"/>
          <cell r="L2619"/>
          <cell r="M2619"/>
        </row>
        <row r="2620">
          <cell r="B2620" t="str">
            <v>C2300</v>
          </cell>
          <cell r="C2620" t="str">
            <v>C23002F</v>
          </cell>
          <cell r="D2620">
            <v>0</v>
          </cell>
          <cell r="E2620">
            <v>44112</v>
          </cell>
          <cell r="F2620" t="str">
            <v>STORAGE OF AIR OR GROUND ORGANIC UNITS FOR MARINE CORPS</v>
          </cell>
          <cell r="G2620" t="str">
            <v>C</v>
          </cell>
          <cell r="H2620" t="str">
            <v>SUIT,CHEMICAL PROTE</v>
          </cell>
          <cell r="I2620" t="str">
            <v>SEVERAL</v>
          </cell>
          <cell r="J2620" t="str">
            <v>SMALL</v>
          </cell>
          <cell r="K2620" t="str">
            <v>N</v>
          </cell>
          <cell r="L2620"/>
          <cell r="M2620"/>
        </row>
        <row r="2621">
          <cell r="B2621" t="str">
            <v>C2300</v>
          </cell>
          <cell r="C2621" t="str">
            <v>C23002F</v>
          </cell>
          <cell r="D2621">
            <v>0</v>
          </cell>
          <cell r="E2621">
            <v>44112</v>
          </cell>
          <cell r="F2621" t="str">
            <v>STORAGE OF AIR OR GROUND ORGANIC UNITS FOR MARINE CORPS</v>
          </cell>
          <cell r="G2621" t="str">
            <v>C</v>
          </cell>
          <cell r="H2621" t="str">
            <v>SUIT,CHEMICAL PROTE</v>
          </cell>
          <cell r="I2621"/>
          <cell r="J2621" t="str">
            <v>LARGE</v>
          </cell>
          <cell r="K2621"/>
          <cell r="L2621"/>
          <cell r="M2621"/>
        </row>
        <row r="2622">
          <cell r="B2622" t="str">
            <v>C2300</v>
          </cell>
          <cell r="C2622" t="str">
            <v>C23002F</v>
          </cell>
          <cell r="D2622">
            <v>0</v>
          </cell>
          <cell r="E2622">
            <v>44112</v>
          </cell>
          <cell r="F2622" t="str">
            <v>STORAGE OF AIR OR GROUND ORGANIC UNITS FOR MARINE CORPS</v>
          </cell>
          <cell r="G2622" t="str">
            <v>C</v>
          </cell>
          <cell r="H2622" t="str">
            <v>SUIT,CHEMICAL PROTE</v>
          </cell>
          <cell r="I2622"/>
          <cell r="J2622" t="str">
            <v xml:space="preserve"> XLGE</v>
          </cell>
          <cell r="K2622"/>
          <cell r="L2622"/>
          <cell r="M2622"/>
        </row>
        <row r="2623">
          <cell r="B2623" t="str">
            <v>C2301</v>
          </cell>
          <cell r="C2623" t="str">
            <v>C23012F</v>
          </cell>
          <cell r="D2623">
            <v>0</v>
          </cell>
          <cell r="E2623">
            <v>44112</v>
          </cell>
          <cell r="F2623" t="str">
            <v>STORAGE OF AIR OR GROUND ORGANIC UNITS FOR MARINE CORPS</v>
          </cell>
          <cell r="G2623" t="str">
            <v>C</v>
          </cell>
          <cell r="H2623" t="str">
            <v>LEVEL B PROTECTIVE</v>
          </cell>
          <cell r="I2623" t="str">
            <v>TYVEC</v>
          </cell>
          <cell r="J2623" t="str">
            <v>76635 LARGE</v>
          </cell>
          <cell r="K2623" t="str">
            <v>N</v>
          </cell>
          <cell r="L2623"/>
          <cell r="M2623"/>
        </row>
        <row r="2624">
          <cell r="B2624" t="str">
            <v>C2301</v>
          </cell>
          <cell r="C2624" t="str">
            <v>C23012F</v>
          </cell>
          <cell r="D2624">
            <v>0</v>
          </cell>
          <cell r="E2624">
            <v>44112</v>
          </cell>
          <cell r="F2624" t="str">
            <v>STORAGE OF AIR OR GROUND ORGANIC UNITS FOR MARINE CORPS</v>
          </cell>
          <cell r="G2624" t="str">
            <v>C</v>
          </cell>
          <cell r="H2624" t="str">
            <v>LEVEL B PROTECTIVE</v>
          </cell>
          <cell r="I2624" t="str">
            <v>TYVEX</v>
          </cell>
          <cell r="J2624" t="str">
            <v>7663 X-LARGE</v>
          </cell>
          <cell r="K2624" t="str">
            <v>N</v>
          </cell>
          <cell r="L2624"/>
          <cell r="M2624"/>
        </row>
        <row r="2625">
          <cell r="B2625" t="str">
            <v>C2301</v>
          </cell>
          <cell r="C2625" t="str">
            <v>C23012F</v>
          </cell>
          <cell r="D2625">
            <v>0</v>
          </cell>
          <cell r="E2625">
            <v>44112</v>
          </cell>
          <cell r="F2625" t="str">
            <v>STORAGE OF AIR OR GROUND ORGANIC UNITS FOR MARINE CORPS</v>
          </cell>
          <cell r="G2625" t="str">
            <v>C</v>
          </cell>
          <cell r="H2625" t="str">
            <v>LEVEL B PROTECTIVE</v>
          </cell>
          <cell r="I2625" t="str">
            <v>TYVEC</v>
          </cell>
          <cell r="J2625" t="str">
            <v>XX-LARGE</v>
          </cell>
          <cell r="K2625" t="str">
            <v>N</v>
          </cell>
          <cell r="L2625"/>
          <cell r="M2625"/>
        </row>
        <row r="2626">
          <cell r="B2626" t="str">
            <v>C2301</v>
          </cell>
          <cell r="C2626" t="str">
            <v>C23012F</v>
          </cell>
          <cell r="D2626">
            <v>0</v>
          </cell>
          <cell r="E2626">
            <v>44112</v>
          </cell>
          <cell r="F2626" t="str">
            <v>STORAGE OF AIR OR GROUND ORGANIC UNITS FOR MARINE CORPS</v>
          </cell>
          <cell r="G2626" t="str">
            <v>C</v>
          </cell>
          <cell r="H2626" t="str">
            <v>SUIT,CHEMICAL PROTE</v>
          </cell>
          <cell r="I2626" t="str">
            <v>LION APPAREL</v>
          </cell>
          <cell r="J2626" t="str">
            <v>MT94/FE</v>
          </cell>
          <cell r="K2626" t="str">
            <v>N</v>
          </cell>
          <cell r="L2626"/>
          <cell r="M2626"/>
        </row>
        <row r="2627">
          <cell r="B2627" t="str">
            <v>C2302</v>
          </cell>
          <cell r="C2627" t="str">
            <v>C23022F</v>
          </cell>
          <cell r="D2627">
            <v>0</v>
          </cell>
          <cell r="E2627">
            <v>44112</v>
          </cell>
          <cell r="F2627" t="str">
            <v>STORAGE OF AIR OR GROUND ORGANIC UNITS FOR MARINE CORPS</v>
          </cell>
          <cell r="G2627" t="str">
            <v>C</v>
          </cell>
          <cell r="H2627" t="str">
            <v>SUIT,CHEMICAL PROTE</v>
          </cell>
          <cell r="I2627" t="str">
            <v>KAPPLER</v>
          </cell>
          <cell r="J2627" t="str">
            <v>FRONTLINE 500 FR</v>
          </cell>
          <cell r="K2627" t="str">
            <v>N</v>
          </cell>
          <cell r="L2627"/>
          <cell r="M2627"/>
        </row>
        <row r="2628">
          <cell r="B2628" t="str">
            <v>C2302</v>
          </cell>
          <cell r="C2628" t="str">
            <v>C23022F</v>
          </cell>
          <cell r="D2628">
            <v>0</v>
          </cell>
          <cell r="E2628">
            <v>44112</v>
          </cell>
          <cell r="F2628" t="str">
            <v>STORAGE OF AIR OR GROUND ORGANIC UNITS FOR MARINE CORPS</v>
          </cell>
          <cell r="G2628" t="str">
            <v>C</v>
          </cell>
          <cell r="H2628" t="str">
            <v>COVERALLS,CHEMICAL</v>
          </cell>
          <cell r="I2628" t="str">
            <v>TRELLEBORG</v>
          </cell>
          <cell r="J2628" t="str">
            <v>TRELLEBORG VP1</v>
          </cell>
          <cell r="K2628" t="str">
            <v>N</v>
          </cell>
          <cell r="L2628"/>
          <cell r="M2628"/>
        </row>
        <row r="2629">
          <cell r="B2629" t="str">
            <v>C2302</v>
          </cell>
          <cell r="C2629" t="str">
            <v>C23022F</v>
          </cell>
          <cell r="D2629">
            <v>0</v>
          </cell>
          <cell r="E2629">
            <v>44112</v>
          </cell>
          <cell r="F2629" t="str">
            <v>STORAGE OF AIR OR GROUND ORGANIC UNITS FOR MARINE CORPS</v>
          </cell>
          <cell r="G2629" t="str">
            <v>C</v>
          </cell>
          <cell r="H2629" t="str">
            <v>LEVEL A HAZMAT PROT</v>
          </cell>
          <cell r="I2629" t="str">
            <v>GEOMET TECH</v>
          </cell>
          <cell r="J2629" t="str">
            <v>42483-SMALL</v>
          </cell>
          <cell r="K2629" t="str">
            <v>N</v>
          </cell>
          <cell r="L2629"/>
          <cell r="M2629"/>
        </row>
        <row r="2630">
          <cell r="B2630" t="str">
            <v>C2305</v>
          </cell>
          <cell r="C2630" t="str">
            <v>C23052F</v>
          </cell>
          <cell r="D2630">
            <v>11</v>
          </cell>
          <cell r="E2630" t="str">
            <v>CSP</v>
          </cell>
          <cell r="F2630" t="e">
            <v>#N/A</v>
          </cell>
          <cell r="G2630" t="str">
            <v>C</v>
          </cell>
          <cell r="H2630" t="str">
            <v>COAT,CHEMICAL PROTE</v>
          </cell>
          <cell r="I2630" t="str">
            <v>GROUP HOME</v>
          </cell>
          <cell r="J2630" t="str">
            <v>JSLIST</v>
          </cell>
          <cell r="K2630" t="str">
            <v>N</v>
          </cell>
          <cell r="L2630"/>
          <cell r="M2630"/>
        </row>
        <row r="2631">
          <cell r="B2631" t="str">
            <v>C2306</v>
          </cell>
          <cell r="C2631" t="str">
            <v>C23062F</v>
          </cell>
          <cell r="D2631">
            <v>11</v>
          </cell>
          <cell r="E2631" t="str">
            <v>CSP</v>
          </cell>
          <cell r="F2631" t="e">
            <v>#N/A</v>
          </cell>
          <cell r="G2631" t="str">
            <v>C</v>
          </cell>
          <cell r="H2631" t="str">
            <v>TROUSERS,CHEMICAL P</v>
          </cell>
          <cell r="I2631" t="str">
            <v>GROUP HOME</v>
          </cell>
          <cell r="J2631" t="str">
            <v>JSLIST-SM/XSH</v>
          </cell>
          <cell r="K2631" t="str">
            <v>N</v>
          </cell>
          <cell r="L2631"/>
          <cell r="M2631"/>
        </row>
        <row r="2632">
          <cell r="B2632" t="str">
            <v>C2307</v>
          </cell>
          <cell r="C2632" t="str">
            <v>C23072F</v>
          </cell>
          <cell r="D2632">
            <v>11</v>
          </cell>
          <cell r="E2632" t="str">
            <v>CSP</v>
          </cell>
          <cell r="F2632" t="e">
            <v>#N/A</v>
          </cell>
          <cell r="G2632" t="str">
            <v>C</v>
          </cell>
          <cell r="H2632" t="str">
            <v>COAT,CHEMICAL PROTE</v>
          </cell>
          <cell r="I2632" t="str">
            <v>GROUP HOME</v>
          </cell>
          <cell r="J2632" t="str">
            <v>JSLIST - XLL</v>
          </cell>
          <cell r="K2632" t="str">
            <v>N</v>
          </cell>
          <cell r="L2632"/>
          <cell r="M2632"/>
        </row>
        <row r="2633">
          <cell r="B2633" t="str">
            <v>C2308</v>
          </cell>
          <cell r="C2633" t="str">
            <v>C23082F</v>
          </cell>
          <cell r="D2633">
            <v>11</v>
          </cell>
          <cell r="E2633" t="str">
            <v>CSP</v>
          </cell>
          <cell r="F2633" t="e">
            <v>#N/A</v>
          </cell>
          <cell r="G2633" t="str">
            <v>C</v>
          </cell>
          <cell r="H2633" t="str">
            <v>TROUSERS,CHEMICAL P</v>
          </cell>
          <cell r="I2633" t="str">
            <v>GROUP HOME</v>
          </cell>
          <cell r="J2633" t="str">
            <v>JSLIST SM/XSH</v>
          </cell>
          <cell r="K2633" t="str">
            <v>N</v>
          </cell>
          <cell r="L2633"/>
          <cell r="M2633"/>
        </row>
        <row r="2634">
          <cell r="B2634" t="str">
            <v>C2321</v>
          </cell>
          <cell r="C2634" t="str">
            <v>C23212F</v>
          </cell>
          <cell r="D2634">
            <v>0</v>
          </cell>
          <cell r="E2634">
            <v>44112</v>
          </cell>
          <cell r="F2634" t="str">
            <v>STORAGE OF AIR OR GROUND ORGANIC UNITS FOR MARINE CORPS</v>
          </cell>
          <cell r="G2634" t="str">
            <v>C</v>
          </cell>
          <cell r="H2634" t="str">
            <v>BODY ARMOR OUTFIT,E</v>
          </cell>
          <cell r="I2634" t="str">
            <v>MED-ENG SYST</v>
          </cell>
          <cell r="J2634" t="str">
            <v>EOD 9</v>
          </cell>
          <cell r="K2634"/>
          <cell r="L2634" t="str">
            <v>P5</v>
          </cell>
          <cell r="M2634" t="str">
            <v>C</v>
          </cell>
        </row>
        <row r="2635">
          <cell r="B2635" t="str">
            <v>C2321</v>
          </cell>
          <cell r="C2635" t="str">
            <v>C23212F</v>
          </cell>
          <cell r="D2635">
            <v>0</v>
          </cell>
          <cell r="E2635">
            <v>44112</v>
          </cell>
          <cell r="F2635" t="str">
            <v>STORAGE OF AIR OR GROUND ORGANIC UNITS FOR MARINE CORPS</v>
          </cell>
          <cell r="G2635" t="str">
            <v>C</v>
          </cell>
          <cell r="H2635" t="str">
            <v>BODY ARMOR OUTFIT,E</v>
          </cell>
          <cell r="I2635" t="str">
            <v>MED-ENG SYST</v>
          </cell>
          <cell r="J2635" t="str">
            <v>EOD 9</v>
          </cell>
          <cell r="K2635"/>
          <cell r="L2635" t="str">
            <v>P5</v>
          </cell>
          <cell r="M2635" t="str">
            <v>C</v>
          </cell>
        </row>
        <row r="2636">
          <cell r="B2636" t="str">
            <v>C2321</v>
          </cell>
          <cell r="C2636" t="str">
            <v>C23212F</v>
          </cell>
          <cell r="D2636">
            <v>0</v>
          </cell>
          <cell r="E2636">
            <v>44112</v>
          </cell>
          <cell r="F2636" t="str">
            <v>STORAGE OF AIR OR GROUND ORGANIC UNITS FOR MARINE CORPS</v>
          </cell>
          <cell r="G2636" t="str">
            <v>C</v>
          </cell>
          <cell r="H2636" t="str">
            <v>SMALL, ADVANCED SUIT, BOMB, EOD LARGE</v>
          </cell>
          <cell r="I2636" t="str">
            <v>MED-ENG SYST</v>
          </cell>
          <cell r="J2636" t="str">
            <v>EOD 9</v>
          </cell>
          <cell r="K2636"/>
          <cell r="L2636" t="str">
            <v>P5</v>
          </cell>
          <cell r="M2636" t="str">
            <v>C</v>
          </cell>
        </row>
        <row r="2637">
          <cell r="B2637" t="str">
            <v>C2360</v>
          </cell>
          <cell r="C2637" t="str">
            <v>C23602B</v>
          </cell>
          <cell r="D2637">
            <v>0</v>
          </cell>
          <cell r="E2637">
            <v>44112</v>
          </cell>
          <cell r="F2637" t="str">
            <v>STORAGE OF AIR OR GROUND ORGANIC UNITS FOR MARINE CORPS</v>
          </cell>
          <cell r="G2637" t="str">
            <v>C</v>
          </cell>
          <cell r="H2637" t="str">
            <v>METER,PH</v>
          </cell>
          <cell r="I2637" t="str">
            <v>COLE-PARMER</v>
          </cell>
          <cell r="J2637" t="str">
            <v>59002-02</v>
          </cell>
          <cell r="K2637" t="str">
            <v>N</v>
          </cell>
          <cell r="L2637" t="str">
            <v>J6</v>
          </cell>
          <cell r="M2637" t="str">
            <v>C</v>
          </cell>
        </row>
        <row r="2638">
          <cell r="B2638" t="str">
            <v>C2375</v>
          </cell>
          <cell r="C2638" t="str">
            <v>C23752E</v>
          </cell>
          <cell r="D2638">
            <v>0</v>
          </cell>
          <cell r="E2638">
            <v>44112</v>
          </cell>
          <cell r="F2638" t="str">
            <v>STORAGE OF AIR OR GROUND ORGANIC UNITS FOR MARINE CORPS</v>
          </cell>
          <cell r="G2638" t="str">
            <v>C</v>
          </cell>
          <cell r="H2638" t="str">
            <v>WATER TESTING KIT,C</v>
          </cell>
          <cell r="I2638" t="str">
            <v>CHEMICAL COM</v>
          </cell>
          <cell r="J2638" t="str">
            <v>M272</v>
          </cell>
          <cell r="K2638" t="str">
            <v>N</v>
          </cell>
          <cell r="L2638"/>
          <cell r="M2638"/>
        </row>
        <row r="2639">
          <cell r="B2639" t="str">
            <v>C3020</v>
          </cell>
          <cell r="C2639" t="str">
            <v>C30202E</v>
          </cell>
          <cell r="D2639">
            <v>0</v>
          </cell>
          <cell r="E2639">
            <v>44112</v>
          </cell>
          <cell r="F2639" t="str">
            <v>STORAGE OF AIR OR GROUND ORGANIC UNITS FOR MARINE CORPS</v>
          </cell>
          <cell r="G2639" t="str">
            <v>C</v>
          </cell>
          <cell r="H2639" t="str">
            <v>INSERTS,ENHANCED SM</v>
          </cell>
          <cell r="I2639" t="str">
            <v>USA NATICK</v>
          </cell>
          <cell r="J2639" t="str">
            <v xml:space="preserve"> CO/PD 04-10</v>
          </cell>
          <cell r="K2639" t="str">
            <v>N</v>
          </cell>
          <cell r="L2639"/>
          <cell r="M2639"/>
        </row>
        <row r="2640">
          <cell r="B2640" t="str">
            <v>C3040</v>
          </cell>
          <cell r="C2640" t="str">
            <v>C30402F</v>
          </cell>
          <cell r="D2640">
            <v>2</v>
          </cell>
          <cell r="E2640" t="str">
            <v>CSP</v>
          </cell>
          <cell r="F2640" t="e">
            <v>#N/A</v>
          </cell>
          <cell r="G2640" t="str">
            <v>C</v>
          </cell>
          <cell r="H2640" t="str">
            <v>BELT,INDIVIDUAL EQU</v>
          </cell>
          <cell r="I2640" t="str">
            <v>MILSPEC</v>
          </cell>
          <cell r="J2640" t="str">
            <v>MEDIUM</v>
          </cell>
          <cell r="K2640" t="str">
            <v>N</v>
          </cell>
          <cell r="L2640"/>
          <cell r="M2640"/>
        </row>
        <row r="2641">
          <cell r="B2641" t="str">
            <v>C3040</v>
          </cell>
          <cell r="C2641" t="str">
            <v>C30402F</v>
          </cell>
          <cell r="D2641">
            <v>2</v>
          </cell>
          <cell r="E2641" t="str">
            <v>CSP</v>
          </cell>
          <cell r="F2641" t="e">
            <v>#N/A</v>
          </cell>
          <cell r="G2641" t="str">
            <v>C</v>
          </cell>
          <cell r="H2641" t="str">
            <v>BELT, EQUIPMENT, INDIV, COTTON WEBBING, OD</v>
          </cell>
          <cell r="I2641" t="str">
            <v>MILSPEC</v>
          </cell>
          <cell r="J2641" t="str">
            <v>LGE</v>
          </cell>
          <cell r="K2641" t="str">
            <v>N</v>
          </cell>
          <cell r="L2641"/>
          <cell r="M2641"/>
        </row>
        <row r="2642">
          <cell r="B2642" t="str">
            <v>C3040</v>
          </cell>
          <cell r="C2642" t="str">
            <v>C30402F</v>
          </cell>
          <cell r="D2642">
            <v>2</v>
          </cell>
          <cell r="E2642" t="str">
            <v>CSP</v>
          </cell>
          <cell r="F2642" t="e">
            <v>#N/A</v>
          </cell>
          <cell r="G2642" t="str">
            <v>C</v>
          </cell>
          <cell r="H2642" t="str">
            <v>BELT, EQUIPMENT, INDIV, COTTON WEBBING, OD</v>
          </cell>
          <cell r="I2642" t="str">
            <v>MILSPEC</v>
          </cell>
          <cell r="J2642" t="str">
            <v>MIL-B-43826</v>
          </cell>
          <cell r="K2642" t="str">
            <v>N</v>
          </cell>
          <cell r="L2642"/>
          <cell r="M2642"/>
        </row>
        <row r="2643">
          <cell r="B2643" t="str">
            <v>C3060</v>
          </cell>
          <cell r="C2643" t="str">
            <v>C30602E</v>
          </cell>
          <cell r="D2643">
            <v>1</v>
          </cell>
          <cell r="E2643" t="str">
            <v>CSP</v>
          </cell>
          <cell r="F2643" t="e">
            <v>#N/A</v>
          </cell>
          <cell r="G2643" t="str">
            <v>C</v>
          </cell>
          <cell r="H2643" t="str">
            <v>CANTEEN, WATER, PLASTIC OD 1 QT RIGID W/CHEM PROT</v>
          </cell>
          <cell r="I2643" t="str">
            <v>MILSPEC</v>
          </cell>
          <cell r="J2643" t="str">
            <v>MIL-C-43103</v>
          </cell>
          <cell r="K2643" t="str">
            <v>N</v>
          </cell>
          <cell r="L2643"/>
          <cell r="M2643"/>
        </row>
        <row r="2644">
          <cell r="B2644" t="str">
            <v>C3060</v>
          </cell>
          <cell r="C2644" t="str">
            <v>C30602E</v>
          </cell>
          <cell r="D2644">
            <v>1</v>
          </cell>
          <cell r="E2644" t="str">
            <v>CSP</v>
          </cell>
          <cell r="F2644" t="e">
            <v>#N/A</v>
          </cell>
          <cell r="G2644" t="str">
            <v>C</v>
          </cell>
          <cell r="H2644" t="str">
            <v>CANTEEN,WATER</v>
          </cell>
          <cell r="I2644" t="str">
            <v>MILSPEC</v>
          </cell>
          <cell r="J2644" t="str">
            <v>MIL-C-43103</v>
          </cell>
          <cell r="K2644" t="str">
            <v>N</v>
          </cell>
          <cell r="L2644"/>
          <cell r="M2644"/>
        </row>
        <row r="2645">
          <cell r="B2645" t="str">
            <v>C3061</v>
          </cell>
          <cell r="C2645" t="str">
            <v>C30612B</v>
          </cell>
          <cell r="D2645">
            <v>2</v>
          </cell>
          <cell r="E2645" t="str">
            <v>CSP</v>
          </cell>
          <cell r="F2645" t="e">
            <v>#N/A</v>
          </cell>
          <cell r="G2645" t="str">
            <v>C</v>
          </cell>
          <cell r="H2645" t="str">
            <v>WATER PURIFIER,PORT</v>
          </cell>
          <cell r="I2645" t="str">
            <v>N/A</v>
          </cell>
          <cell r="J2645" t="str">
            <v>356050</v>
          </cell>
          <cell r="K2645" t="str">
            <v>N</v>
          </cell>
          <cell r="L2645"/>
          <cell r="M2645"/>
        </row>
        <row r="2646">
          <cell r="B2646" t="str">
            <v>C3070</v>
          </cell>
          <cell r="C2646" t="str">
            <v>C30702E</v>
          </cell>
          <cell r="D2646">
            <v>0</v>
          </cell>
          <cell r="E2646">
            <v>44112</v>
          </cell>
          <cell r="F2646" t="str">
            <v>STORAGE OF AIR OR GROUND ORGANIC UNITS FOR MARINE CORPS</v>
          </cell>
          <cell r="G2646" t="str">
            <v>C</v>
          </cell>
          <cell r="H2646" t="str">
            <v>CARRIER,INTRENCHING</v>
          </cell>
          <cell r="I2646" t="str">
            <v>N/A</v>
          </cell>
          <cell r="J2646"/>
          <cell r="K2646" t="str">
            <v>N</v>
          </cell>
          <cell r="L2646"/>
          <cell r="M2646"/>
        </row>
        <row r="2647">
          <cell r="B2647" t="str">
            <v>C3070</v>
          </cell>
          <cell r="C2647" t="str">
            <v>C30702E</v>
          </cell>
          <cell r="D2647">
            <v>0</v>
          </cell>
          <cell r="E2647">
            <v>44112</v>
          </cell>
          <cell r="F2647" t="str">
            <v>STORAGE OF AIR OR GROUND ORGANIC UNITS FOR MARINE CORPS</v>
          </cell>
          <cell r="G2647" t="str">
            <v>C</v>
          </cell>
          <cell r="H2647" t="str">
            <v>CARRIER,INTRENCHING</v>
          </cell>
          <cell r="I2647" t="str">
            <v>NATICK</v>
          </cell>
          <cell r="J2647" t="str">
            <v>390-04A</v>
          </cell>
          <cell r="K2647" t="str">
            <v>N</v>
          </cell>
          <cell r="L2647"/>
          <cell r="M2647"/>
        </row>
        <row r="2648">
          <cell r="B2648" t="str">
            <v>C3070</v>
          </cell>
          <cell r="C2648" t="str">
            <v>C30702E</v>
          </cell>
          <cell r="D2648">
            <v>0</v>
          </cell>
          <cell r="E2648">
            <v>44112</v>
          </cell>
          <cell r="F2648" t="str">
            <v>STORAGE OF AIR OR GROUND ORGANIC UNITS FOR MARINE CORPS</v>
          </cell>
          <cell r="G2648" t="str">
            <v>C</v>
          </cell>
          <cell r="H2648" t="str">
            <v>CARRIER,INTRENCHING</v>
          </cell>
          <cell r="I2648" t="str">
            <v>N/A</v>
          </cell>
          <cell r="J2648" t="str">
            <v>MIL-C-43831</v>
          </cell>
          <cell r="K2648" t="str">
            <v>N</v>
          </cell>
          <cell r="L2648"/>
          <cell r="M2648"/>
        </row>
        <row r="2649">
          <cell r="B2649" t="str">
            <v>C3080</v>
          </cell>
          <cell r="C2649" t="str">
            <v>C30802E</v>
          </cell>
          <cell r="D2649">
            <v>0</v>
          </cell>
          <cell r="E2649">
            <v>44112</v>
          </cell>
          <cell r="F2649" t="str">
            <v>STORAGE OF AIR OR GROUND ORGANIC UNITS FOR MARINE CORPS</v>
          </cell>
          <cell r="G2649" t="str">
            <v>C</v>
          </cell>
          <cell r="H2649" t="str">
            <v>CART,GENERAL HAULIN</v>
          </cell>
          <cell r="I2649" t="str">
            <v>NC OUTFITTER</v>
          </cell>
          <cell r="J2649" t="str">
            <v>CH101M255</v>
          </cell>
          <cell r="K2649" t="str">
            <v>N</v>
          </cell>
          <cell r="L2649"/>
          <cell r="M2649"/>
        </row>
        <row r="2650">
          <cell r="B2650" t="str">
            <v>C3115</v>
          </cell>
          <cell r="C2650" t="str">
            <v>C31152F</v>
          </cell>
          <cell r="D2650">
            <v>0</v>
          </cell>
          <cell r="E2650">
            <v>44112</v>
          </cell>
          <cell r="F2650" t="str">
            <v>STORAGE OF AIR OR GROUND ORGANIC UNITS FOR MARINE CORPS</v>
          </cell>
          <cell r="G2650" t="str">
            <v>C</v>
          </cell>
          <cell r="H2650" t="str">
            <v>CASE, AMMO, SML ARMS, 30 RD, F/RIFLE, M16</v>
          </cell>
          <cell r="I2650" t="str">
            <v>N/A</v>
          </cell>
          <cell r="J2650" t="str">
            <v>MIL-C-28981</v>
          </cell>
          <cell r="K2650" t="str">
            <v>N</v>
          </cell>
          <cell r="L2650"/>
          <cell r="M2650"/>
        </row>
        <row r="2651">
          <cell r="B2651" t="str">
            <v>C3115</v>
          </cell>
          <cell r="C2651" t="str">
            <v>C31152F</v>
          </cell>
          <cell r="D2651">
            <v>0</v>
          </cell>
          <cell r="E2651">
            <v>44112</v>
          </cell>
          <cell r="F2651" t="str">
            <v>STORAGE OF AIR OR GROUND ORGANIC UNITS FOR MARINE CORPS</v>
          </cell>
          <cell r="G2651" t="str">
            <v>C</v>
          </cell>
          <cell r="H2651" t="str">
            <v>CASE,SMALL ARMS AMM</v>
          </cell>
          <cell r="I2651" t="str">
            <v>N/A</v>
          </cell>
          <cell r="J2651" t="str">
            <v>W</v>
          </cell>
          <cell r="K2651" t="str">
            <v>N</v>
          </cell>
          <cell r="L2651"/>
          <cell r="M2651"/>
        </row>
        <row r="2652">
          <cell r="B2652" t="str">
            <v>C3117</v>
          </cell>
          <cell r="C2652" t="str">
            <v>C31172F</v>
          </cell>
          <cell r="D2652">
            <v>0</v>
          </cell>
          <cell r="E2652">
            <v>44112</v>
          </cell>
          <cell r="F2652" t="str">
            <v>STORAGE OF AIR OR GROUND ORGANIC UNITS FOR MARINE CORPS</v>
          </cell>
          <cell r="G2652" t="str">
            <v>C</v>
          </cell>
          <cell r="H2652" t="str">
            <v>CASE,SMALL ARMS AMM</v>
          </cell>
          <cell r="I2652" t="str">
            <v>CROWN PURSE</v>
          </cell>
          <cell r="J2652" t="str">
            <v>MIL-C-44082</v>
          </cell>
          <cell r="K2652" t="str">
            <v>N</v>
          </cell>
          <cell r="L2652"/>
          <cell r="M2652"/>
        </row>
        <row r="2653">
          <cell r="B2653" t="str">
            <v>C3124</v>
          </cell>
          <cell r="C2653" t="str">
            <v>C31242F</v>
          </cell>
          <cell r="D2653">
            <v>3</v>
          </cell>
          <cell r="E2653" t="str">
            <v>CSP</v>
          </cell>
          <cell r="F2653" t="e">
            <v>#N/A</v>
          </cell>
          <cell r="G2653" t="str">
            <v>C</v>
          </cell>
          <cell r="H2653" t="str">
            <v>COVER,HELMET,CAMOUF</v>
          </cell>
          <cell r="I2653" t="str">
            <v>N/A</v>
          </cell>
          <cell r="J2653" t="str">
            <v>N/A</v>
          </cell>
          <cell r="K2653" t="str">
            <v>N</v>
          </cell>
          <cell r="L2653"/>
          <cell r="M2653"/>
        </row>
        <row r="2654">
          <cell r="B2654" t="str">
            <v>C3130</v>
          </cell>
          <cell r="C2654" t="str">
            <v>C31302F</v>
          </cell>
          <cell r="D2654">
            <v>0</v>
          </cell>
          <cell r="E2654">
            <v>44112</v>
          </cell>
          <cell r="F2654" t="str">
            <v>STORAGE OF AIR OR GROUND ORGANIC UNITS FOR MARINE CORPS</v>
          </cell>
          <cell r="G2654" t="str">
            <v>C</v>
          </cell>
          <cell r="H2654" t="str">
            <v>COVER,WATER CANTEEN</v>
          </cell>
          <cell r="I2654" t="str">
            <v>MILSPEC</v>
          </cell>
          <cell r="J2654" t="str">
            <v>MIL-C-43742</v>
          </cell>
          <cell r="K2654" t="str">
            <v>N</v>
          </cell>
          <cell r="L2654"/>
          <cell r="M2654"/>
        </row>
        <row r="2655">
          <cell r="B2655" t="str">
            <v>C3130</v>
          </cell>
          <cell r="C2655" t="str">
            <v>C31302F</v>
          </cell>
          <cell r="D2655">
            <v>0</v>
          </cell>
          <cell r="E2655">
            <v>44112</v>
          </cell>
          <cell r="F2655" t="str">
            <v>STORAGE OF AIR OR GROUND ORGANIC UNITS FOR MARINE CORPS</v>
          </cell>
          <cell r="G2655" t="str">
            <v>C</v>
          </cell>
          <cell r="H2655" t="str">
            <v>COVER, CANTEEN, WATER, COTTON, OD</v>
          </cell>
          <cell r="I2655" t="str">
            <v>MILSPEC</v>
          </cell>
          <cell r="J2655" t="str">
            <v>MILC40162</v>
          </cell>
          <cell r="K2655" t="str">
            <v>N</v>
          </cell>
          <cell r="L2655"/>
          <cell r="M2655"/>
        </row>
        <row r="2656">
          <cell r="B2656" t="str">
            <v>C3140</v>
          </cell>
          <cell r="C2656" t="str">
            <v>C31402E</v>
          </cell>
          <cell r="D2656">
            <v>1</v>
          </cell>
          <cell r="E2656" t="str">
            <v>CSP</v>
          </cell>
          <cell r="F2656" t="e">
            <v>#N/A</v>
          </cell>
          <cell r="G2656" t="str">
            <v>C</v>
          </cell>
          <cell r="H2656" t="str">
            <v>CUP,WATER CANTEEN</v>
          </cell>
          <cell r="I2656" t="str">
            <v>N/A</v>
          </cell>
          <cell r="J2656" t="str">
            <v>MIL-C-73761</v>
          </cell>
          <cell r="K2656" t="str">
            <v>N</v>
          </cell>
          <cell r="L2656"/>
          <cell r="M2656"/>
        </row>
        <row r="2657">
          <cell r="B2657" t="str">
            <v>C3150</v>
          </cell>
          <cell r="C2657" t="str">
            <v>C31502F</v>
          </cell>
          <cell r="D2657">
            <v>2</v>
          </cell>
          <cell r="E2657" t="str">
            <v>CSP</v>
          </cell>
          <cell r="F2657" t="e">
            <v>#N/A</v>
          </cell>
          <cell r="G2657" t="str">
            <v>C</v>
          </cell>
          <cell r="H2657" t="str">
            <v>FIRST AID KIT,INDIV</v>
          </cell>
          <cell r="I2657" t="str">
            <v>RC</v>
          </cell>
          <cell r="J2657" t="str">
            <v>1IFAK</v>
          </cell>
          <cell r="K2657" t="str">
            <v>N</v>
          </cell>
          <cell r="L2657"/>
          <cell r="M2657"/>
        </row>
        <row r="2658">
          <cell r="B2658" t="str">
            <v>C3150</v>
          </cell>
          <cell r="C2658" t="str">
            <v>C31502F</v>
          </cell>
          <cell r="D2658">
            <v>2</v>
          </cell>
          <cell r="E2658" t="str">
            <v>CSP</v>
          </cell>
          <cell r="F2658" t="e">
            <v>#N/A</v>
          </cell>
          <cell r="G2658" t="str">
            <v>C</v>
          </cell>
          <cell r="H2658" t="str">
            <v>FIRST AID KIT,INDIV</v>
          </cell>
          <cell r="I2658"/>
          <cell r="J2658" t="str">
            <v>0-120</v>
          </cell>
          <cell r="K2658"/>
          <cell r="L2658"/>
          <cell r="M2658"/>
        </row>
        <row r="2659">
          <cell r="B2659" t="str">
            <v>C3150</v>
          </cell>
          <cell r="C2659" t="str">
            <v>C31502F</v>
          </cell>
          <cell r="D2659">
            <v>2</v>
          </cell>
          <cell r="E2659" t="str">
            <v>CSP</v>
          </cell>
          <cell r="F2659" t="e">
            <v>#N/A</v>
          </cell>
          <cell r="G2659" t="str">
            <v>C</v>
          </cell>
          <cell r="H2659" t="str">
            <v>KIT, FIRST AID, INDIV</v>
          </cell>
          <cell r="I2659" t="str">
            <v>N/A</v>
          </cell>
          <cell r="J2659" t="str">
            <v>0300A00032</v>
          </cell>
          <cell r="K2659" t="str">
            <v>N</v>
          </cell>
          <cell r="L2659"/>
          <cell r="M2659"/>
        </row>
        <row r="2660">
          <cell r="B2660" t="str">
            <v>C3195</v>
          </cell>
          <cell r="C2660" t="str">
            <v>C31952F</v>
          </cell>
          <cell r="D2660">
            <v>0</v>
          </cell>
          <cell r="E2660">
            <v>44112</v>
          </cell>
          <cell r="F2660" t="str">
            <v>STORAGE OF AIR OR GROUND ORGANIC UNITS FOR MARINE CORPS</v>
          </cell>
          <cell r="G2660" t="str">
            <v>C</v>
          </cell>
          <cell r="H2660" t="str">
            <v>FRAME,FIELD PACK</v>
          </cell>
          <cell r="I2660" t="str">
            <v>N/A</v>
          </cell>
          <cell r="J2660" t="str">
            <v>MIL-F-43834</v>
          </cell>
          <cell r="K2660" t="str">
            <v>N</v>
          </cell>
          <cell r="L2660"/>
          <cell r="M2660"/>
        </row>
        <row r="2661">
          <cell r="B2661" t="str">
            <v>C3215</v>
          </cell>
          <cell r="C2661" t="str">
            <v>C32152E</v>
          </cell>
          <cell r="D2661">
            <v>10</v>
          </cell>
          <cell r="E2661" t="str">
            <v>CSP</v>
          </cell>
          <cell r="F2661" t="e">
            <v>#N/A</v>
          </cell>
          <cell r="G2661" t="str">
            <v>C</v>
          </cell>
          <cell r="H2661" t="str">
            <v>HELMET,GROUND TROOP</v>
          </cell>
          <cell r="I2661" t="str">
            <v>GENTEX</v>
          </cell>
          <cell r="J2661" t="str">
            <v>A12769</v>
          </cell>
          <cell r="K2661" t="str">
            <v>N</v>
          </cell>
          <cell r="L2661"/>
          <cell r="M2661"/>
        </row>
        <row r="2662">
          <cell r="B2662" t="str">
            <v>C3215</v>
          </cell>
          <cell r="C2662" t="str">
            <v>C32152EA</v>
          </cell>
          <cell r="D2662">
            <v>10</v>
          </cell>
          <cell r="E2662" t="str">
            <v>CSP</v>
          </cell>
          <cell r="F2662" t="e">
            <v>#N/A</v>
          </cell>
          <cell r="G2662" t="str">
            <v>C</v>
          </cell>
          <cell r="H2662" t="str">
            <v>HELMET,GROUND TROOP</v>
          </cell>
          <cell r="I2662" t="str">
            <v>N/A</v>
          </cell>
          <cell r="J2662" t="str">
            <v>XSM</v>
          </cell>
          <cell r="K2662" t="str">
            <v>N</v>
          </cell>
          <cell r="L2662"/>
          <cell r="M2662"/>
        </row>
        <row r="2663">
          <cell r="B2663" t="str">
            <v>C3215</v>
          </cell>
          <cell r="C2663" t="str">
            <v>C32152EB</v>
          </cell>
          <cell r="D2663">
            <v>10</v>
          </cell>
          <cell r="E2663" t="str">
            <v>CSP</v>
          </cell>
          <cell r="F2663" t="e">
            <v>#N/A</v>
          </cell>
          <cell r="G2663" t="str">
            <v>C</v>
          </cell>
          <cell r="H2663" t="str">
            <v>HELMET,GROUND TROOP</v>
          </cell>
          <cell r="I2663" t="str">
            <v>N/A</v>
          </cell>
          <cell r="J2663" t="str">
            <v>SMALL</v>
          </cell>
          <cell r="K2663" t="str">
            <v>N</v>
          </cell>
          <cell r="L2663"/>
          <cell r="M2663"/>
        </row>
        <row r="2664">
          <cell r="B2664" t="str">
            <v>C3215</v>
          </cell>
          <cell r="C2664" t="str">
            <v>C32152EC</v>
          </cell>
          <cell r="D2664">
            <v>10</v>
          </cell>
          <cell r="E2664" t="str">
            <v>CSP</v>
          </cell>
          <cell r="F2664" t="e">
            <v>#N/A</v>
          </cell>
          <cell r="G2664" t="str">
            <v>C</v>
          </cell>
          <cell r="H2664" t="str">
            <v>HELMET,GROUND TROOP</v>
          </cell>
          <cell r="I2664" t="str">
            <v>N/A</v>
          </cell>
          <cell r="J2664" t="str">
            <v>MED</v>
          </cell>
          <cell r="K2664" t="str">
            <v>N</v>
          </cell>
          <cell r="L2664"/>
          <cell r="M2664"/>
        </row>
        <row r="2665">
          <cell r="B2665" t="str">
            <v>C3215</v>
          </cell>
          <cell r="C2665" t="str">
            <v>C32152ED</v>
          </cell>
          <cell r="D2665">
            <v>10</v>
          </cell>
          <cell r="E2665" t="str">
            <v>CSP</v>
          </cell>
          <cell r="F2665" t="e">
            <v>#N/A</v>
          </cell>
          <cell r="G2665" t="str">
            <v>C</v>
          </cell>
          <cell r="H2665" t="str">
            <v>HELMET,GROUND TROOP</v>
          </cell>
          <cell r="I2665" t="str">
            <v>N/A</v>
          </cell>
          <cell r="J2665" t="str">
            <v>LARGE</v>
          </cell>
          <cell r="K2665" t="str">
            <v>N</v>
          </cell>
          <cell r="L2665"/>
          <cell r="M2665"/>
        </row>
        <row r="2666">
          <cell r="B2666" t="str">
            <v>C3215</v>
          </cell>
          <cell r="C2666" t="str">
            <v>C32152EE</v>
          </cell>
          <cell r="D2666">
            <v>10</v>
          </cell>
          <cell r="E2666" t="str">
            <v>CSP</v>
          </cell>
          <cell r="F2666" t="e">
            <v>#N/A</v>
          </cell>
          <cell r="G2666" t="str">
            <v>C</v>
          </cell>
          <cell r="H2666" t="str">
            <v>HELMET,GROUND TROOP</v>
          </cell>
          <cell r="I2666" t="str">
            <v>N/A</v>
          </cell>
          <cell r="J2666" t="str">
            <v>X-LGE</v>
          </cell>
          <cell r="K2666" t="str">
            <v>N</v>
          </cell>
          <cell r="L2666"/>
          <cell r="M2666"/>
        </row>
        <row r="2667">
          <cell r="B2667" t="str">
            <v>C3215</v>
          </cell>
          <cell r="C2667" t="str">
            <v>C32152EF</v>
          </cell>
          <cell r="D2667">
            <v>10</v>
          </cell>
          <cell r="E2667" t="str">
            <v>CSP</v>
          </cell>
          <cell r="F2667" t="e">
            <v>#N/A</v>
          </cell>
          <cell r="G2667" t="str">
            <v>C</v>
          </cell>
          <cell r="H2667" t="str">
            <v>HELMET,LIGHTWEIGHT</v>
          </cell>
          <cell r="I2667" t="str">
            <v>N/A</v>
          </cell>
          <cell r="J2667" t="str">
            <v>XX-LGE</v>
          </cell>
          <cell r="K2667" t="str">
            <v>N</v>
          </cell>
          <cell r="L2667"/>
          <cell r="M2667"/>
        </row>
        <row r="2668">
          <cell r="B2668" t="str">
            <v>C3230</v>
          </cell>
          <cell r="C2668" t="str">
            <v>C32302E</v>
          </cell>
          <cell r="D2668">
            <v>5</v>
          </cell>
          <cell r="E2668" t="str">
            <v>CSP</v>
          </cell>
          <cell r="F2668" t="e">
            <v>#N/A</v>
          </cell>
          <cell r="G2668" t="str">
            <v>C</v>
          </cell>
          <cell r="H2668" t="str">
            <v>INTRENCHING TOOL,HA</v>
          </cell>
          <cell r="I2668" t="str">
            <v>N/A</v>
          </cell>
          <cell r="J2668" t="str">
            <v>H2B</v>
          </cell>
          <cell r="K2668" t="str">
            <v>N</v>
          </cell>
          <cell r="L2668"/>
          <cell r="M2668"/>
        </row>
        <row r="2669">
          <cell r="B2669" t="str">
            <v>C3230</v>
          </cell>
          <cell r="C2669" t="str">
            <v>C32302E</v>
          </cell>
          <cell r="D2669">
            <v>5</v>
          </cell>
          <cell r="E2669" t="str">
            <v>CSP</v>
          </cell>
          <cell r="F2669" t="e">
            <v>#N/A</v>
          </cell>
          <cell r="G2669" t="str">
            <v>C</v>
          </cell>
          <cell r="H2669" t="str">
            <v>INTRENCHING TOOL,HA</v>
          </cell>
          <cell r="I2669" t="str">
            <v>GERBER</v>
          </cell>
          <cell r="J2669" t="str">
            <v>05940</v>
          </cell>
          <cell r="K2669" t="str">
            <v>N</v>
          </cell>
          <cell r="L2669"/>
          <cell r="M2669"/>
        </row>
        <row r="2670">
          <cell r="B2670" t="str">
            <v>C3250</v>
          </cell>
          <cell r="C2670" t="str">
            <v>C32502E</v>
          </cell>
          <cell r="D2670">
            <v>0</v>
          </cell>
          <cell r="E2670">
            <v>14345</v>
          </cell>
          <cell r="F2670" t="str">
            <v>ARMORY</v>
          </cell>
          <cell r="G2670" t="str">
            <v>C</v>
          </cell>
          <cell r="H2670" t="str">
            <v>KNIFE,COMBAT,WITH S</v>
          </cell>
          <cell r="I2670" t="str">
            <v>MILSPEC</v>
          </cell>
          <cell r="J2670" t="str">
            <v>MIL-K-20277</v>
          </cell>
          <cell r="K2670" t="str">
            <v>N</v>
          </cell>
          <cell r="L2670"/>
          <cell r="M2670"/>
        </row>
        <row r="2671">
          <cell r="B2671" t="str">
            <v>C3270</v>
          </cell>
          <cell r="C2671" t="str">
            <v>C32702F</v>
          </cell>
          <cell r="D2671">
            <v>3</v>
          </cell>
          <cell r="E2671" t="str">
            <v>CSP</v>
          </cell>
          <cell r="F2671" t="e">
            <v>#N/A</v>
          </cell>
          <cell r="G2671" t="str">
            <v>C</v>
          </cell>
          <cell r="H2671" t="str">
            <v>LINER,WET WEATHER P</v>
          </cell>
          <cell r="I2671" t="str">
            <v>NIB</v>
          </cell>
          <cell r="J2671" t="str">
            <v>MIL-DTL-43335G</v>
          </cell>
          <cell r="K2671" t="str">
            <v>N</v>
          </cell>
          <cell r="L2671"/>
          <cell r="M2671"/>
        </row>
        <row r="2672">
          <cell r="B2672" t="str">
            <v>C3282</v>
          </cell>
          <cell r="C2672" t="str">
            <v>C32822E</v>
          </cell>
          <cell r="D2672">
            <v>0</v>
          </cell>
          <cell r="E2672">
            <v>44112</v>
          </cell>
          <cell r="F2672" t="str">
            <v>STORAGE OF AIR OR GROUND ORGANIC UNITS FOR MARINE CORPS</v>
          </cell>
          <cell r="G2672" t="str">
            <v>C</v>
          </cell>
          <cell r="H2672" t="str">
            <v>SPECIAL PATROL INSE</v>
          </cell>
          <cell r="I2672" t="str">
            <v>NYSARC</v>
          </cell>
          <cell r="J2672" t="str">
            <v>350-506-000</v>
          </cell>
          <cell r="K2672" t="str">
            <v>N</v>
          </cell>
          <cell r="L2672"/>
          <cell r="M2672"/>
        </row>
        <row r="2673">
          <cell r="B2673" t="str">
            <v>C3310</v>
          </cell>
          <cell r="C2673" t="str">
            <v>C33102E</v>
          </cell>
          <cell r="D2673">
            <v>2</v>
          </cell>
          <cell r="E2673" t="str">
            <v>CSP</v>
          </cell>
          <cell r="F2673" t="e">
            <v>#N/A</v>
          </cell>
          <cell r="G2673" t="str">
            <v>C</v>
          </cell>
          <cell r="H2673" t="str">
            <v>MAT,SLEEPING</v>
          </cell>
          <cell r="I2673" t="str">
            <v>NISH</v>
          </cell>
          <cell r="J2673" t="str">
            <v>MIL-M-44104</v>
          </cell>
          <cell r="K2673" t="str">
            <v>N</v>
          </cell>
          <cell r="L2673"/>
          <cell r="M2673"/>
        </row>
        <row r="2674">
          <cell r="B2674" t="str">
            <v>C3337</v>
          </cell>
          <cell r="C2674" t="str">
            <v>C33372F</v>
          </cell>
          <cell r="D2674">
            <v>0</v>
          </cell>
          <cell r="E2674">
            <v>44112</v>
          </cell>
          <cell r="F2674" t="str">
            <v>STORAGE OF AIR OR GROUND ORGANIC UNITS FOR MARINE CORPS</v>
          </cell>
          <cell r="G2674" t="str">
            <v>C</v>
          </cell>
          <cell r="H2674" t="str">
            <v>FIELD PACK</v>
          </cell>
          <cell r="I2674" t="str">
            <v>N/A</v>
          </cell>
          <cell r="J2674" t="str">
            <v>MIL-F-43833</v>
          </cell>
          <cell r="K2674" t="str">
            <v>N</v>
          </cell>
          <cell r="L2674"/>
          <cell r="M2674"/>
        </row>
        <row r="2675">
          <cell r="B2675" t="str">
            <v>C3361</v>
          </cell>
          <cell r="C2675" t="str">
            <v>C33612E</v>
          </cell>
          <cell r="D2675">
            <v>0</v>
          </cell>
          <cell r="E2675">
            <v>44112</v>
          </cell>
          <cell r="F2675" t="str">
            <v>STORAGE OF AIR OR GROUND ORGANIC UNITS FOR MARINE CORPS</v>
          </cell>
          <cell r="G2675" t="str">
            <v>C</v>
          </cell>
          <cell r="H2675" t="str">
            <v>HOLSTER,PISTOL</v>
          </cell>
          <cell r="I2675" t="str">
            <v>MILSPEC</v>
          </cell>
          <cell r="J2675" t="str">
            <v>MCHOL</v>
          </cell>
          <cell r="K2675" t="str">
            <v>N</v>
          </cell>
          <cell r="L2675"/>
          <cell r="M2675"/>
        </row>
        <row r="2676">
          <cell r="B2676" t="str">
            <v>C3361</v>
          </cell>
          <cell r="C2676" t="str">
            <v>C33612E</v>
          </cell>
          <cell r="D2676">
            <v>0</v>
          </cell>
          <cell r="E2676">
            <v>44112</v>
          </cell>
          <cell r="F2676" t="str">
            <v>STORAGE OF AIR OR GROUND ORGANIC UNITS FOR MARINE CORPS</v>
          </cell>
          <cell r="G2676" t="str">
            <v>C</v>
          </cell>
          <cell r="H2676" t="str">
            <v>HOLSTER,PISTOL</v>
          </cell>
          <cell r="I2676" t="str">
            <v>MILSPEC</v>
          </cell>
          <cell r="J2676" t="str">
            <v>9388057</v>
          </cell>
          <cell r="K2676" t="str">
            <v>N</v>
          </cell>
          <cell r="L2676"/>
          <cell r="M2676"/>
        </row>
        <row r="2677">
          <cell r="B2677" t="str">
            <v>C3400</v>
          </cell>
          <cell r="C2677" t="str">
            <v>C34002F</v>
          </cell>
          <cell r="D2677">
            <v>2</v>
          </cell>
          <cell r="E2677" t="str">
            <v>CSP</v>
          </cell>
          <cell r="F2677" t="e">
            <v>#N/A</v>
          </cell>
          <cell r="G2677" t="str">
            <v>C</v>
          </cell>
          <cell r="H2677" t="str">
            <v>PONCHO, WET WEATHER, CAMO, WOODLAND</v>
          </cell>
          <cell r="I2677" t="str">
            <v>N/A</v>
          </cell>
          <cell r="J2677" t="str">
            <v>MIL-P-43700</v>
          </cell>
          <cell r="K2677" t="str">
            <v>N</v>
          </cell>
          <cell r="L2677"/>
          <cell r="M2677"/>
        </row>
        <row r="2678">
          <cell r="B2678" t="str">
            <v>C3400</v>
          </cell>
          <cell r="C2678" t="str">
            <v>C34002F</v>
          </cell>
          <cell r="D2678">
            <v>2</v>
          </cell>
          <cell r="E2678" t="str">
            <v>CSP</v>
          </cell>
          <cell r="F2678" t="e">
            <v>#N/A</v>
          </cell>
          <cell r="G2678" t="str">
            <v>C</v>
          </cell>
          <cell r="H2678" t="str">
            <v>TARPAULIN</v>
          </cell>
          <cell r="I2678" t="str">
            <v>ORC INDUSTRI</v>
          </cell>
          <cell r="J2678" t="str">
            <v>8405-00-NSH-00</v>
          </cell>
          <cell r="K2678" t="str">
            <v>N</v>
          </cell>
          <cell r="L2678"/>
          <cell r="M2678"/>
        </row>
        <row r="2679">
          <cell r="B2679" t="str">
            <v>C3400</v>
          </cell>
          <cell r="C2679" t="str">
            <v>C34002F</v>
          </cell>
          <cell r="D2679">
            <v>2</v>
          </cell>
          <cell r="E2679" t="str">
            <v>CSP</v>
          </cell>
          <cell r="F2679" t="e">
            <v>#N/A</v>
          </cell>
          <cell r="G2679" t="str">
            <v>C</v>
          </cell>
          <cell r="H2679" t="str">
            <v>PONCHO, WET WEATHER, CAMO, WOODLAND</v>
          </cell>
          <cell r="I2679" t="str">
            <v>N/A</v>
          </cell>
          <cell r="J2679" t="str">
            <v>MIL-P-43700</v>
          </cell>
          <cell r="K2679" t="str">
            <v>N</v>
          </cell>
          <cell r="L2679"/>
          <cell r="M2679"/>
        </row>
        <row r="2680">
          <cell r="B2680" t="str">
            <v>C3409</v>
          </cell>
          <cell r="C2680" t="str">
            <v>C34092E</v>
          </cell>
          <cell r="D2680">
            <v>1</v>
          </cell>
          <cell r="E2680" t="str">
            <v>CSP</v>
          </cell>
          <cell r="F2680" t="e">
            <v>#N/A</v>
          </cell>
          <cell r="G2680" t="str">
            <v>C</v>
          </cell>
          <cell r="H2680" t="str">
            <v>KIT,LIGHT SET TENT</v>
          </cell>
          <cell r="I2680" t="str">
            <v>JAMESON</v>
          </cell>
          <cell r="J2680" t="str">
            <v>31-502BHS</v>
          </cell>
          <cell r="K2680" t="str">
            <v>N</v>
          </cell>
          <cell r="L2680"/>
          <cell r="M2680"/>
        </row>
        <row r="2681">
          <cell r="B2681" t="str">
            <v>C3410</v>
          </cell>
          <cell r="C2681" t="str">
            <v>C34102F</v>
          </cell>
          <cell r="D2681">
            <v>0</v>
          </cell>
          <cell r="E2681">
            <v>44112</v>
          </cell>
          <cell r="F2681" t="str">
            <v>STORAGE OF AIR OR GROUND ORGANIC UNITS FOR MARINE CORPS</v>
          </cell>
          <cell r="G2681" t="str">
            <v>C</v>
          </cell>
          <cell r="H2681" t="str">
            <v>SHELTER HALF, TENT, OG</v>
          </cell>
          <cell r="I2681" t="str">
            <v>N/A</v>
          </cell>
          <cell r="J2681" t="str">
            <v>NOT AVAILABLE</v>
          </cell>
          <cell r="K2681" t="str">
            <v>N</v>
          </cell>
          <cell r="L2681"/>
          <cell r="M2681"/>
        </row>
        <row r="2682">
          <cell r="B2682" t="str">
            <v>C3410</v>
          </cell>
          <cell r="C2682" t="str">
            <v>C34102F</v>
          </cell>
          <cell r="D2682">
            <v>0</v>
          </cell>
          <cell r="E2682">
            <v>44112</v>
          </cell>
          <cell r="F2682" t="str">
            <v>STORAGE OF AIR OR GROUND ORGANIC UNITS FOR MARINE CORPS</v>
          </cell>
          <cell r="G2682" t="str">
            <v>C</v>
          </cell>
          <cell r="H2682" t="str">
            <v>SHELTER HALF,TENT</v>
          </cell>
          <cell r="I2682" t="str">
            <v>NISH</v>
          </cell>
          <cell r="J2682" t="str">
            <v>N/A</v>
          </cell>
          <cell r="K2682" t="str">
            <v>N</v>
          </cell>
          <cell r="L2682"/>
          <cell r="M2682"/>
        </row>
        <row r="2683">
          <cell r="B2683" t="str">
            <v>C3411</v>
          </cell>
          <cell r="C2683" t="str">
            <v>C34112F</v>
          </cell>
          <cell r="D2683">
            <v>0</v>
          </cell>
          <cell r="E2683">
            <v>44112</v>
          </cell>
          <cell r="F2683" t="str">
            <v>STORAGE OF AIR OR GROUND ORGANIC UNITS FOR MARINE CORPS</v>
          </cell>
          <cell r="G2683" t="str">
            <v>C</v>
          </cell>
          <cell r="H2683" t="str">
            <v>COMMAND POST SYSTEM, MODULAR, DESERT (MCPS)</v>
          </cell>
          <cell r="I2683" t="str">
            <v>CAMEL MAN CO</v>
          </cell>
          <cell r="J2683" t="str">
            <v>MCPS</v>
          </cell>
          <cell r="K2683" t="str">
            <v>N</v>
          </cell>
          <cell r="L2683"/>
          <cell r="M2683"/>
        </row>
        <row r="2684">
          <cell r="B2684" t="str">
            <v>C3412</v>
          </cell>
          <cell r="C2684" t="str">
            <v>C34122F</v>
          </cell>
          <cell r="D2684">
            <v>0</v>
          </cell>
          <cell r="E2684">
            <v>44112</v>
          </cell>
          <cell r="F2684" t="str">
            <v>STORAGE OF AIR OR GROUND ORGANIC UNITS FOR MARINE CORPS</v>
          </cell>
          <cell r="G2684" t="str">
            <v>C</v>
          </cell>
          <cell r="H2684" t="str">
            <v>TENT</v>
          </cell>
          <cell r="I2684" t="str">
            <v>N/A</v>
          </cell>
          <cell r="J2684" t="str">
            <v>5-4-6340-2 TAN</v>
          </cell>
          <cell r="K2684" t="str">
            <v>N</v>
          </cell>
          <cell r="L2684"/>
          <cell r="M2684"/>
        </row>
        <row r="2685">
          <cell r="B2685" t="str">
            <v>C3412</v>
          </cell>
          <cell r="C2685" t="str">
            <v>C34122F</v>
          </cell>
          <cell r="D2685">
            <v>0</v>
          </cell>
          <cell r="E2685">
            <v>44112</v>
          </cell>
          <cell r="F2685" t="str">
            <v>STORAGE OF AIR OR GROUND ORGANIC UNITS FOR MARINE CORPS</v>
          </cell>
          <cell r="G2685" t="str">
            <v>C</v>
          </cell>
          <cell r="H2685" t="str">
            <v>TENT</v>
          </cell>
          <cell r="I2685" t="str">
            <v>CAMEL MAN CO</v>
          </cell>
          <cell r="J2685" t="str">
            <v>MCPS</v>
          </cell>
          <cell r="K2685" t="str">
            <v>N</v>
          </cell>
          <cell r="L2685"/>
          <cell r="M2685"/>
        </row>
        <row r="2686">
          <cell r="B2686" t="str">
            <v>C3413</v>
          </cell>
          <cell r="C2686" t="str">
            <v>C34132F</v>
          </cell>
          <cell r="D2686">
            <v>2</v>
          </cell>
          <cell r="E2686" t="str">
            <v>CSP</v>
          </cell>
          <cell r="F2686" t="e">
            <v>#N/A</v>
          </cell>
          <cell r="G2686" t="str">
            <v>C</v>
          </cell>
          <cell r="H2686" t="str">
            <v>TENT</v>
          </cell>
          <cell r="I2686" t="str">
            <v>EUREKA</v>
          </cell>
          <cell r="J2686" t="str">
            <v>2480108</v>
          </cell>
          <cell r="K2686" t="str">
            <v>N</v>
          </cell>
          <cell r="L2686"/>
          <cell r="M2686"/>
        </row>
        <row r="2687">
          <cell r="B2687" t="str">
            <v>C3413</v>
          </cell>
          <cell r="C2687" t="str">
            <v>C34132F</v>
          </cell>
          <cell r="D2687">
            <v>2</v>
          </cell>
          <cell r="E2687" t="str">
            <v>CSP</v>
          </cell>
          <cell r="F2687" t="e">
            <v>#N/A</v>
          </cell>
          <cell r="G2687" t="str">
            <v>C</v>
          </cell>
          <cell r="H2687" t="str">
            <v>TENT</v>
          </cell>
          <cell r="I2687" t="str">
            <v>EUREKA</v>
          </cell>
          <cell r="J2687" t="str">
            <v>2480108T</v>
          </cell>
          <cell r="K2687" t="str">
            <v>N</v>
          </cell>
          <cell r="L2687"/>
          <cell r="M2687"/>
        </row>
        <row r="2688">
          <cell r="B2688" t="str">
            <v>C3413</v>
          </cell>
          <cell r="C2688" t="str">
            <v>C34132F</v>
          </cell>
          <cell r="D2688">
            <v>2</v>
          </cell>
          <cell r="E2688" t="str">
            <v>CSP</v>
          </cell>
          <cell r="F2688" t="e">
            <v>#N/A</v>
          </cell>
          <cell r="G2688" t="str">
            <v>C</v>
          </cell>
          <cell r="H2688" t="str">
            <v>TENT,MODULAR,GENERA</v>
          </cell>
          <cell r="I2688" t="str">
            <v>EUREKA</v>
          </cell>
          <cell r="J2688" t="str">
            <v>2480108</v>
          </cell>
          <cell r="K2688" t="str">
            <v>N</v>
          </cell>
          <cell r="L2688"/>
          <cell r="M2688"/>
        </row>
        <row r="2689">
          <cell r="B2689" t="str">
            <v>C3413</v>
          </cell>
          <cell r="C2689" t="str">
            <v>C34132F</v>
          </cell>
          <cell r="D2689">
            <v>2</v>
          </cell>
          <cell r="E2689" t="str">
            <v>CSP</v>
          </cell>
          <cell r="F2689" t="e">
            <v>#N/A</v>
          </cell>
          <cell r="G2689" t="str">
            <v>C</v>
          </cell>
          <cell r="H2689" t="str">
            <v>TENT,MODULAR,GENERA</v>
          </cell>
          <cell r="I2689" t="str">
            <v>EUREKA</v>
          </cell>
          <cell r="J2689" t="str">
            <v>2480108</v>
          </cell>
          <cell r="K2689" t="str">
            <v>N</v>
          </cell>
          <cell r="L2689"/>
          <cell r="M2689"/>
        </row>
        <row r="2690">
          <cell r="B2690" t="str">
            <v>C3414</v>
          </cell>
          <cell r="C2690" t="str">
            <v>C34142E</v>
          </cell>
          <cell r="D2690">
            <v>2</v>
          </cell>
          <cell r="E2690" t="str">
            <v>CSP</v>
          </cell>
          <cell r="F2690" t="e">
            <v>#N/A</v>
          </cell>
          <cell r="G2690" t="str">
            <v>C</v>
          </cell>
          <cell r="H2690" t="str">
            <v>TENT,COMBAT,TWO MAN</v>
          </cell>
          <cell r="I2690" t="str">
            <v>JOHNSON OD</v>
          </cell>
          <cell r="J2690" t="str">
            <v>2628916</v>
          </cell>
          <cell r="K2690" t="str">
            <v>N</v>
          </cell>
          <cell r="L2690"/>
          <cell r="M2690"/>
        </row>
        <row r="2691">
          <cell r="B2691" t="str">
            <v>C3421</v>
          </cell>
          <cell r="C2691" t="str">
            <v>C34212F</v>
          </cell>
          <cell r="D2691">
            <v>5</v>
          </cell>
          <cell r="E2691" t="str">
            <v>CSP</v>
          </cell>
          <cell r="F2691" t="e">
            <v>#N/A</v>
          </cell>
          <cell r="G2691" t="str">
            <v>C</v>
          </cell>
          <cell r="H2691" t="str">
            <v>SLEEP SYSTEM</v>
          </cell>
          <cell r="I2691" t="str">
            <v>PROPPER</v>
          </cell>
          <cell r="J2691" t="str">
            <v>W91AZKLG</v>
          </cell>
          <cell r="K2691" t="str">
            <v>N</v>
          </cell>
          <cell r="L2691"/>
          <cell r="M2691"/>
        </row>
        <row r="2692">
          <cell r="B2692" t="str">
            <v>C3421</v>
          </cell>
          <cell r="C2692" t="str">
            <v>C34212F</v>
          </cell>
          <cell r="D2692">
            <v>5</v>
          </cell>
          <cell r="E2692" t="str">
            <v>CSP</v>
          </cell>
          <cell r="F2692" t="e">
            <v>#N/A</v>
          </cell>
          <cell r="G2692" t="str">
            <v>C</v>
          </cell>
          <cell r="H2692" t="str">
            <v>MODULAR SLEEP SYSTE</v>
          </cell>
          <cell r="I2692" t="str">
            <v>PROPPER</v>
          </cell>
          <cell r="J2692" t="str">
            <v>W91A2K</v>
          </cell>
          <cell r="K2692" t="str">
            <v>N</v>
          </cell>
          <cell r="L2692"/>
          <cell r="M2692"/>
        </row>
        <row r="2693">
          <cell r="B2693" t="str">
            <v>C3423</v>
          </cell>
          <cell r="C2693" t="str">
            <v>C34232E</v>
          </cell>
          <cell r="D2693">
            <v>0</v>
          </cell>
          <cell r="E2693">
            <v>44112</v>
          </cell>
          <cell r="F2693" t="str">
            <v>STORAGE OF AIR OR GROUND ORGANIC UNITS FOR MARINE CORPS</v>
          </cell>
          <cell r="G2693" t="str">
            <v>C</v>
          </cell>
          <cell r="H2693" t="str">
            <v>STAND,CANTEEN CUP</v>
          </cell>
          <cell r="I2693" t="str">
            <v>NIB</v>
          </cell>
          <cell r="J2693" t="str">
            <v>MIL-S-44221</v>
          </cell>
          <cell r="K2693" t="str">
            <v>N</v>
          </cell>
          <cell r="L2693"/>
          <cell r="M2693"/>
        </row>
        <row r="2694">
          <cell r="B2694" t="str">
            <v>C3443</v>
          </cell>
          <cell r="C2694" t="str">
            <v>C34432E</v>
          </cell>
          <cell r="D2694">
            <v>0</v>
          </cell>
          <cell r="E2694">
            <v>44112</v>
          </cell>
          <cell r="F2694" t="str">
            <v>STORAGE OF AIR OR GROUND ORGANIC UNITS FOR MARINE CORPS</v>
          </cell>
          <cell r="G2694" t="str">
            <v>C</v>
          </cell>
          <cell r="H2694" t="str">
            <v>SURVIVAL KIT,INDIVI</v>
          </cell>
          <cell r="I2694" t="str">
            <v>ALBANY GA</v>
          </cell>
          <cell r="J2694" t="str">
            <v>90002A0006</v>
          </cell>
          <cell r="K2694" t="str">
            <v>N</v>
          </cell>
          <cell r="L2694"/>
          <cell r="M2694"/>
        </row>
        <row r="2695">
          <cell r="B2695" t="str">
            <v>C3445</v>
          </cell>
          <cell r="C2695" t="str">
            <v>C34452F</v>
          </cell>
          <cell r="D2695">
            <v>0</v>
          </cell>
          <cell r="E2695">
            <v>44112</v>
          </cell>
          <cell r="F2695" t="str">
            <v>STORAGE OF AIR OR GROUND ORGANIC UNITS FOR MARINE CORPS</v>
          </cell>
          <cell r="G2695" t="str">
            <v>C</v>
          </cell>
          <cell r="H2695" t="str">
            <v>SUSPENDERS,INDIVIDU</v>
          </cell>
          <cell r="I2695" t="str">
            <v>N/A</v>
          </cell>
          <cell r="J2695" t="str">
            <v>A-A-55177</v>
          </cell>
          <cell r="K2695" t="str">
            <v>N</v>
          </cell>
          <cell r="L2695"/>
          <cell r="M2695"/>
        </row>
        <row r="2696">
          <cell r="B2696" t="str">
            <v>C3445</v>
          </cell>
          <cell r="C2696" t="str">
            <v>C34452F</v>
          </cell>
          <cell r="D2696">
            <v>0</v>
          </cell>
          <cell r="E2696">
            <v>44112</v>
          </cell>
          <cell r="F2696" t="str">
            <v>STORAGE OF AIR OR GROUND ORGANIC UNITS FOR MARINE CORPS</v>
          </cell>
          <cell r="G2696" t="str">
            <v>C</v>
          </cell>
          <cell r="H2696" t="str">
            <v>SUSPENDERS, BELT, INDIV EQUIPMENT (LINCLOE)</v>
          </cell>
          <cell r="I2696" t="str">
            <v>N/A</v>
          </cell>
          <cell r="J2696" t="str">
            <v>M1956</v>
          </cell>
          <cell r="K2696" t="str">
            <v>N</v>
          </cell>
          <cell r="L2696"/>
          <cell r="M2696"/>
        </row>
        <row r="2697">
          <cell r="B2697" t="str">
            <v>C3494</v>
          </cell>
          <cell r="C2697" t="str">
            <v>C34942F</v>
          </cell>
          <cell r="D2697">
            <v>8</v>
          </cell>
          <cell r="E2697" t="str">
            <v>CSP</v>
          </cell>
          <cell r="F2697" t="e">
            <v>#N/A</v>
          </cell>
          <cell r="G2697" t="str">
            <v>C</v>
          </cell>
          <cell r="H2697" t="str">
            <v>BODY ARMOR OUTER</v>
          </cell>
          <cell r="I2697" t="str">
            <v>N/A</v>
          </cell>
          <cell r="J2697" t="str">
            <v>N/A</v>
          </cell>
          <cell r="K2697" t="str">
            <v>N</v>
          </cell>
          <cell r="L2697"/>
          <cell r="M2697"/>
        </row>
        <row r="2698">
          <cell r="B2698" t="str">
            <v>C3495</v>
          </cell>
          <cell r="C2698" t="str">
            <v>C34952E</v>
          </cell>
          <cell r="D2698">
            <v>0</v>
          </cell>
          <cell r="E2698">
            <v>44112</v>
          </cell>
          <cell r="F2698" t="str">
            <v>STORAGE OF AIR OR GROUND ORGANIC UNITS FOR MARINE CORPS</v>
          </cell>
          <cell r="G2698" t="str">
            <v>C</v>
          </cell>
          <cell r="H2698" t="str">
            <v>BODY ARMOR,FRAGMENT</v>
          </cell>
          <cell r="I2698" t="str">
            <v>N/A</v>
          </cell>
          <cell r="J2698" t="str">
            <v>XSM</v>
          </cell>
          <cell r="K2698" t="str">
            <v>N</v>
          </cell>
          <cell r="L2698"/>
          <cell r="M2698"/>
        </row>
        <row r="2699">
          <cell r="B2699" t="str">
            <v>C3495</v>
          </cell>
          <cell r="C2699" t="str">
            <v>C34952E</v>
          </cell>
          <cell r="D2699">
            <v>0</v>
          </cell>
          <cell r="E2699">
            <v>44112</v>
          </cell>
          <cell r="F2699" t="str">
            <v>STORAGE OF AIR OR GROUND ORGANIC UNITS FOR MARINE CORPS</v>
          </cell>
          <cell r="G2699" t="str">
            <v>C</v>
          </cell>
          <cell r="H2699" t="str">
            <v>BODY ARMOR,FRAGMENT</v>
          </cell>
          <cell r="I2699"/>
          <cell r="J2699" t="str">
            <v>107</v>
          </cell>
          <cell r="K2699"/>
          <cell r="L2699"/>
          <cell r="M2699"/>
        </row>
        <row r="2700">
          <cell r="B2700" t="str">
            <v>C3495</v>
          </cell>
          <cell r="C2700" t="str">
            <v>C34952E</v>
          </cell>
          <cell r="D2700">
            <v>0</v>
          </cell>
          <cell r="E2700">
            <v>44112</v>
          </cell>
          <cell r="F2700" t="str">
            <v>STORAGE OF AIR OR GROUND ORGANIC UNITS FOR MARINE CORPS</v>
          </cell>
          <cell r="G2700" t="str">
            <v>C</v>
          </cell>
          <cell r="H2700" t="str">
            <v>BODY ARMOR,FRAGMENT</v>
          </cell>
          <cell r="I2700" t="str">
            <v>N/A</v>
          </cell>
          <cell r="J2700" t="str">
            <v>MIL-B-44053</v>
          </cell>
          <cell r="K2700" t="str">
            <v>N</v>
          </cell>
          <cell r="L2700"/>
          <cell r="M2700"/>
        </row>
        <row r="2701">
          <cell r="B2701" t="str">
            <v>C3495</v>
          </cell>
          <cell r="C2701" t="str">
            <v>C34952E</v>
          </cell>
          <cell r="D2701">
            <v>0</v>
          </cell>
          <cell r="E2701">
            <v>44112</v>
          </cell>
          <cell r="F2701" t="str">
            <v>STORAGE OF AIR OR GROUND ORGANIC UNITS FOR MARINE CORPS</v>
          </cell>
          <cell r="G2701" t="str">
            <v>C</v>
          </cell>
          <cell r="H2701" t="str">
            <v>BODY ARMOR,FRAGMENT</v>
          </cell>
          <cell r="I2701" t="str">
            <v>N/A</v>
          </cell>
          <cell r="J2701" t="str">
            <v>MIL-B-44053</v>
          </cell>
          <cell r="K2701" t="str">
            <v>N</v>
          </cell>
          <cell r="L2701"/>
          <cell r="M2701"/>
        </row>
        <row r="2702">
          <cell r="B2702" t="str">
            <v>C3496</v>
          </cell>
          <cell r="C2702" t="str">
            <v>C34962E</v>
          </cell>
          <cell r="D2702">
            <v>0</v>
          </cell>
          <cell r="E2702">
            <v>44112</v>
          </cell>
          <cell r="F2702" t="str">
            <v>STORAGE OF AIR OR GROUND ORGANIC UNITS FOR MARINE CORPS</v>
          </cell>
          <cell r="G2702" t="str">
            <v>C</v>
          </cell>
          <cell r="H2702" t="str">
            <v>WATERPROOF BAG SYST</v>
          </cell>
          <cell r="I2702" t="str">
            <v>49772</v>
          </cell>
          <cell r="J2702"/>
          <cell r="K2702"/>
          <cell r="L2702"/>
          <cell r="M2702"/>
        </row>
        <row r="2703">
          <cell r="B2703" t="str">
            <v>C3497</v>
          </cell>
          <cell r="C2703" t="str">
            <v>C34972E</v>
          </cell>
          <cell r="D2703">
            <v>0</v>
          </cell>
          <cell r="E2703">
            <v>44112</v>
          </cell>
          <cell r="F2703" t="str">
            <v>STORAGE OF AIR OR GROUND ORGANIC UNITS FOR MARINE CORPS</v>
          </cell>
          <cell r="G2703" t="str">
            <v>C</v>
          </cell>
          <cell r="H2703" t="str">
            <v>WATERPROOF BAG SYST</v>
          </cell>
          <cell r="I2703" t="str">
            <v>49772</v>
          </cell>
          <cell r="J2703"/>
          <cell r="K2703"/>
          <cell r="L2703"/>
          <cell r="M2703"/>
        </row>
        <row r="2704">
          <cell r="B2704" t="str">
            <v>C3498</v>
          </cell>
          <cell r="C2704" t="str">
            <v>C34982F</v>
          </cell>
          <cell r="D2704">
            <v>1</v>
          </cell>
          <cell r="E2704" t="str">
            <v>CSP</v>
          </cell>
          <cell r="F2704" t="e">
            <v>#N/A</v>
          </cell>
          <cell r="G2704" t="str">
            <v>C</v>
          </cell>
          <cell r="H2704" t="str">
            <v>VEST,TACTICAL LOAD</v>
          </cell>
          <cell r="I2704" t="str">
            <v>N/A</v>
          </cell>
          <cell r="J2704" t="str">
            <v>2-1-1981</v>
          </cell>
          <cell r="K2704" t="str">
            <v>N</v>
          </cell>
          <cell r="L2704"/>
          <cell r="M2704"/>
        </row>
        <row r="2705">
          <cell r="B2705" t="str">
            <v>C3500</v>
          </cell>
          <cell r="C2705" t="str">
            <v>C35002E</v>
          </cell>
          <cell r="D2705">
            <v>0</v>
          </cell>
          <cell r="E2705">
            <v>44112</v>
          </cell>
          <cell r="F2705" t="str">
            <v>STORAGE OF AIR OR GROUND ORGANIC UNITS FOR MARINE CORPS</v>
          </cell>
          <cell r="G2705" t="str">
            <v>C</v>
          </cell>
          <cell r="H2705" t="str">
            <v>FULL SPECTRUM BATTL</v>
          </cell>
          <cell r="I2705" t="str">
            <v>N/A</v>
          </cell>
          <cell r="J2705" t="str">
            <v>CONFIG D</v>
          </cell>
          <cell r="K2705" t="str">
            <v>N</v>
          </cell>
          <cell r="L2705"/>
          <cell r="M2705"/>
        </row>
        <row r="2706">
          <cell r="B2706" t="str">
            <v>C3500</v>
          </cell>
          <cell r="C2706" t="str">
            <v>C35002E</v>
          </cell>
          <cell r="D2706">
            <v>0</v>
          </cell>
          <cell r="E2706">
            <v>44112</v>
          </cell>
          <cell r="F2706" t="str">
            <v>STORAGE OF AIR OR GROUND ORGANIC UNITS FOR MARINE CORPS</v>
          </cell>
          <cell r="G2706" t="str">
            <v>C</v>
          </cell>
          <cell r="H2706" t="str">
            <v>KIT,FSBE,PLATOON A</v>
          </cell>
          <cell r="I2706" t="str">
            <v>N/A</v>
          </cell>
          <cell r="J2706" t="str">
            <v>CONFIG A</v>
          </cell>
          <cell r="K2706" t="str">
            <v>N</v>
          </cell>
          <cell r="L2706"/>
          <cell r="M2706"/>
        </row>
        <row r="2707">
          <cell r="B2707" t="str">
            <v>C3500</v>
          </cell>
          <cell r="C2707" t="str">
            <v>C35002E</v>
          </cell>
          <cell r="D2707">
            <v>0</v>
          </cell>
          <cell r="E2707">
            <v>44112</v>
          </cell>
          <cell r="F2707" t="str">
            <v>STORAGE OF AIR OR GROUND ORGANIC UNITS FOR MARINE CORPS</v>
          </cell>
          <cell r="G2707" t="str">
            <v>C</v>
          </cell>
          <cell r="H2707" t="str">
            <v>KIT,FSBE,PLATOON B</v>
          </cell>
          <cell r="I2707" t="str">
            <v>N/A</v>
          </cell>
          <cell r="J2707" t="str">
            <v>CONFIG B</v>
          </cell>
          <cell r="K2707" t="str">
            <v>N</v>
          </cell>
          <cell r="L2707"/>
          <cell r="M2707"/>
        </row>
        <row r="2708">
          <cell r="B2708" t="str">
            <v>C3500</v>
          </cell>
          <cell r="C2708" t="str">
            <v>C35002E</v>
          </cell>
          <cell r="D2708">
            <v>0</v>
          </cell>
          <cell r="E2708">
            <v>44112</v>
          </cell>
          <cell r="F2708" t="str">
            <v>STORAGE OF AIR OR GROUND ORGANIC UNITS FOR MARINE CORPS</v>
          </cell>
          <cell r="G2708" t="str">
            <v>C</v>
          </cell>
          <cell r="H2708" t="str">
            <v>KIT,FSBE,PLATOON C</v>
          </cell>
          <cell r="I2708" t="str">
            <v>N/A</v>
          </cell>
          <cell r="J2708" t="str">
            <v>CONFIG C</v>
          </cell>
          <cell r="K2708" t="str">
            <v>N</v>
          </cell>
          <cell r="L2708"/>
          <cell r="M2708"/>
        </row>
        <row r="2709">
          <cell r="B2709" t="str">
            <v>C3501</v>
          </cell>
          <cell r="C2709" t="str">
            <v>C35012E</v>
          </cell>
          <cell r="D2709">
            <v>0</v>
          </cell>
          <cell r="E2709">
            <v>44112</v>
          </cell>
          <cell r="F2709" t="str">
            <v>STORAGE OF AIR OR GROUND ORGANIC UNITS FOR MARINE CORPS</v>
          </cell>
          <cell r="G2709" t="str">
            <v>C</v>
          </cell>
          <cell r="H2709" t="str">
            <v>KIT,FSBE,INDIVIDUAL</v>
          </cell>
          <cell r="I2709" t="str">
            <v>N/A</v>
          </cell>
          <cell r="J2709" t="str">
            <v>CONFIG B</v>
          </cell>
          <cell r="K2709" t="str">
            <v>N</v>
          </cell>
          <cell r="L2709"/>
          <cell r="M2709"/>
        </row>
        <row r="2710">
          <cell r="B2710" t="str">
            <v>C3501</v>
          </cell>
          <cell r="C2710" t="str">
            <v>C35012E</v>
          </cell>
          <cell r="D2710">
            <v>0</v>
          </cell>
          <cell r="E2710">
            <v>44112</v>
          </cell>
          <cell r="F2710" t="str">
            <v>STORAGE OF AIR OR GROUND ORGANIC UNITS FOR MARINE CORPS</v>
          </cell>
          <cell r="G2710" t="str">
            <v>C</v>
          </cell>
          <cell r="H2710" t="str">
            <v>INDIVIDUAL EQUIPMEN</v>
          </cell>
          <cell r="I2710" t="str">
            <v>N/A</v>
          </cell>
          <cell r="J2710" t="str">
            <v>CONFIG E</v>
          </cell>
          <cell r="K2710" t="str">
            <v>N</v>
          </cell>
          <cell r="L2710"/>
          <cell r="M2710"/>
        </row>
        <row r="2711">
          <cell r="B2711" t="str">
            <v>C3501</v>
          </cell>
          <cell r="C2711" t="str">
            <v>C35012E</v>
          </cell>
          <cell r="D2711">
            <v>0</v>
          </cell>
          <cell r="E2711">
            <v>44112</v>
          </cell>
          <cell r="F2711" t="str">
            <v>STORAGE OF AIR OR GROUND ORGANIC UNITS FOR MARINE CORPS</v>
          </cell>
          <cell r="G2711" t="str">
            <v>C</v>
          </cell>
          <cell r="H2711" t="str">
            <v>KIT,FSBE,INDIVIDUAL</v>
          </cell>
          <cell r="I2711" t="str">
            <v>N/A</v>
          </cell>
          <cell r="J2711" t="str">
            <v>CONFIG C</v>
          </cell>
          <cell r="K2711" t="str">
            <v>N</v>
          </cell>
          <cell r="L2711"/>
          <cell r="M2711"/>
        </row>
        <row r="2712">
          <cell r="B2712" t="str">
            <v>C3501</v>
          </cell>
          <cell r="C2712" t="str">
            <v>C35012E</v>
          </cell>
          <cell r="D2712">
            <v>0</v>
          </cell>
          <cell r="E2712">
            <v>44112</v>
          </cell>
          <cell r="F2712" t="str">
            <v>STORAGE OF AIR OR GROUND ORGANIC UNITS FOR MARINE CORPS</v>
          </cell>
          <cell r="G2712" t="str">
            <v>C</v>
          </cell>
          <cell r="H2712" t="str">
            <v>KIT,FSBE,INDIVIDUAL</v>
          </cell>
          <cell r="I2712" t="str">
            <v>N/A</v>
          </cell>
          <cell r="J2712" t="str">
            <v>CONFIG A</v>
          </cell>
          <cell r="K2712" t="str">
            <v>N</v>
          </cell>
          <cell r="L2712"/>
          <cell r="M2712"/>
        </row>
        <row r="2713">
          <cell r="B2713" t="str">
            <v>C3501</v>
          </cell>
          <cell r="C2713" t="str">
            <v>C35012E</v>
          </cell>
          <cell r="D2713">
            <v>0</v>
          </cell>
          <cell r="E2713">
            <v>44112</v>
          </cell>
          <cell r="F2713" t="str">
            <v>STORAGE OF AIR OR GROUND ORGANIC UNITS FOR MARINE CORPS</v>
          </cell>
          <cell r="G2713" t="str">
            <v>C</v>
          </cell>
          <cell r="H2713" t="str">
            <v>FULL SPECTRUM BATTL</v>
          </cell>
          <cell r="I2713" t="str">
            <v>N/A</v>
          </cell>
          <cell r="J2713" t="str">
            <v>CONFIG D</v>
          </cell>
          <cell r="K2713" t="str">
            <v>N</v>
          </cell>
          <cell r="L2713"/>
          <cell r="M2713"/>
        </row>
        <row r="2714">
          <cell r="B2714" t="str">
            <v>C4000</v>
          </cell>
          <cell r="C2714" t="str">
            <v>C40002E</v>
          </cell>
          <cell r="D2714">
            <v>0</v>
          </cell>
          <cell r="E2714">
            <v>44112</v>
          </cell>
          <cell r="F2714" t="str">
            <v>STORAGE OF AIR OR GROUND ORGANIC UNITS FOR MARINE CORPS</v>
          </cell>
          <cell r="G2714" t="str">
            <v>C</v>
          </cell>
          <cell r="H2714" t="str">
            <v>ACCESSORY OUTFIT,GA</v>
          </cell>
          <cell r="I2714" t="str">
            <v>MILSPEC</v>
          </cell>
          <cell r="J2714" t="str">
            <v>SC7360-90-CL-NO3</v>
          </cell>
          <cell r="K2714" t="str">
            <v>N</v>
          </cell>
          <cell r="L2714"/>
          <cell r="M2714"/>
        </row>
        <row r="2715">
          <cell r="B2715" t="str">
            <v>C4070</v>
          </cell>
          <cell r="C2715" t="str">
            <v>C40702F</v>
          </cell>
          <cell r="D2715">
            <v>0</v>
          </cell>
          <cell r="E2715">
            <v>44112</v>
          </cell>
          <cell r="F2715" t="str">
            <v>STORAGE OF AIR OR GROUND ORGANIC UNITS FOR MARINE CORPS</v>
          </cell>
          <cell r="G2715" t="str">
            <v>C</v>
          </cell>
          <cell r="H2715" t="str">
            <v>BAG,CARGO,AERIAL DE</v>
          </cell>
          <cell r="I2715" t="str">
            <v>NATICK</v>
          </cell>
          <cell r="J2715"/>
          <cell r="K2715" t="str">
            <v>N</v>
          </cell>
          <cell r="L2715"/>
          <cell r="M2715"/>
        </row>
        <row r="2716">
          <cell r="B2716" t="str">
            <v>C4070</v>
          </cell>
          <cell r="C2716" t="str">
            <v>C40702F</v>
          </cell>
          <cell r="D2716">
            <v>0</v>
          </cell>
          <cell r="E2716">
            <v>44112</v>
          </cell>
          <cell r="F2716" t="str">
            <v>STORAGE OF AIR OR GROUND ORGANIC UNITS FOR MARINE CORPS</v>
          </cell>
          <cell r="G2716" t="str">
            <v>C</v>
          </cell>
          <cell r="H2716" t="str">
            <v>BAG,CARGO,AERIAL DE</v>
          </cell>
          <cell r="I2716" t="str">
            <v>NATICK</v>
          </cell>
          <cell r="J2716"/>
          <cell r="K2716" t="str">
            <v>N</v>
          </cell>
          <cell r="L2716"/>
          <cell r="M2716"/>
        </row>
        <row r="2717">
          <cell r="B2717" t="str">
            <v>C4144</v>
          </cell>
          <cell r="C2717" t="str">
            <v>C41442E</v>
          </cell>
          <cell r="D2717">
            <v>0</v>
          </cell>
          <cell r="E2717">
            <v>44112</v>
          </cell>
          <cell r="F2717" t="str">
            <v>STORAGE OF AIR OR GROUND ORGANIC UNITS FOR MARINE CORPS</v>
          </cell>
          <cell r="G2717" t="str">
            <v>C</v>
          </cell>
          <cell r="H2717" t="str">
            <v>MARINE BREAKER KIT</v>
          </cell>
          <cell r="I2717"/>
          <cell r="J2717" t="str">
            <v>12001A0049</v>
          </cell>
          <cell r="K2717" t="str">
            <v>N</v>
          </cell>
          <cell r="L2717"/>
          <cell r="M2717"/>
        </row>
        <row r="2718">
          <cell r="B2718" t="str">
            <v>C4144</v>
          </cell>
          <cell r="C2718" t="str">
            <v>C41442E</v>
          </cell>
          <cell r="D2718">
            <v>0</v>
          </cell>
          <cell r="E2718">
            <v>44112</v>
          </cell>
          <cell r="F2718" t="str">
            <v>STORAGE OF AIR OR GROUND ORGANIC UNITS FOR MARINE CORPS</v>
          </cell>
          <cell r="G2718" t="str">
            <v>C</v>
          </cell>
          <cell r="H2718" t="str">
            <v>MARINE BREAKER KIT,</v>
          </cell>
          <cell r="I2718" t="str">
            <v>ADS</v>
          </cell>
          <cell r="J2718" t="str">
            <v>MABK</v>
          </cell>
          <cell r="K2718" t="str">
            <v>N</v>
          </cell>
          <cell r="L2718"/>
          <cell r="M2718"/>
        </row>
        <row r="2719">
          <cell r="B2719" t="str">
            <v>C4144</v>
          </cell>
          <cell r="C2719" t="str">
            <v>C41442E</v>
          </cell>
          <cell r="D2719">
            <v>0</v>
          </cell>
          <cell r="E2719">
            <v>44112</v>
          </cell>
          <cell r="F2719" t="str">
            <v>STORAGE OF AIR OR GROUND ORGANIC UNITS FOR MARINE CORPS</v>
          </cell>
          <cell r="G2719" t="str">
            <v>C</v>
          </cell>
          <cell r="H2719" t="str">
            <v>ASSAULT BREACHER KT</v>
          </cell>
          <cell r="I2719" t="str">
            <v>VARIOUS</v>
          </cell>
          <cell r="J2719" t="str">
            <v>92001A0018</v>
          </cell>
          <cell r="K2719" t="str">
            <v>N</v>
          </cell>
          <cell r="L2719"/>
          <cell r="M2719"/>
        </row>
        <row r="2720">
          <cell r="B2720" t="str">
            <v>C4145</v>
          </cell>
          <cell r="C2720" t="str">
            <v>C41452E</v>
          </cell>
          <cell r="D2720">
            <v>0</v>
          </cell>
          <cell r="E2720">
            <v>44112</v>
          </cell>
          <cell r="F2720" t="str">
            <v>STORAGE OF AIR OR GROUND ORGANIC UNITS FOR MARINE CORPS</v>
          </cell>
          <cell r="G2720" t="str">
            <v>C</v>
          </cell>
          <cell r="H2720" t="str">
            <v>TORCH OUTFIT,OXYHYD</v>
          </cell>
          <cell r="I2720" t="str">
            <v>BROCO</v>
          </cell>
          <cell r="J2720" t="str">
            <v>PC/TAC-OPS-B</v>
          </cell>
          <cell r="K2720"/>
          <cell r="L2720"/>
          <cell r="M2720"/>
        </row>
        <row r="2721">
          <cell r="B2721" t="str">
            <v>C4146</v>
          </cell>
          <cell r="C2721" t="str">
            <v>C41462E</v>
          </cell>
          <cell r="D2721">
            <v>0</v>
          </cell>
          <cell r="E2721">
            <v>44112</v>
          </cell>
          <cell r="F2721" t="str">
            <v>STORAGE OF AIR OR GROUND ORGANIC UNITS FOR MARINE CORPS</v>
          </cell>
          <cell r="G2721" t="str">
            <v>C</v>
          </cell>
          <cell r="H2721" t="str">
            <v>TORCH OUTFIT,OXYHYD</v>
          </cell>
          <cell r="I2721" t="str">
            <v>BROCO</v>
          </cell>
          <cell r="J2721" t="str">
            <v>PC/TAC-OPS-A</v>
          </cell>
          <cell r="K2721"/>
          <cell r="L2721"/>
          <cell r="M2721"/>
        </row>
        <row r="2722">
          <cell r="B2722" t="str">
            <v>C4158</v>
          </cell>
          <cell r="C2722" t="str">
            <v>C41582E</v>
          </cell>
          <cell r="D2722">
            <v>0</v>
          </cell>
          <cell r="E2722">
            <v>44112</v>
          </cell>
          <cell r="F2722" t="str">
            <v>STORAGE OF AIR OR GROUND ORGANIC UNITS FOR MARINE CORPS</v>
          </cell>
          <cell r="G2722" t="str">
            <v>C</v>
          </cell>
          <cell r="H2722" t="str">
            <v>FIREMEN'S BOOT</v>
          </cell>
          <cell r="I2722" t="str">
            <v>N/A</v>
          </cell>
          <cell r="J2722" t="str">
            <v>15W</v>
          </cell>
          <cell r="K2722" t="str">
            <v>N</v>
          </cell>
          <cell r="L2722"/>
          <cell r="M2722"/>
        </row>
        <row r="2723">
          <cell r="B2723" t="str">
            <v>C4180</v>
          </cell>
          <cell r="C2723" t="str">
            <v>C41802E</v>
          </cell>
          <cell r="D2723">
            <v>0</v>
          </cell>
          <cell r="E2723">
            <v>44112</v>
          </cell>
          <cell r="F2723" t="str">
            <v>STORAGE OF AIR OR GROUND ORGANIC UNITS FOR MARINE CORPS</v>
          </cell>
          <cell r="G2723" t="str">
            <v>C</v>
          </cell>
          <cell r="H2723" t="str">
            <v>BREATHING APPARATUS</v>
          </cell>
          <cell r="I2723"/>
          <cell r="J2723" t="str">
            <v>M20</v>
          </cell>
          <cell r="K2723"/>
          <cell r="L2723"/>
          <cell r="M2723"/>
        </row>
        <row r="2724">
          <cell r="B2724" t="str">
            <v>C4180</v>
          </cell>
          <cell r="C2724" t="str">
            <v>C41802E</v>
          </cell>
          <cell r="D2724">
            <v>0</v>
          </cell>
          <cell r="E2724">
            <v>44112</v>
          </cell>
          <cell r="F2724" t="str">
            <v>STORAGE OF AIR OR GROUND ORGANIC UNITS FOR MARINE CORPS</v>
          </cell>
          <cell r="G2724" t="str">
            <v>C</v>
          </cell>
          <cell r="H2724" t="str">
            <v>BREATHING APPARATUS</v>
          </cell>
          <cell r="I2724" t="str">
            <v>SCOTT AVIATI</v>
          </cell>
          <cell r="J2724" t="str">
            <v>60 MIN/4500PSI</v>
          </cell>
          <cell r="K2724"/>
          <cell r="L2724"/>
          <cell r="M2724"/>
        </row>
        <row r="2725">
          <cell r="B2725" t="str">
            <v>C4182</v>
          </cell>
          <cell r="C2725" t="str">
            <v>C41822E</v>
          </cell>
          <cell r="D2725">
            <v>0</v>
          </cell>
          <cell r="E2725">
            <v>44112</v>
          </cell>
          <cell r="F2725" t="str">
            <v>STORAGE OF AIR OR GROUND ORGANIC UNITS FOR MARINE CORPS</v>
          </cell>
          <cell r="G2725" t="str">
            <v>C</v>
          </cell>
          <cell r="H2725" t="str">
            <v>BREATHING APPARATUS</v>
          </cell>
          <cell r="I2725" t="str">
            <v>INTERSPIRO</v>
          </cell>
          <cell r="J2725"/>
          <cell r="K2725" t="str">
            <v>N</v>
          </cell>
          <cell r="L2725"/>
          <cell r="M2725"/>
        </row>
        <row r="2726">
          <cell r="B2726" t="str">
            <v>C4184</v>
          </cell>
          <cell r="C2726" t="str">
            <v>C41842E</v>
          </cell>
          <cell r="D2726">
            <v>0</v>
          </cell>
          <cell r="E2726">
            <v>44112</v>
          </cell>
          <cell r="F2726" t="str">
            <v>STORAGE OF AIR OR GROUND ORGANIC UNITS FOR MARINE CORPS</v>
          </cell>
          <cell r="G2726" t="str">
            <v>C</v>
          </cell>
          <cell r="H2726" t="str">
            <v>MASK,OXYGEN</v>
          </cell>
          <cell r="I2726" t="str">
            <v>MINE SAFETY</v>
          </cell>
          <cell r="J2726" t="str">
            <v>484983</v>
          </cell>
          <cell r="K2726" t="str">
            <v>N</v>
          </cell>
          <cell r="L2726"/>
          <cell r="M2726"/>
        </row>
        <row r="2727">
          <cell r="B2727" t="str">
            <v>C4185</v>
          </cell>
          <cell r="C2727" t="str">
            <v>C41852E</v>
          </cell>
          <cell r="D2727">
            <v>0</v>
          </cell>
          <cell r="E2727">
            <v>44112</v>
          </cell>
          <cell r="F2727" t="str">
            <v>STORAGE OF AIR OR GROUND ORGANIC UNITS FOR MARINE CORPS</v>
          </cell>
          <cell r="G2727" t="str">
            <v>C</v>
          </cell>
          <cell r="H2727" t="str">
            <v>MK 25 MOD 2 UBA</v>
          </cell>
          <cell r="I2727" t="str">
            <v>NATL DRAEGER</v>
          </cell>
          <cell r="J2727" t="str">
            <v>MK25 MOD2</v>
          </cell>
          <cell r="K2727" t="str">
            <v>N</v>
          </cell>
          <cell r="L2727" t="str">
            <v>33</v>
          </cell>
          <cell r="M2727" t="str">
            <v>C</v>
          </cell>
        </row>
        <row r="2728">
          <cell r="B2728" t="str">
            <v>C4187</v>
          </cell>
          <cell r="C2728" t="str">
            <v>C41872E</v>
          </cell>
          <cell r="D2728">
            <v>0</v>
          </cell>
          <cell r="E2728">
            <v>44112</v>
          </cell>
          <cell r="F2728" t="str">
            <v>STORAGE OF AIR OR GROUND ORGANIC UNITS FOR MARINE CORPS</v>
          </cell>
          <cell r="G2728" t="str">
            <v>C</v>
          </cell>
          <cell r="H2728" t="str">
            <v>MAINT KIT,SELF CONT</v>
          </cell>
          <cell r="I2728"/>
          <cell r="J2728"/>
          <cell r="K2728"/>
          <cell r="L2728"/>
          <cell r="M2728"/>
        </row>
        <row r="2729">
          <cell r="B2729" t="str">
            <v>C4259</v>
          </cell>
          <cell r="C2729" t="str">
            <v>C42592F</v>
          </cell>
          <cell r="D2729">
            <v>1</v>
          </cell>
          <cell r="E2729" t="str">
            <v>CSP</v>
          </cell>
          <cell r="F2729" t="e">
            <v>#N/A</v>
          </cell>
          <cell r="G2729" t="str">
            <v>C</v>
          </cell>
          <cell r="H2729" t="str">
            <v>CAMOUFLAGE NET SYST</v>
          </cell>
          <cell r="I2729" t="str">
            <v>BA&amp;E</v>
          </cell>
          <cell r="J2729" t="str">
            <v>ULCANS</v>
          </cell>
          <cell r="K2729" t="str">
            <v>N</v>
          </cell>
          <cell r="L2729"/>
          <cell r="M2729"/>
        </row>
        <row r="2730">
          <cell r="B2730" t="str">
            <v>C4260</v>
          </cell>
          <cell r="C2730" t="str">
            <v>C42602F</v>
          </cell>
          <cell r="D2730">
            <v>0</v>
          </cell>
          <cell r="E2730">
            <v>44112</v>
          </cell>
          <cell r="F2730" t="str">
            <v>STORAGE OF AIR OR GROUND ORGANIC UNITS FOR MARINE CORPS</v>
          </cell>
          <cell r="G2730" t="str">
            <v>C</v>
          </cell>
          <cell r="H2730" t="str">
            <v>SUPPORT,CAMOUFLAGE</v>
          </cell>
          <cell r="I2730" t="str">
            <v>SEVERAL</v>
          </cell>
          <cell r="J2730" t="str">
            <v>LCSS</v>
          </cell>
          <cell r="K2730" t="str">
            <v>N</v>
          </cell>
          <cell r="L2730"/>
          <cell r="M2730"/>
        </row>
        <row r="2731">
          <cell r="B2731" t="str">
            <v>C4261</v>
          </cell>
          <cell r="C2731" t="str">
            <v>C42612F</v>
          </cell>
          <cell r="D2731">
            <v>0</v>
          </cell>
          <cell r="E2731">
            <v>44112</v>
          </cell>
          <cell r="F2731" t="str">
            <v>STORAGE OF AIR OR GROUND ORGANIC UNITS FOR MARINE CORPS</v>
          </cell>
          <cell r="G2731" t="str">
            <v>C</v>
          </cell>
          <cell r="H2731" t="str">
            <v>CSS-LTWT, RADAR SCATTER, WOODLAND BLND, W/O SS</v>
          </cell>
          <cell r="I2731" t="str">
            <v>SEVERAL</v>
          </cell>
          <cell r="J2731" t="str">
            <v>LCSS</v>
          </cell>
          <cell r="K2731" t="str">
            <v>N</v>
          </cell>
          <cell r="L2731"/>
          <cell r="M2731"/>
        </row>
        <row r="2732">
          <cell r="B2732" t="str">
            <v>C4262</v>
          </cell>
          <cell r="C2732" t="str">
            <v>C42622F</v>
          </cell>
          <cell r="D2732">
            <v>0</v>
          </cell>
          <cell r="E2732">
            <v>44112</v>
          </cell>
          <cell r="F2732" t="str">
            <v>STORAGE OF AIR OR GROUND ORGANIC UNITS FOR MARINE CORPS</v>
          </cell>
          <cell r="G2732" t="str">
            <v>C</v>
          </cell>
          <cell r="H2732" t="str">
            <v>CSS-LTWT, RADAR TRANSPARENT, WOODLAND W/O SS</v>
          </cell>
          <cell r="I2732" t="str">
            <v>SEVERAL</v>
          </cell>
          <cell r="J2732" t="str">
            <v>LCSS</v>
          </cell>
          <cell r="K2732" t="str">
            <v>N</v>
          </cell>
          <cell r="L2732"/>
          <cell r="M2732"/>
        </row>
        <row r="2733">
          <cell r="B2733" t="str">
            <v>C4263</v>
          </cell>
          <cell r="C2733" t="str">
            <v>C42632E</v>
          </cell>
          <cell r="D2733">
            <v>0</v>
          </cell>
          <cell r="E2733">
            <v>44112</v>
          </cell>
          <cell r="F2733" t="str">
            <v>STORAGE OF AIR OR GROUND ORGANIC UNITS FOR MARINE CORPS</v>
          </cell>
          <cell r="G2733" t="str">
            <v>C</v>
          </cell>
          <cell r="H2733" t="str">
            <v>CSS-LTWT, R S DESERT W/O SS</v>
          </cell>
          <cell r="I2733" t="str">
            <v>N/A</v>
          </cell>
          <cell r="J2733" t="str">
            <v>C442SS-170560</v>
          </cell>
          <cell r="K2733" t="str">
            <v>N</v>
          </cell>
          <cell r="L2733"/>
          <cell r="M2733"/>
        </row>
        <row r="2734">
          <cell r="B2734" t="str">
            <v>C4264</v>
          </cell>
          <cell r="C2734" t="str">
            <v>C42642E</v>
          </cell>
          <cell r="D2734">
            <v>0</v>
          </cell>
          <cell r="E2734">
            <v>44112</v>
          </cell>
          <cell r="F2734" t="str">
            <v>STORAGE OF AIR OR GROUND ORGANIC UNITS FOR MARINE CORPS</v>
          </cell>
          <cell r="G2734" t="str">
            <v>C</v>
          </cell>
          <cell r="H2734" t="str">
            <v>CSS-LTWT, R T DESERT W/O SS</v>
          </cell>
          <cell r="I2734" t="str">
            <v>N/A</v>
          </cell>
          <cell r="J2734" t="str">
            <v>CSS_13226E1357</v>
          </cell>
          <cell r="K2734" t="str">
            <v>N</v>
          </cell>
          <cell r="L2734"/>
          <cell r="M2734"/>
        </row>
        <row r="2735">
          <cell r="B2735" t="str">
            <v>C4265</v>
          </cell>
          <cell r="C2735" t="str">
            <v>C42652F</v>
          </cell>
          <cell r="D2735">
            <v>1</v>
          </cell>
          <cell r="E2735" t="str">
            <v>CSP</v>
          </cell>
          <cell r="F2735" t="e">
            <v>#N/A</v>
          </cell>
          <cell r="G2735" t="str">
            <v>C</v>
          </cell>
          <cell r="H2735" t="str">
            <v>CAMOUFLAGE NET SYST</v>
          </cell>
          <cell r="I2735" t="str">
            <v>TRACOR AEROS</v>
          </cell>
          <cell r="J2735" t="str">
            <v>191232-0001</v>
          </cell>
          <cell r="K2735" t="str">
            <v>N</v>
          </cell>
          <cell r="L2735"/>
          <cell r="M2735"/>
        </row>
        <row r="2736">
          <cell r="B2736" t="str">
            <v>C4265</v>
          </cell>
          <cell r="C2736" t="str">
            <v>C42652FA</v>
          </cell>
          <cell r="D2736">
            <v>1</v>
          </cell>
          <cell r="E2736" t="str">
            <v>CSP</v>
          </cell>
          <cell r="F2736" t="e">
            <v>#N/A</v>
          </cell>
          <cell r="G2736" t="str">
            <v>C</v>
          </cell>
          <cell r="H2736" t="str">
            <v>CAMOUFLAGE NET SYST</v>
          </cell>
          <cell r="I2736" t="str">
            <v>TRACOR AEROS</v>
          </cell>
          <cell r="J2736" t="str">
            <v>191232-0001</v>
          </cell>
          <cell r="K2736" t="str">
            <v>N</v>
          </cell>
          <cell r="L2736"/>
          <cell r="M2736"/>
        </row>
        <row r="2737">
          <cell r="B2737" t="str">
            <v>C4266</v>
          </cell>
          <cell r="C2737" t="str">
            <v>C42662F</v>
          </cell>
          <cell r="D2737">
            <v>1</v>
          </cell>
          <cell r="E2737" t="str">
            <v>CSP</v>
          </cell>
          <cell r="F2737" t="e">
            <v>#N/A</v>
          </cell>
          <cell r="G2737" t="str">
            <v>C</v>
          </cell>
          <cell r="H2737" t="str">
            <v>CAMOUFLAGE NET SYST</v>
          </cell>
          <cell r="I2737" t="str">
            <v>TRACOR AEROS</v>
          </cell>
          <cell r="J2737" t="str">
            <v>191225-0001</v>
          </cell>
          <cell r="K2737" t="str">
            <v>N</v>
          </cell>
          <cell r="L2737"/>
          <cell r="M2737"/>
        </row>
        <row r="2738">
          <cell r="B2738" t="str">
            <v>C4267</v>
          </cell>
          <cell r="C2738" t="str">
            <v>C42672F</v>
          </cell>
          <cell r="D2738">
            <v>1</v>
          </cell>
          <cell r="E2738" t="str">
            <v>CSP</v>
          </cell>
          <cell r="F2738" t="e">
            <v>#N/A</v>
          </cell>
          <cell r="G2738" t="str">
            <v>C</v>
          </cell>
          <cell r="H2738" t="str">
            <v>CAMOUFLAGE NET SYST</v>
          </cell>
          <cell r="I2738" t="str">
            <v>TRACOR AEROS</v>
          </cell>
          <cell r="J2738" t="str">
            <v>19259-001</v>
          </cell>
          <cell r="K2738" t="str">
            <v>N</v>
          </cell>
          <cell r="L2738"/>
          <cell r="M2738"/>
        </row>
        <row r="2739">
          <cell r="B2739" t="str">
            <v>C4267</v>
          </cell>
          <cell r="C2739" t="str">
            <v>C42672FA</v>
          </cell>
          <cell r="D2739">
            <v>1</v>
          </cell>
          <cell r="E2739" t="str">
            <v>CSP</v>
          </cell>
          <cell r="F2739" t="e">
            <v>#N/A</v>
          </cell>
          <cell r="G2739" t="str">
            <v>C</v>
          </cell>
          <cell r="H2739" t="str">
            <v>CAMOUFLAGE NET SYST</v>
          </cell>
          <cell r="I2739" t="str">
            <v>TRACOR AEROS</v>
          </cell>
          <cell r="J2739" t="str">
            <v>19259-001</v>
          </cell>
          <cell r="K2739" t="str">
            <v>N</v>
          </cell>
          <cell r="L2739"/>
          <cell r="M2739"/>
        </row>
        <row r="2740">
          <cell r="B2740" t="str">
            <v>C4280</v>
          </cell>
          <cell r="C2740" t="str">
            <v>C42802E</v>
          </cell>
          <cell r="D2740">
            <v>0</v>
          </cell>
          <cell r="E2740">
            <v>44112</v>
          </cell>
          <cell r="F2740" t="str">
            <v>STORAGE OF AIR OR GROUND ORGANIC UNITS FOR MARINE CORPS</v>
          </cell>
          <cell r="G2740" t="str">
            <v>C</v>
          </cell>
          <cell r="H2740" t="str">
            <v>FILING CABINET</v>
          </cell>
          <cell r="I2740"/>
          <cell r="J2740" t="str">
            <v>AA-F-358</v>
          </cell>
          <cell r="K2740"/>
          <cell r="L2740"/>
          <cell r="M2740"/>
        </row>
        <row r="2741">
          <cell r="B2741" t="str">
            <v>C4310</v>
          </cell>
          <cell r="C2741" t="str">
            <v>C43102F</v>
          </cell>
          <cell r="D2741">
            <v>0</v>
          </cell>
          <cell r="E2741">
            <v>44112</v>
          </cell>
          <cell r="F2741" t="str">
            <v>STORAGE OF AIR OR GROUND ORGANIC UNITS FOR MARINE CORPS</v>
          </cell>
          <cell r="G2741" t="str">
            <v>C</v>
          </cell>
          <cell r="H2741" t="str">
            <v>CARRIER ROCKET 83MM</v>
          </cell>
          <cell r="I2741" t="str">
            <v>MCDONNELL DO</v>
          </cell>
          <cell r="J2741"/>
          <cell r="K2741" t="str">
            <v>N</v>
          </cell>
          <cell r="L2741"/>
          <cell r="M2741"/>
        </row>
        <row r="2742">
          <cell r="B2742" t="str">
            <v>C4320</v>
          </cell>
          <cell r="C2742" t="str">
            <v>C43202E</v>
          </cell>
          <cell r="D2742">
            <v>0</v>
          </cell>
          <cell r="E2742">
            <v>44112</v>
          </cell>
          <cell r="F2742" t="str">
            <v>STORAGE OF AIR OR GROUND ORGANIC UNITS FOR MARINE CORPS</v>
          </cell>
          <cell r="G2742" t="str">
            <v>C</v>
          </cell>
          <cell r="H2742" t="str">
            <v>CASE,PARACHUTIST'S</v>
          </cell>
          <cell r="I2742"/>
          <cell r="J2742"/>
          <cell r="K2742"/>
          <cell r="L2742"/>
          <cell r="M2742"/>
        </row>
        <row r="2743">
          <cell r="B2743" t="str">
            <v>C4320</v>
          </cell>
          <cell r="C2743" t="str">
            <v>C43202E</v>
          </cell>
          <cell r="D2743">
            <v>0</v>
          </cell>
          <cell r="E2743">
            <v>44112</v>
          </cell>
          <cell r="F2743" t="str">
            <v>STORAGE OF AIR OR GROUND ORGANIC UNITS FOR MARINE CORPS</v>
          </cell>
          <cell r="G2743" t="str">
            <v>C</v>
          </cell>
          <cell r="H2743" t="str">
            <v>CASE,PARACHUTIST'S</v>
          </cell>
          <cell r="I2743" t="str">
            <v>VARIOUS</v>
          </cell>
          <cell r="J2743"/>
          <cell r="K2743" t="str">
            <v>N</v>
          </cell>
          <cell r="L2743"/>
          <cell r="M2743"/>
        </row>
        <row r="2744">
          <cell r="B2744" t="str">
            <v>C4395</v>
          </cell>
          <cell r="C2744" t="str">
            <v>C43952E</v>
          </cell>
          <cell r="D2744">
            <v>0</v>
          </cell>
          <cell r="E2744">
            <v>44112</v>
          </cell>
          <cell r="F2744" t="str">
            <v>STORAGE OF AIR OR GROUND ORGANIC UNITS FOR MARINE CORPS</v>
          </cell>
          <cell r="G2744" t="str">
            <v>C</v>
          </cell>
          <cell r="H2744" t="str">
            <v>CLEANER,VACUUM,ELEC</v>
          </cell>
          <cell r="I2744" t="str">
            <v>N/A</v>
          </cell>
          <cell r="J2744" t="str">
            <v>25-60_CYCS</v>
          </cell>
          <cell r="K2744" t="str">
            <v>N</v>
          </cell>
          <cell r="L2744"/>
          <cell r="M2744"/>
        </row>
        <row r="2745">
          <cell r="B2745" t="str">
            <v>C4400</v>
          </cell>
          <cell r="C2745" t="str">
            <v>C44007B</v>
          </cell>
          <cell r="D2745">
            <v>0</v>
          </cell>
          <cell r="E2745">
            <v>44112</v>
          </cell>
          <cell r="F2745" t="str">
            <v>STORAGE OF AIR OR GROUND ORGANIC UNITS FOR MARINE CORPS</v>
          </cell>
          <cell r="G2745" t="str">
            <v>C</v>
          </cell>
          <cell r="H2745" t="str">
            <v>EXPENDABLE SUPPLY S</v>
          </cell>
          <cell r="I2745" t="str">
            <v>N/A</v>
          </cell>
          <cell r="J2745" t="str">
            <v>D04291A</v>
          </cell>
          <cell r="K2745" t="str">
            <v>N</v>
          </cell>
          <cell r="L2745"/>
          <cell r="M2745"/>
        </row>
        <row r="2746">
          <cell r="B2746" t="str">
            <v>C4415</v>
          </cell>
          <cell r="C2746" t="str">
            <v>C44152E</v>
          </cell>
          <cell r="D2746">
            <v>0</v>
          </cell>
          <cell r="E2746">
            <v>44112</v>
          </cell>
          <cell r="F2746" t="str">
            <v>STORAGE OF AIR OR GROUND ORGANIC UNITS FOR MARINE CORPS</v>
          </cell>
          <cell r="G2746" t="str">
            <v>C</v>
          </cell>
          <cell r="H2746" t="str">
            <v>FIREMEN'S COAT</v>
          </cell>
          <cell r="I2746" t="str">
            <v>N/A</v>
          </cell>
          <cell r="J2746" t="str">
            <v>LGE/SH</v>
          </cell>
          <cell r="K2746" t="str">
            <v>N</v>
          </cell>
          <cell r="L2746"/>
          <cell r="M2746"/>
        </row>
        <row r="2747">
          <cell r="B2747" t="str">
            <v>C4420</v>
          </cell>
          <cell r="C2747" t="str">
            <v>C44202B</v>
          </cell>
          <cell r="D2747">
            <v>0</v>
          </cell>
          <cell r="E2747">
            <v>44112</v>
          </cell>
          <cell r="F2747" t="str">
            <v>STORAGE OF AIR OR GROUND ORGANIC UNITS FOR MARINE CORPS</v>
          </cell>
          <cell r="G2747" t="str">
            <v>C</v>
          </cell>
          <cell r="H2747" t="str">
            <v>COMPRESSED AIR PURI</v>
          </cell>
          <cell r="I2747" t="str">
            <v>BAUER</v>
          </cell>
          <cell r="J2747" t="str">
            <v>PBC8D</v>
          </cell>
          <cell r="K2747" t="str">
            <v>N</v>
          </cell>
          <cell r="L2747"/>
          <cell r="M2747"/>
        </row>
        <row r="2748">
          <cell r="B2748" t="str">
            <v>C4431</v>
          </cell>
          <cell r="C2748" t="str">
            <v>C44312E</v>
          </cell>
          <cell r="D2748">
            <v>0</v>
          </cell>
          <cell r="E2748">
            <v>44112</v>
          </cell>
          <cell r="F2748" t="str">
            <v>STORAGE OF AIR OR GROUND ORGANIC UNITS FOR MARINE CORPS</v>
          </cell>
          <cell r="G2748" t="str">
            <v>C</v>
          </cell>
          <cell r="H2748" t="str">
            <v>BOX,SHIPPING</v>
          </cell>
          <cell r="I2748" t="str">
            <v>PLASTIC RES</v>
          </cell>
          <cell r="J2748" t="str">
            <v>102440</v>
          </cell>
          <cell r="K2748" t="str">
            <v>N</v>
          </cell>
          <cell r="L2748" t="str">
            <v>PZ</v>
          </cell>
          <cell r="M2748" t="str">
            <v>C</v>
          </cell>
        </row>
        <row r="2749">
          <cell r="B2749" t="str">
            <v>C4431</v>
          </cell>
          <cell r="C2749" t="str">
            <v>C44312E</v>
          </cell>
          <cell r="D2749">
            <v>0</v>
          </cell>
          <cell r="E2749">
            <v>44112</v>
          </cell>
          <cell r="F2749" t="str">
            <v>STORAGE OF AIR OR GROUND ORGANIC UNITS FOR MARINE CORPS</v>
          </cell>
          <cell r="G2749" t="str">
            <v>C</v>
          </cell>
          <cell r="H2749" t="str">
            <v>BOX,SHIPPING</v>
          </cell>
          <cell r="I2749" t="str">
            <v>PLASTIC RES</v>
          </cell>
          <cell r="J2749" t="str">
            <v>835039A0000</v>
          </cell>
          <cell r="K2749" t="str">
            <v>N</v>
          </cell>
          <cell r="L2749" t="str">
            <v>PZ</v>
          </cell>
          <cell r="M2749" t="str">
            <v>C</v>
          </cell>
        </row>
        <row r="2750">
          <cell r="B2750" t="str">
            <v>C4433</v>
          </cell>
          <cell r="C2750" t="str">
            <v>C44332E</v>
          </cell>
          <cell r="D2750">
            <v>0</v>
          </cell>
          <cell r="E2750">
            <v>44112</v>
          </cell>
          <cell r="F2750" t="str">
            <v>STORAGE OF AIR OR GROUND ORGANIC UNITS FOR MARINE CORPS</v>
          </cell>
          <cell r="G2750" t="str">
            <v>C</v>
          </cell>
          <cell r="H2750" t="str">
            <v>BOX,SHIPPING</v>
          </cell>
          <cell r="I2750" t="str">
            <v>CMCI</v>
          </cell>
          <cell r="J2750" t="str">
            <v>CMCI115A</v>
          </cell>
          <cell r="K2750" t="str">
            <v>N</v>
          </cell>
          <cell r="L2750" t="str">
            <v>P6</v>
          </cell>
          <cell r="M2750" t="str">
            <v>C</v>
          </cell>
        </row>
        <row r="2751">
          <cell r="B2751" t="str">
            <v>C4433</v>
          </cell>
          <cell r="C2751" t="str">
            <v>C44332E</v>
          </cell>
          <cell r="D2751">
            <v>0</v>
          </cell>
          <cell r="E2751">
            <v>44112</v>
          </cell>
          <cell r="F2751" t="str">
            <v>STORAGE OF AIR OR GROUND ORGANIC UNITS FOR MARINE CORPS</v>
          </cell>
          <cell r="G2751" t="str">
            <v>C</v>
          </cell>
          <cell r="H2751" t="str">
            <v>SHIPPING AND STORAG</v>
          </cell>
          <cell r="I2751" t="str">
            <v>SEA BOX INC</v>
          </cell>
          <cell r="J2751" t="str">
            <v>SB812M</v>
          </cell>
          <cell r="K2751" t="str">
            <v>N</v>
          </cell>
          <cell r="L2751" t="str">
            <v>P6</v>
          </cell>
          <cell r="M2751" t="str">
            <v>C</v>
          </cell>
        </row>
        <row r="2752">
          <cell r="B2752" t="str">
            <v>C4433</v>
          </cell>
          <cell r="C2752" t="str">
            <v>C44332E</v>
          </cell>
          <cell r="D2752">
            <v>0</v>
          </cell>
          <cell r="E2752">
            <v>44112</v>
          </cell>
          <cell r="F2752" t="str">
            <v>STORAGE OF AIR OR GROUND ORGANIC UNITS FOR MARINE CORPS</v>
          </cell>
          <cell r="G2752" t="str">
            <v>C</v>
          </cell>
          <cell r="H2752" t="str">
            <v>BOX,SHIPPING</v>
          </cell>
          <cell r="I2752" t="str">
            <v>TECH DATA</v>
          </cell>
          <cell r="J2752" t="str">
            <v>835040A0000</v>
          </cell>
          <cell r="K2752" t="str">
            <v>N</v>
          </cell>
          <cell r="L2752" t="str">
            <v>P6</v>
          </cell>
          <cell r="M2752" t="str">
            <v>C</v>
          </cell>
        </row>
        <row r="2753">
          <cell r="B2753" t="str">
            <v>C4433</v>
          </cell>
          <cell r="C2753" t="str">
            <v>C44332E</v>
          </cell>
          <cell r="D2753">
            <v>0</v>
          </cell>
          <cell r="E2753">
            <v>44112</v>
          </cell>
          <cell r="F2753" t="str">
            <v>STORAGE OF AIR OR GROUND ORGANIC UNITS FOR MARINE CORPS</v>
          </cell>
          <cell r="G2753" t="str">
            <v>C</v>
          </cell>
          <cell r="H2753" t="str">
            <v>BOX,SHIPPING</v>
          </cell>
          <cell r="I2753" t="str">
            <v>KECO INDUSTR</v>
          </cell>
          <cell r="J2753" t="str">
            <v>138K0000</v>
          </cell>
          <cell r="K2753" t="str">
            <v>N</v>
          </cell>
          <cell r="L2753" t="str">
            <v>P6</v>
          </cell>
          <cell r="M2753" t="str">
            <v>C</v>
          </cell>
        </row>
        <row r="2754">
          <cell r="B2754" t="str">
            <v>C4433</v>
          </cell>
          <cell r="C2754" t="str">
            <v>C44332EA</v>
          </cell>
          <cell r="D2754">
            <v>0</v>
          </cell>
          <cell r="E2754">
            <v>44112</v>
          </cell>
          <cell r="F2754" t="str">
            <v>STORAGE OF AIR OR GROUND ORGANIC UNITS FOR MARINE CORPS</v>
          </cell>
          <cell r="G2754" t="str">
            <v>C</v>
          </cell>
          <cell r="H2754" t="str">
            <v>SHIPPING AND STORAG</v>
          </cell>
          <cell r="I2754" t="str">
            <v>SEA BOX INC</v>
          </cell>
          <cell r="J2754" t="str">
            <v>SB812M</v>
          </cell>
          <cell r="K2754" t="str">
            <v>N</v>
          </cell>
          <cell r="L2754"/>
          <cell r="M2754"/>
        </row>
        <row r="2755">
          <cell r="B2755" t="str">
            <v>C4433</v>
          </cell>
          <cell r="C2755" t="str">
            <v>C44332EB</v>
          </cell>
          <cell r="D2755">
            <v>0</v>
          </cell>
          <cell r="E2755">
            <v>44112</v>
          </cell>
          <cell r="F2755" t="str">
            <v>STORAGE OF AIR OR GROUND ORGANIC UNITS FOR MARINE CORPS</v>
          </cell>
          <cell r="G2755" t="str">
            <v>C</v>
          </cell>
          <cell r="H2755" t="str">
            <v>BOX,SHIPPING</v>
          </cell>
          <cell r="I2755" t="str">
            <v>CMCI</v>
          </cell>
          <cell r="J2755" t="str">
            <v>CMCI115A</v>
          </cell>
          <cell r="K2755" t="str">
            <v>N</v>
          </cell>
          <cell r="L2755"/>
          <cell r="M2755"/>
        </row>
        <row r="2756">
          <cell r="B2756" t="str">
            <v>C4434</v>
          </cell>
          <cell r="C2756" t="str">
            <v>C44342E</v>
          </cell>
          <cell r="D2756">
            <v>0</v>
          </cell>
          <cell r="E2756">
            <v>44112</v>
          </cell>
          <cell r="F2756" t="str">
            <v>STORAGE OF AIR OR GROUND ORGANIC UNITS FOR MARINE CORPS</v>
          </cell>
          <cell r="G2756" t="str">
            <v>C</v>
          </cell>
          <cell r="H2756" t="str">
            <v>INSERT,CONTAINER</v>
          </cell>
          <cell r="I2756"/>
          <cell r="J2756" t="str">
            <v>835043A0000</v>
          </cell>
          <cell r="K2756"/>
          <cell r="L2756"/>
          <cell r="M2756"/>
        </row>
        <row r="2757">
          <cell r="B2757" t="str">
            <v>C4434</v>
          </cell>
          <cell r="C2757" t="str">
            <v>C44342E</v>
          </cell>
          <cell r="D2757">
            <v>0</v>
          </cell>
          <cell r="E2757">
            <v>44112</v>
          </cell>
          <cell r="F2757" t="str">
            <v>STORAGE OF AIR OR GROUND ORGANIC UNITS FOR MARINE CORPS</v>
          </cell>
          <cell r="G2757" t="str">
            <v>C</v>
          </cell>
          <cell r="H2757" t="str">
            <v>INSERT,CONTAINER</v>
          </cell>
          <cell r="I2757" t="str">
            <v>PRC</v>
          </cell>
          <cell r="J2757" t="str">
            <v>PRC 102438</v>
          </cell>
          <cell r="K2757" t="str">
            <v>N</v>
          </cell>
          <cell r="L2757"/>
          <cell r="M2757"/>
        </row>
        <row r="2758">
          <cell r="B2758" t="str">
            <v>C4437</v>
          </cell>
          <cell r="C2758" t="str">
            <v>C44372E</v>
          </cell>
          <cell r="D2758">
            <v>0</v>
          </cell>
          <cell r="E2758">
            <v>44112</v>
          </cell>
          <cell r="F2758" t="str">
            <v>STORAGE OF AIR OR GROUND ORGANIC UNITS FOR MARINE CORPS</v>
          </cell>
          <cell r="G2758" t="str">
            <v>C</v>
          </cell>
          <cell r="H2758" t="str">
            <v>RACK,CONTAINER</v>
          </cell>
          <cell r="I2758"/>
          <cell r="J2758" t="str">
            <v>835041A0000</v>
          </cell>
          <cell r="K2758"/>
          <cell r="L2758"/>
          <cell r="M2758"/>
        </row>
        <row r="2759">
          <cell r="B2759" t="str">
            <v>C4437</v>
          </cell>
          <cell r="C2759" t="str">
            <v>C44372E</v>
          </cell>
          <cell r="D2759">
            <v>0</v>
          </cell>
          <cell r="E2759">
            <v>44112</v>
          </cell>
          <cell r="F2759" t="str">
            <v>STORAGE OF AIR OR GROUND ORGANIC UNITS FOR MARINE CORPS</v>
          </cell>
          <cell r="G2759" t="str">
            <v>C</v>
          </cell>
          <cell r="H2759" t="str">
            <v>RACK,CONTAINER</v>
          </cell>
          <cell r="I2759" t="str">
            <v>PRC</v>
          </cell>
          <cell r="J2759" t="str">
            <v>PRC 102418</v>
          </cell>
          <cell r="K2759" t="str">
            <v>N</v>
          </cell>
          <cell r="L2759"/>
          <cell r="M2759"/>
        </row>
        <row r="2760">
          <cell r="B2760" t="str">
            <v>C4440</v>
          </cell>
          <cell r="C2760" t="str">
            <v>C44402E</v>
          </cell>
          <cell r="D2760">
            <v>0</v>
          </cell>
          <cell r="E2760">
            <v>44112</v>
          </cell>
          <cell r="F2760" t="str">
            <v>STORAGE OF AIR OR GROUND ORGANIC UNITS FOR MARINE CORPS</v>
          </cell>
          <cell r="G2760" t="str">
            <v>C</v>
          </cell>
          <cell r="H2760" t="str">
            <v>CONVEYOR,ROLLER,GRA</v>
          </cell>
          <cell r="I2760" t="str">
            <v>GSA</v>
          </cell>
          <cell r="J2760"/>
          <cell r="K2760" t="str">
            <v>N</v>
          </cell>
          <cell r="L2760"/>
          <cell r="M2760"/>
        </row>
        <row r="2761">
          <cell r="B2761" t="str">
            <v>C4450</v>
          </cell>
          <cell r="C2761" t="str">
            <v>C44502E</v>
          </cell>
          <cell r="D2761">
            <v>0</v>
          </cell>
          <cell r="E2761">
            <v>44112</v>
          </cell>
          <cell r="F2761" t="str">
            <v>STORAGE OF AIR OR GROUND ORGANIC UNITS FOR MARINE CORPS</v>
          </cell>
          <cell r="G2761" t="str">
            <v>C</v>
          </cell>
          <cell r="H2761" t="str">
            <v>CONVEYOR,ROLLER,GRA</v>
          </cell>
          <cell r="I2761" t="str">
            <v>GSA</v>
          </cell>
          <cell r="J2761"/>
          <cell r="K2761" t="str">
            <v>N</v>
          </cell>
          <cell r="L2761"/>
          <cell r="M2761"/>
        </row>
        <row r="2762">
          <cell r="B2762" t="str">
            <v>C4545</v>
          </cell>
          <cell r="C2762" t="str">
            <v>C45452E</v>
          </cell>
          <cell r="D2762">
            <v>0</v>
          </cell>
          <cell r="E2762">
            <v>44112</v>
          </cell>
          <cell r="F2762" t="str">
            <v>STORAGE OF AIR OR GROUND ORGANIC UNITS FOR MARINE CORPS</v>
          </cell>
          <cell r="G2762" t="str">
            <v>C</v>
          </cell>
          <cell r="H2762" t="str">
            <v>C4545 INVENTORY ONLY</v>
          </cell>
          <cell r="I2762"/>
          <cell r="J2762"/>
          <cell r="K2762"/>
          <cell r="L2762"/>
          <cell r="M2762"/>
        </row>
        <row r="2763">
          <cell r="B2763" t="str">
            <v>C4546</v>
          </cell>
          <cell r="C2763" t="str">
            <v>C45462E</v>
          </cell>
          <cell r="D2763">
            <v>0</v>
          </cell>
          <cell r="E2763">
            <v>44112</v>
          </cell>
          <cell r="F2763" t="str">
            <v>STORAGE OF AIR OR GROUND ORGANIC UNITS FOR MARINE CORPS</v>
          </cell>
          <cell r="G2763" t="str">
            <v>C</v>
          </cell>
          <cell r="H2763" t="str">
            <v>DISPENSER,LIQUID,IN</v>
          </cell>
          <cell r="I2763" t="str">
            <v>CAMBRO</v>
          </cell>
          <cell r="J2763" t="str">
            <v>7505</v>
          </cell>
          <cell r="K2763" t="str">
            <v>N</v>
          </cell>
          <cell r="L2763"/>
          <cell r="M2763"/>
        </row>
        <row r="2764">
          <cell r="B2764" t="str">
            <v>C4546</v>
          </cell>
          <cell r="C2764" t="str">
            <v>C45462E</v>
          </cell>
          <cell r="D2764">
            <v>0</v>
          </cell>
          <cell r="E2764">
            <v>44112</v>
          </cell>
          <cell r="F2764" t="str">
            <v>STORAGE OF AIR OR GROUND ORGANIC UNITS FOR MARINE CORPS</v>
          </cell>
          <cell r="G2764" t="str">
            <v>C</v>
          </cell>
          <cell r="H2764" t="str">
            <v>DISPENSER,LIQUID,IN</v>
          </cell>
          <cell r="I2764" t="str">
            <v>CAMBRO OR EQ</v>
          </cell>
          <cell r="J2764" t="str">
            <v>500LCD-G</v>
          </cell>
          <cell r="K2764" t="str">
            <v>N</v>
          </cell>
          <cell r="L2764"/>
          <cell r="M2764"/>
        </row>
        <row r="2765">
          <cell r="B2765" t="str">
            <v>C4546</v>
          </cell>
          <cell r="C2765" t="str">
            <v>C45462E</v>
          </cell>
          <cell r="D2765">
            <v>0</v>
          </cell>
          <cell r="E2765">
            <v>44112</v>
          </cell>
          <cell r="F2765" t="str">
            <v>STORAGE OF AIR OR GROUND ORGANIC UNITS FOR MARINE CORPS</v>
          </cell>
          <cell r="G2765" t="str">
            <v>C</v>
          </cell>
          <cell r="H2765" t="str">
            <v>CONTAINER, BEVRG, 3GAL, RUGGEDIZED, W/STEEL INSERT</v>
          </cell>
          <cell r="I2765" t="str">
            <v>KC TRADING</v>
          </cell>
          <cell r="J2765"/>
          <cell r="K2765" t="str">
            <v>N</v>
          </cell>
          <cell r="L2765"/>
          <cell r="M2765"/>
        </row>
        <row r="2766">
          <cell r="B2766" t="str">
            <v>C4546</v>
          </cell>
          <cell r="C2766" t="str">
            <v>C45462EA</v>
          </cell>
          <cell r="D2766">
            <v>0</v>
          </cell>
          <cell r="E2766">
            <v>44112</v>
          </cell>
          <cell r="F2766" t="str">
            <v>STORAGE OF AIR OR GROUND ORGANIC UNITS FOR MARINE CORPS</v>
          </cell>
          <cell r="G2766" t="str">
            <v>C</v>
          </cell>
          <cell r="H2766" t="str">
            <v>DISPENSER,LIQUID,IN</v>
          </cell>
          <cell r="I2766" t="str">
            <v>CAMBRO</v>
          </cell>
          <cell r="J2766" t="str">
            <v>7505</v>
          </cell>
          <cell r="K2766" t="str">
            <v>N</v>
          </cell>
          <cell r="L2766"/>
          <cell r="M2766"/>
        </row>
        <row r="2767">
          <cell r="B2767" t="str">
            <v>C4548</v>
          </cell>
          <cell r="C2767" t="str">
            <v>C45487B</v>
          </cell>
          <cell r="D2767">
            <v>0</v>
          </cell>
          <cell r="E2767">
            <v>44112</v>
          </cell>
          <cell r="F2767" t="str">
            <v>STORAGE OF AIR OR GROUND ORGANIC UNITS FOR MARINE CORPS</v>
          </cell>
          <cell r="G2767" t="str">
            <v>C</v>
          </cell>
          <cell r="H2767" t="str">
            <v>ENGINE,OUTBOARD MUL</v>
          </cell>
          <cell r="I2767" t="str">
            <v>BRP US INC</v>
          </cell>
          <cell r="J2767" t="str">
            <v>55 HP MFE MJRL</v>
          </cell>
          <cell r="K2767"/>
          <cell r="L2767"/>
          <cell r="M2767"/>
        </row>
        <row r="2768">
          <cell r="B2768" t="str">
            <v>C4548</v>
          </cell>
          <cell r="C2768" t="str">
            <v>C45487B</v>
          </cell>
          <cell r="D2768">
            <v>0</v>
          </cell>
          <cell r="E2768">
            <v>44112</v>
          </cell>
          <cell r="F2768" t="str">
            <v>STORAGE OF AIR OR GROUND ORGANIC UNITS FOR MARINE CORPS</v>
          </cell>
          <cell r="G2768" t="str">
            <v>C</v>
          </cell>
          <cell r="H2768" t="str">
            <v>PROPULSION SYSTEM</v>
          </cell>
          <cell r="I2768" t="str">
            <v>BRP US INC</v>
          </cell>
          <cell r="J2768" t="str">
            <v>J55APRL</v>
          </cell>
          <cell r="K2768"/>
          <cell r="L2768"/>
          <cell r="M2768"/>
        </row>
        <row r="2769">
          <cell r="B2769" t="str">
            <v>C4549</v>
          </cell>
          <cell r="C2769" t="str">
            <v>C45497B</v>
          </cell>
          <cell r="D2769">
            <v>0</v>
          </cell>
          <cell r="E2769">
            <v>44112</v>
          </cell>
          <cell r="F2769" t="str">
            <v>STORAGE OF AIR OR GROUND ORGANIC UNITS FOR MARINE CORPS</v>
          </cell>
          <cell r="G2769" t="str">
            <v>C</v>
          </cell>
          <cell r="H2769" t="str">
            <v>DIVER PROPULSION DE</v>
          </cell>
          <cell r="I2769" t="str">
            <v>STIDD</v>
          </cell>
          <cell r="J2769"/>
          <cell r="K2769"/>
          <cell r="L2769" t="str">
            <v>34</v>
          </cell>
          <cell r="M2769" t="str">
            <v>C</v>
          </cell>
        </row>
        <row r="2770">
          <cell r="B2770" t="str">
            <v>C4550</v>
          </cell>
          <cell r="C2770" t="str">
            <v>C45502E</v>
          </cell>
          <cell r="D2770">
            <v>0</v>
          </cell>
          <cell r="E2770">
            <v>44112</v>
          </cell>
          <cell r="F2770" t="str">
            <v>STORAGE OF AIR OR GROUND ORGANIC UNITS FOR MARINE CORPS</v>
          </cell>
          <cell r="G2770" t="str">
            <v>C</v>
          </cell>
          <cell r="H2770" t="str">
            <v>EQUIPMENT SET, DIVING, OPEN CIRCUIT</v>
          </cell>
          <cell r="I2770" t="str">
            <v>SEVERAL</v>
          </cell>
          <cell r="J2770"/>
          <cell r="K2770"/>
          <cell r="L2770"/>
          <cell r="M2770"/>
        </row>
        <row r="2771">
          <cell r="B2771" t="str">
            <v>C4560</v>
          </cell>
          <cell r="C2771" t="str">
            <v>C45607B</v>
          </cell>
          <cell r="D2771">
            <v>0</v>
          </cell>
          <cell r="E2771">
            <v>44112</v>
          </cell>
          <cell r="F2771" t="str">
            <v>STORAGE OF AIR OR GROUND ORGANIC UNITS FOR MARINE CORPS</v>
          </cell>
          <cell r="G2771" t="str">
            <v>C</v>
          </cell>
          <cell r="H2771" t="str">
            <v>CHAMBER,RECOMPRESSI</v>
          </cell>
          <cell r="I2771" t="str">
            <v>COWAN MAN</v>
          </cell>
          <cell r="J2771" t="str">
            <v>MK6 MOD0</v>
          </cell>
          <cell r="K2771"/>
          <cell r="L2771"/>
          <cell r="M2771"/>
        </row>
        <row r="2772">
          <cell r="B2772" t="str">
            <v>C4560</v>
          </cell>
          <cell r="C2772" t="str">
            <v>C45607B</v>
          </cell>
          <cell r="D2772">
            <v>0</v>
          </cell>
          <cell r="E2772">
            <v>44112</v>
          </cell>
          <cell r="F2772" t="str">
            <v>STORAGE OF AIR OR GROUND ORGANIC UNITS FOR MARINE CORPS</v>
          </cell>
          <cell r="G2772" t="str">
            <v>C</v>
          </cell>
          <cell r="H2772" t="str">
            <v>CHAMBER,RECOMPRESSI</v>
          </cell>
          <cell r="I2772" t="str">
            <v>COWAN MAN</v>
          </cell>
          <cell r="J2772" t="str">
            <v>MK6 MOD0</v>
          </cell>
          <cell r="K2772"/>
          <cell r="L2772"/>
          <cell r="M2772"/>
        </row>
        <row r="2773">
          <cell r="B2773" t="str">
            <v>C4765</v>
          </cell>
          <cell r="C2773" t="str">
            <v>C47657B</v>
          </cell>
          <cell r="D2773">
            <v>0</v>
          </cell>
          <cell r="E2773">
            <v>44112</v>
          </cell>
          <cell r="F2773" t="str">
            <v>STORAGE OF AIR OR GROUND ORGANIC UNITS FOR MARINE CORPS</v>
          </cell>
          <cell r="G2773" t="str">
            <v>C</v>
          </cell>
          <cell r="H2773" t="str">
            <v>EXTINGUISHER FIRE</v>
          </cell>
          <cell r="I2773" t="str">
            <v>FIRE COMBAT</v>
          </cell>
          <cell r="J2773" t="str">
            <v>8403638</v>
          </cell>
          <cell r="K2773" t="str">
            <v>N</v>
          </cell>
          <cell r="L2773" t="str">
            <v>63</v>
          </cell>
          <cell r="M2773" t="str">
            <v>C</v>
          </cell>
        </row>
        <row r="2774">
          <cell r="B2774" t="str">
            <v>C4765</v>
          </cell>
          <cell r="C2774" t="str">
            <v>C47657B</v>
          </cell>
          <cell r="D2774">
            <v>0</v>
          </cell>
          <cell r="E2774">
            <v>44112</v>
          </cell>
          <cell r="F2774" t="str">
            <v>STORAGE OF AIR OR GROUND ORGANIC UNITS FOR MARINE CORPS</v>
          </cell>
          <cell r="G2774" t="str">
            <v>C</v>
          </cell>
          <cell r="H2774" t="str">
            <v>EXTINGUISHER,FIRE</v>
          </cell>
          <cell r="I2774" t="str">
            <v>FIRE COMBAT</v>
          </cell>
          <cell r="J2774" t="str">
            <v>450/100_08128</v>
          </cell>
          <cell r="K2774" t="str">
            <v>N</v>
          </cell>
          <cell r="L2774" t="str">
            <v>63</v>
          </cell>
          <cell r="M2774" t="str">
            <v>C</v>
          </cell>
        </row>
        <row r="2775">
          <cell r="B2775" t="str">
            <v>C4765</v>
          </cell>
          <cell r="C2775" t="str">
            <v>C47657BA</v>
          </cell>
          <cell r="D2775">
            <v>0</v>
          </cell>
          <cell r="E2775">
            <v>44112</v>
          </cell>
          <cell r="F2775" t="str">
            <v>STORAGE OF AIR OR GROUND ORGANIC UNITS FOR MARINE CORPS</v>
          </cell>
          <cell r="G2775" t="str">
            <v>C</v>
          </cell>
          <cell r="H2775" t="str">
            <v>EXTINGUISHER,FIRE</v>
          </cell>
          <cell r="I2775" t="str">
            <v>FIRE COMBAT</v>
          </cell>
          <cell r="J2775" t="str">
            <v>450/100_08128</v>
          </cell>
          <cell r="K2775" t="str">
            <v>N</v>
          </cell>
          <cell r="L2775"/>
          <cell r="M2775"/>
        </row>
        <row r="2776">
          <cell r="B2776" t="str">
            <v>C4765</v>
          </cell>
          <cell r="C2776" t="str">
            <v>C47657BB</v>
          </cell>
          <cell r="D2776">
            <v>0</v>
          </cell>
          <cell r="E2776">
            <v>44112</v>
          </cell>
          <cell r="F2776" t="str">
            <v>STORAGE OF AIR OR GROUND ORGANIC UNITS FOR MARINE CORPS</v>
          </cell>
          <cell r="G2776" t="str">
            <v>C</v>
          </cell>
          <cell r="H2776" t="str">
            <v>EXTINGUISHER FIRE</v>
          </cell>
          <cell r="I2776" t="str">
            <v>FIRE COMBAT</v>
          </cell>
          <cell r="J2776" t="str">
            <v>8403638</v>
          </cell>
          <cell r="K2776" t="str">
            <v>N</v>
          </cell>
          <cell r="L2776"/>
          <cell r="M2776"/>
        </row>
        <row r="2777">
          <cell r="B2777" t="str">
            <v>C4870</v>
          </cell>
          <cell r="C2777" t="str">
            <v>C48702F</v>
          </cell>
          <cell r="D2777">
            <v>0</v>
          </cell>
          <cell r="E2777">
            <v>44112</v>
          </cell>
          <cell r="F2777" t="str">
            <v>STORAGE OF AIR OR GROUND ORGANIC UNITS FOR MARINE CORPS</v>
          </cell>
          <cell r="G2777" t="str">
            <v>C</v>
          </cell>
          <cell r="H2777" t="str">
            <v>FLY,TENT</v>
          </cell>
          <cell r="I2777" t="str">
            <v>N/A</v>
          </cell>
          <cell r="J2777" t="str">
            <v>MIL F 18680</v>
          </cell>
          <cell r="K2777" t="str">
            <v>N</v>
          </cell>
          <cell r="L2777"/>
          <cell r="M2777"/>
        </row>
        <row r="2778">
          <cell r="B2778" t="str">
            <v>C4880</v>
          </cell>
          <cell r="C2778" t="str">
            <v>C48802E</v>
          </cell>
          <cell r="D2778">
            <v>0</v>
          </cell>
          <cell r="E2778">
            <v>44112</v>
          </cell>
          <cell r="F2778" t="str">
            <v>STORAGE OF AIR OR GROUND ORGANIC UNITS FOR MARINE CORPS</v>
          </cell>
          <cell r="G2778" t="str">
            <v>C</v>
          </cell>
          <cell r="H2778" t="str">
            <v>FOOD CONTAINER,INSU</v>
          </cell>
          <cell r="I2778" t="str">
            <v>N/A</v>
          </cell>
          <cell r="J2778" t="str">
            <v>MIL-F-10870</v>
          </cell>
          <cell r="K2778" t="str">
            <v>N</v>
          </cell>
          <cell r="L2778"/>
          <cell r="M2778"/>
        </row>
        <row r="2779">
          <cell r="B2779" t="str">
            <v>C4880</v>
          </cell>
          <cell r="C2779" t="str">
            <v>C48802E</v>
          </cell>
          <cell r="D2779">
            <v>0</v>
          </cell>
          <cell r="E2779">
            <v>44112</v>
          </cell>
          <cell r="F2779" t="str">
            <v>STORAGE OF AIR OR GROUND ORGANIC UNITS FOR MARINE CORPS</v>
          </cell>
          <cell r="G2779" t="str">
            <v>C</v>
          </cell>
          <cell r="H2779" t="str">
            <v>FOOD TRANSPORTER,IN</v>
          </cell>
          <cell r="I2779" t="str">
            <v>CAMBRO</v>
          </cell>
          <cell r="J2779" t="str">
            <v>A-A-52193</v>
          </cell>
          <cell r="K2779" t="str">
            <v>N</v>
          </cell>
          <cell r="L2779"/>
          <cell r="M2779"/>
        </row>
        <row r="2780">
          <cell r="B2780" t="str">
            <v>C4880</v>
          </cell>
          <cell r="C2780" t="str">
            <v>C48802E</v>
          </cell>
          <cell r="D2780">
            <v>0</v>
          </cell>
          <cell r="E2780">
            <v>44112</v>
          </cell>
          <cell r="F2780" t="str">
            <v>STORAGE OF AIR OR GROUND ORGANIC UNITS FOR MARINE CORPS</v>
          </cell>
          <cell r="G2780" t="str">
            <v>C</v>
          </cell>
          <cell r="H2780" t="str">
            <v>CONTAINER,FOOD</v>
          </cell>
          <cell r="I2780" t="str">
            <v>CAMBRO</v>
          </cell>
          <cell r="J2780" t="str">
            <v>991.5417.03</v>
          </cell>
          <cell r="K2780" t="str">
            <v>N</v>
          </cell>
          <cell r="L2780"/>
          <cell r="M2780"/>
        </row>
        <row r="2781">
          <cell r="B2781" t="str">
            <v>C4880</v>
          </cell>
          <cell r="C2781" t="str">
            <v>C48802EA</v>
          </cell>
          <cell r="D2781">
            <v>0</v>
          </cell>
          <cell r="E2781">
            <v>44112</v>
          </cell>
          <cell r="F2781" t="str">
            <v>STORAGE OF AIR OR GROUND ORGANIC UNITS FOR MARINE CORPS</v>
          </cell>
          <cell r="G2781" t="str">
            <v>C</v>
          </cell>
          <cell r="H2781" t="str">
            <v>FOOD TRANSPORTER,IN</v>
          </cell>
          <cell r="I2781" t="str">
            <v>CAMBRO</v>
          </cell>
          <cell r="J2781" t="str">
            <v>A-A-52193</v>
          </cell>
          <cell r="K2781" t="str">
            <v>N</v>
          </cell>
          <cell r="L2781"/>
          <cell r="M2781"/>
        </row>
        <row r="2782">
          <cell r="B2782" t="str">
            <v>C4881</v>
          </cell>
          <cell r="C2782" t="str">
            <v>C48812E</v>
          </cell>
          <cell r="D2782">
            <v>0</v>
          </cell>
          <cell r="E2782">
            <v>44112</v>
          </cell>
          <cell r="F2782" t="str">
            <v>STORAGE OF AIR OR GROUND ORGANIC UNITS FOR MARINE CORPS</v>
          </cell>
          <cell r="G2782" t="str">
            <v>C</v>
          </cell>
          <cell r="H2782" t="str">
            <v>CONTAINER,FOOD</v>
          </cell>
          <cell r="I2782" t="str">
            <v>KC TRADING</v>
          </cell>
          <cell r="J2782" t="str">
            <v>991.5417.03</v>
          </cell>
          <cell r="K2782" t="str">
            <v>N</v>
          </cell>
          <cell r="L2782"/>
          <cell r="M2782"/>
        </row>
        <row r="2783">
          <cell r="B2783" t="str">
            <v>C4900</v>
          </cell>
          <cell r="C2783" t="str">
            <v>C49002E</v>
          </cell>
          <cell r="D2783">
            <v>0</v>
          </cell>
          <cell r="E2783">
            <v>44112</v>
          </cell>
          <cell r="F2783" t="str">
            <v>STORAGE OF AIR OR GROUND ORGANIC UNITS FOR MARINE CORPS</v>
          </cell>
          <cell r="G2783" t="str">
            <v>C</v>
          </cell>
          <cell r="H2783" t="str">
            <v>TRESTLE,HOIST,PORTA</v>
          </cell>
          <cell r="I2783" t="str">
            <v>N/A</v>
          </cell>
          <cell r="J2783" t="str">
            <v>MIL-G-28673</v>
          </cell>
          <cell r="K2783" t="str">
            <v>N</v>
          </cell>
          <cell r="L2783"/>
          <cell r="M2783"/>
        </row>
        <row r="2784">
          <cell r="B2784" t="str">
            <v>C4901</v>
          </cell>
          <cell r="C2784" t="str">
            <v>C49012E</v>
          </cell>
          <cell r="D2784">
            <v>0</v>
          </cell>
          <cell r="E2784">
            <v>44112</v>
          </cell>
          <cell r="F2784" t="str">
            <v>STORAGE OF AIR OR GROUND ORGANIC UNITS FOR MARINE CORPS</v>
          </cell>
          <cell r="G2784" t="str">
            <v>C</v>
          </cell>
          <cell r="H2784" t="str">
            <v>GANTRY</v>
          </cell>
          <cell r="I2784" t="str">
            <v>N/A</v>
          </cell>
          <cell r="J2784" t="str">
            <v>5T2025SS</v>
          </cell>
          <cell r="K2784" t="str">
            <v>N</v>
          </cell>
          <cell r="L2784"/>
          <cell r="M2784"/>
        </row>
        <row r="2785">
          <cell r="B2785" t="str">
            <v>C4905</v>
          </cell>
          <cell r="C2785" t="str">
            <v>C49057B</v>
          </cell>
          <cell r="D2785">
            <v>0</v>
          </cell>
          <cell r="E2785">
            <v>44112</v>
          </cell>
          <cell r="F2785" t="str">
            <v>STORAGE OF AIR OR GROUND ORGANIC UNITS FOR MARINE CORPS</v>
          </cell>
          <cell r="G2785" t="str">
            <v>C</v>
          </cell>
          <cell r="H2785" t="str">
            <v>PALLET,MATERIAL HAN</v>
          </cell>
          <cell r="I2785" t="str">
            <v>MPB</v>
          </cell>
          <cell r="J2785" t="str">
            <v>855001B0000</v>
          </cell>
          <cell r="K2785" t="str">
            <v>N</v>
          </cell>
          <cell r="L2785"/>
          <cell r="M2785"/>
        </row>
        <row r="2786">
          <cell r="B2786" t="str">
            <v>C4906</v>
          </cell>
          <cell r="C2786" t="str">
            <v>C49067B</v>
          </cell>
          <cell r="D2786">
            <v>0</v>
          </cell>
          <cell r="E2786">
            <v>44112</v>
          </cell>
          <cell r="F2786" t="str">
            <v>STORAGE OF AIR OR GROUND ORGANIC UNITS FOR MARINE CORPS</v>
          </cell>
          <cell r="G2786" t="str">
            <v>C</v>
          </cell>
          <cell r="H2786" t="str">
            <v>PALLET,MATERIAL HAN</v>
          </cell>
          <cell r="I2786" t="str">
            <v>SUPERIOR E&amp;E</v>
          </cell>
          <cell r="J2786"/>
          <cell r="K2786" t="str">
            <v>N</v>
          </cell>
          <cell r="L2786" t="str">
            <v>76</v>
          </cell>
          <cell r="M2786" t="str">
            <v>C</v>
          </cell>
        </row>
        <row r="2787">
          <cell r="B2787" t="str">
            <v>C4908</v>
          </cell>
          <cell r="C2787" t="str">
            <v>C49082F</v>
          </cell>
          <cell r="D2787">
            <v>0</v>
          </cell>
          <cell r="E2787">
            <v>44112</v>
          </cell>
          <cell r="F2787" t="str">
            <v>STORAGE OF AIR OR GROUND ORGANIC UNITS FOR MARINE CORPS</v>
          </cell>
          <cell r="G2787" t="str">
            <v>C</v>
          </cell>
          <cell r="H2787" t="str">
            <v>MASK,CHEMICAL-BIOLO</v>
          </cell>
          <cell r="I2787"/>
          <cell r="J2787" t="str">
            <v>306762</v>
          </cell>
          <cell r="K2787"/>
          <cell r="L2787"/>
          <cell r="M2787"/>
        </row>
        <row r="2788">
          <cell r="B2788" t="str">
            <v>C4908</v>
          </cell>
          <cell r="C2788" t="str">
            <v>C49082F</v>
          </cell>
          <cell r="D2788">
            <v>0</v>
          </cell>
          <cell r="E2788">
            <v>44112</v>
          </cell>
          <cell r="F2788" t="str">
            <v>STORAGE OF AIR OR GROUND ORGANIC UNITS FOR MARINE CORPS</v>
          </cell>
          <cell r="G2788" t="str">
            <v>C</v>
          </cell>
          <cell r="H2788" t="str">
            <v>MASK,CHEMICAL-BIOLO</v>
          </cell>
          <cell r="I2788"/>
          <cell r="J2788" t="str">
            <v>306764</v>
          </cell>
          <cell r="K2788"/>
          <cell r="L2788"/>
          <cell r="M2788"/>
        </row>
        <row r="2789">
          <cell r="B2789" t="str">
            <v>C4908</v>
          </cell>
          <cell r="C2789" t="str">
            <v>C49082F</v>
          </cell>
          <cell r="D2789">
            <v>0</v>
          </cell>
          <cell r="E2789">
            <v>44112</v>
          </cell>
          <cell r="F2789" t="str">
            <v>STORAGE OF AIR OR GROUND ORGANIC UNITS FOR MARINE CORPS</v>
          </cell>
          <cell r="G2789" t="str">
            <v>C</v>
          </cell>
          <cell r="H2789" t="str">
            <v>MASK,CHEMICAL-BIOLO</v>
          </cell>
          <cell r="I2789" t="str">
            <v>SEVERAL</v>
          </cell>
          <cell r="J2789" t="str">
            <v>MCU2A/P</v>
          </cell>
          <cell r="K2789" t="str">
            <v>N</v>
          </cell>
          <cell r="L2789"/>
          <cell r="M2789"/>
        </row>
        <row r="2790">
          <cell r="B2790" t="str">
            <v>C4915</v>
          </cell>
          <cell r="C2790" t="str">
            <v>C49152E</v>
          </cell>
          <cell r="D2790">
            <v>0</v>
          </cell>
          <cell r="E2790">
            <v>44112</v>
          </cell>
          <cell r="F2790" t="str">
            <v>STORAGE OF AIR OR GROUND ORGANIC UNITS FOR MARINE CORPS</v>
          </cell>
          <cell r="G2790" t="str">
            <v>C</v>
          </cell>
          <cell r="H2790" t="str">
            <v>FIREMEN'S GLOVES</v>
          </cell>
          <cell r="I2790" t="str">
            <v>N/A</v>
          </cell>
          <cell r="J2790" t="str">
            <v>X-SMALL</v>
          </cell>
          <cell r="K2790" t="str">
            <v>N</v>
          </cell>
          <cell r="L2790"/>
          <cell r="M2790"/>
        </row>
        <row r="2791">
          <cell r="B2791" t="str">
            <v>C4915</v>
          </cell>
          <cell r="C2791" t="str">
            <v>C49152E</v>
          </cell>
          <cell r="D2791">
            <v>0</v>
          </cell>
          <cell r="E2791">
            <v>44112</v>
          </cell>
          <cell r="F2791" t="str">
            <v>STORAGE OF AIR OR GROUND ORGANIC UNITS FOR MARINE CORPS</v>
          </cell>
          <cell r="G2791" t="str">
            <v>C</v>
          </cell>
          <cell r="H2791" t="str">
            <v>FIREMEN'S GLOVE</v>
          </cell>
          <cell r="I2791" t="str">
            <v>N/A</v>
          </cell>
          <cell r="J2791" t="str">
            <v>XXX-LARGE</v>
          </cell>
          <cell r="K2791" t="str">
            <v>N</v>
          </cell>
          <cell r="L2791"/>
          <cell r="M2791"/>
        </row>
        <row r="2792">
          <cell r="B2792" t="str">
            <v>C4915</v>
          </cell>
          <cell r="C2792" t="str">
            <v>C49152E</v>
          </cell>
          <cell r="D2792">
            <v>0</v>
          </cell>
          <cell r="E2792">
            <v>44112</v>
          </cell>
          <cell r="F2792" t="str">
            <v>STORAGE OF AIR OR GROUND ORGANIC UNITS FOR MARINE CORPS</v>
          </cell>
          <cell r="G2792" t="str">
            <v>C</v>
          </cell>
          <cell r="H2792" t="str">
            <v>GLOVE, FIREMAN, ALUMINIZED</v>
          </cell>
          <cell r="I2792" t="str">
            <v>N/A</v>
          </cell>
          <cell r="J2792" t="str">
            <v>MIL-G-29141</v>
          </cell>
          <cell r="K2792" t="str">
            <v>N</v>
          </cell>
          <cell r="L2792"/>
          <cell r="M2792"/>
        </row>
        <row r="2793">
          <cell r="B2793" t="str">
            <v>C4950</v>
          </cell>
          <cell r="C2793" t="str">
            <v>C49502T</v>
          </cell>
          <cell r="D2793">
            <v>0</v>
          </cell>
          <cell r="E2793">
            <v>44112</v>
          </cell>
          <cell r="F2793" t="str">
            <v>STORAGE OF AIR OR GROUND ORGANIC UNITS FOR MARINE CORPS</v>
          </cell>
          <cell r="G2793" t="str">
            <v>C</v>
          </cell>
          <cell r="H2793" t="str">
            <v>GRINDING MACHINE,UT</v>
          </cell>
          <cell r="I2793" t="str">
            <v>N/A</v>
          </cell>
          <cell r="J2793" t="str">
            <v>A-A-51179 STYLE</v>
          </cell>
          <cell r="K2793" t="str">
            <v>N</v>
          </cell>
          <cell r="L2793"/>
          <cell r="M2793"/>
        </row>
        <row r="2794">
          <cell r="B2794" t="str">
            <v>C4960</v>
          </cell>
          <cell r="C2794" t="str">
            <v>C49602T</v>
          </cell>
          <cell r="D2794">
            <v>0</v>
          </cell>
          <cell r="E2794">
            <v>44112</v>
          </cell>
          <cell r="F2794" t="str">
            <v>STORAGE OF AIR OR GROUND ORGANIC UNITS FOR MARINE CORPS</v>
          </cell>
          <cell r="G2794" t="str">
            <v>C</v>
          </cell>
          <cell r="H2794" t="str">
            <v>GRINDING MACHINE, UTILITY, BENCH, 1/2 HP</v>
          </cell>
          <cell r="I2794" t="str">
            <v>N/A</v>
          </cell>
          <cell r="J2794" t="str">
            <v>WG656</v>
          </cell>
          <cell r="K2794" t="str">
            <v>N</v>
          </cell>
          <cell r="L2794"/>
          <cell r="M2794"/>
        </row>
        <row r="2795">
          <cell r="B2795" t="str">
            <v>C4960</v>
          </cell>
          <cell r="C2795" t="str">
            <v>C49602T</v>
          </cell>
          <cell r="D2795">
            <v>0</v>
          </cell>
          <cell r="E2795">
            <v>44112</v>
          </cell>
          <cell r="F2795" t="str">
            <v>STORAGE OF AIR OR GROUND ORGANIC UNITS FOR MARINE CORPS</v>
          </cell>
          <cell r="G2795" t="str">
            <v>C</v>
          </cell>
          <cell r="H2795" t="str">
            <v>GRINDING MACHINE,UT</v>
          </cell>
          <cell r="I2795" t="str">
            <v>N/A</v>
          </cell>
          <cell r="J2795" t="str">
            <v>MIL-G-80260</v>
          </cell>
          <cell r="K2795" t="str">
            <v>N</v>
          </cell>
          <cell r="L2795"/>
          <cell r="M2795"/>
        </row>
        <row r="2796">
          <cell r="B2796" t="str">
            <v>C4960</v>
          </cell>
          <cell r="C2796" t="str">
            <v>C49602TA</v>
          </cell>
          <cell r="D2796">
            <v>0</v>
          </cell>
          <cell r="E2796">
            <v>44112</v>
          </cell>
          <cell r="F2796" t="str">
            <v>STORAGE OF AIR OR GROUND ORGANIC UNITS FOR MARINE CORPS</v>
          </cell>
          <cell r="G2796" t="str">
            <v>C</v>
          </cell>
          <cell r="H2796" t="str">
            <v>GRINDING MACHINE,UT</v>
          </cell>
          <cell r="I2796" t="str">
            <v>N/A</v>
          </cell>
          <cell r="J2796" t="str">
            <v>MIL-G-80260</v>
          </cell>
          <cell r="K2796" t="str">
            <v>N</v>
          </cell>
          <cell r="L2796"/>
          <cell r="M2796"/>
        </row>
        <row r="2797">
          <cell r="B2797" t="str">
            <v>C4970</v>
          </cell>
          <cell r="C2797" t="str">
            <v>C49702T</v>
          </cell>
          <cell r="D2797">
            <v>0</v>
          </cell>
          <cell r="E2797">
            <v>44112</v>
          </cell>
          <cell r="F2797" t="str">
            <v>STORAGE OF AIR OR GROUND ORGANIC UNITS FOR MARINE CORPS</v>
          </cell>
          <cell r="G2797" t="str">
            <v>C</v>
          </cell>
          <cell r="H2797" t="str">
            <v>GRINDING MACHINE,UT</v>
          </cell>
          <cell r="I2797" t="str">
            <v>N/A</v>
          </cell>
          <cell r="J2797" t="str">
            <v>A-A-51179 STYLE</v>
          </cell>
          <cell r="K2797" t="str">
            <v>N</v>
          </cell>
          <cell r="L2797"/>
          <cell r="M2797"/>
        </row>
        <row r="2798">
          <cell r="B2798" t="str">
            <v>C4977</v>
          </cell>
          <cell r="C2798" t="str">
            <v>C49772F</v>
          </cell>
          <cell r="D2798">
            <v>0</v>
          </cell>
          <cell r="E2798">
            <v>44112</v>
          </cell>
          <cell r="F2798" t="str">
            <v>STORAGE OF AIR OR GROUND ORGANIC UNITS FOR MARINE CORPS</v>
          </cell>
          <cell r="G2798" t="str">
            <v>C</v>
          </cell>
          <cell r="H2798" t="str">
            <v>HARNESS SPIE</v>
          </cell>
          <cell r="I2798" t="str">
            <v>SEVERAL</v>
          </cell>
          <cell r="J2798" t="str">
            <v>829AS200-1</v>
          </cell>
          <cell r="K2798" t="str">
            <v>N</v>
          </cell>
          <cell r="L2798"/>
          <cell r="M2798"/>
        </row>
        <row r="2799">
          <cell r="B2799" t="str">
            <v>C4977</v>
          </cell>
          <cell r="C2799" t="str">
            <v>C49772FA</v>
          </cell>
          <cell r="D2799">
            <v>0</v>
          </cell>
          <cell r="E2799">
            <v>44112</v>
          </cell>
          <cell r="F2799" t="str">
            <v>STORAGE OF AIR OR GROUND ORGANIC UNITS FOR MARINE CORPS</v>
          </cell>
          <cell r="G2799" t="str">
            <v>C</v>
          </cell>
          <cell r="H2799" t="str">
            <v>HARNESS SPIE</v>
          </cell>
          <cell r="I2799" t="str">
            <v>SEVERAL</v>
          </cell>
          <cell r="J2799" t="str">
            <v>829AS200-1</v>
          </cell>
          <cell r="K2799" t="str">
            <v>N</v>
          </cell>
          <cell r="L2799"/>
          <cell r="M2799"/>
        </row>
        <row r="2800">
          <cell r="B2800" t="str">
            <v>C4992</v>
          </cell>
          <cell r="C2800" t="str">
            <v>C49922F</v>
          </cell>
          <cell r="D2800">
            <v>0</v>
          </cell>
          <cell r="E2800">
            <v>44112</v>
          </cell>
          <cell r="F2800" t="str">
            <v>STORAGE OF AIR OR GROUND ORGANIC UNITS FOR MARINE CORPS</v>
          </cell>
          <cell r="G2800" t="str">
            <v>C</v>
          </cell>
          <cell r="H2800" t="str">
            <v>HELMET,COMBAT VEHIC</v>
          </cell>
          <cell r="I2800" t="str">
            <v>N/A</v>
          </cell>
          <cell r="J2800" t="str">
            <v>MC-140E LARGE</v>
          </cell>
          <cell r="K2800" t="str">
            <v>N</v>
          </cell>
          <cell r="L2800"/>
          <cell r="M2800"/>
        </row>
        <row r="2801">
          <cell r="B2801" t="str">
            <v>C4992</v>
          </cell>
          <cell r="C2801" t="str">
            <v>C49922F</v>
          </cell>
          <cell r="D2801">
            <v>0</v>
          </cell>
          <cell r="E2801">
            <v>44112</v>
          </cell>
          <cell r="F2801" t="str">
            <v>STORAGE OF AIR OR GROUND ORGANIC UNITS FOR MARINE CORPS</v>
          </cell>
          <cell r="G2801" t="str">
            <v>C</v>
          </cell>
          <cell r="H2801" t="str">
            <v>HELMET,ARTILLERYMAN</v>
          </cell>
          <cell r="I2801" t="str">
            <v>N/A</v>
          </cell>
          <cell r="J2801" t="str">
            <v>MC140C</v>
          </cell>
          <cell r="K2801" t="str">
            <v>N</v>
          </cell>
          <cell r="L2801"/>
          <cell r="M2801"/>
        </row>
        <row r="2802">
          <cell r="B2802" t="str">
            <v>C4992</v>
          </cell>
          <cell r="C2802" t="str">
            <v>C49922F</v>
          </cell>
          <cell r="D2802">
            <v>0</v>
          </cell>
          <cell r="E2802">
            <v>44112</v>
          </cell>
          <cell r="F2802" t="str">
            <v>STORAGE OF AIR OR GROUND ORGANIC UNITS FOR MARINE CORPS</v>
          </cell>
          <cell r="G2802" t="str">
            <v>C</v>
          </cell>
          <cell r="H2802" t="str">
            <v>HELMET, CVC/SP ARTY W/COMM &amp; KVLR SHL</v>
          </cell>
          <cell r="I2802" t="str">
            <v>N/A</v>
          </cell>
          <cell r="J2802" t="str">
            <v>DH-132A</v>
          </cell>
          <cell r="K2802" t="str">
            <v>N</v>
          </cell>
          <cell r="L2802"/>
          <cell r="M2802"/>
        </row>
        <row r="2803">
          <cell r="B2803" t="str">
            <v>C4992</v>
          </cell>
          <cell r="C2803" t="str">
            <v>C49922F</v>
          </cell>
          <cell r="D2803">
            <v>0</v>
          </cell>
          <cell r="E2803">
            <v>44112</v>
          </cell>
          <cell r="F2803" t="str">
            <v>STORAGE OF AIR OR GROUND ORGANIC UNITS FOR MARINE CORPS</v>
          </cell>
          <cell r="G2803" t="str">
            <v>C</v>
          </cell>
          <cell r="H2803" t="str">
            <v>HELMET,ARTILLERYMAN</v>
          </cell>
          <cell r="I2803" t="str">
            <v>N/A</v>
          </cell>
          <cell r="J2803" t="str">
            <v>MC-140C LARGE</v>
          </cell>
          <cell r="K2803" t="str">
            <v>N</v>
          </cell>
          <cell r="L2803"/>
          <cell r="M2803"/>
        </row>
        <row r="2804">
          <cell r="B2804" t="str">
            <v>C4992</v>
          </cell>
          <cell r="C2804" t="str">
            <v>C49922F</v>
          </cell>
          <cell r="D2804">
            <v>0</v>
          </cell>
          <cell r="E2804">
            <v>44112</v>
          </cell>
          <cell r="F2804" t="str">
            <v>STORAGE OF AIR OR GROUND ORGANIC UNITS FOR MARINE CORPS</v>
          </cell>
          <cell r="G2804" t="str">
            <v>C</v>
          </cell>
          <cell r="H2804" t="str">
            <v>HELMET, CVC/SP ARTY W/COMM &amp; KVLR SHL</v>
          </cell>
          <cell r="I2804" t="str">
            <v>N/A</v>
          </cell>
          <cell r="J2804" t="str">
            <v>DH-132A</v>
          </cell>
          <cell r="K2804" t="str">
            <v>N</v>
          </cell>
          <cell r="L2804"/>
          <cell r="M2804"/>
        </row>
        <row r="2805">
          <cell r="B2805" t="str">
            <v>C4992</v>
          </cell>
          <cell r="C2805" t="str">
            <v>C49922F</v>
          </cell>
          <cell r="D2805">
            <v>0</v>
          </cell>
          <cell r="E2805">
            <v>44112</v>
          </cell>
          <cell r="F2805" t="str">
            <v>STORAGE OF AIR OR GROUND ORGANIC UNITS FOR MARINE CORPS</v>
          </cell>
          <cell r="G2805" t="str">
            <v>C</v>
          </cell>
          <cell r="H2805" t="str">
            <v>HELMET, CVC/SP ARTY W/COMM &amp; KVLR SHL</v>
          </cell>
          <cell r="I2805" t="str">
            <v>N/A</v>
          </cell>
          <cell r="J2805" t="str">
            <v>DH-132A</v>
          </cell>
          <cell r="K2805" t="str">
            <v>N</v>
          </cell>
          <cell r="L2805"/>
          <cell r="M2805"/>
        </row>
        <row r="2806">
          <cell r="B2806" t="str">
            <v>C4992</v>
          </cell>
          <cell r="C2806" t="str">
            <v>C49922F</v>
          </cell>
          <cell r="D2806">
            <v>0</v>
          </cell>
          <cell r="E2806">
            <v>44112</v>
          </cell>
          <cell r="F2806" t="str">
            <v>STORAGE OF AIR OR GROUND ORGANIC UNITS FOR MARINE CORPS</v>
          </cell>
          <cell r="G2806" t="str">
            <v>C</v>
          </cell>
          <cell r="H2806" t="str">
            <v>HELMET, CVC/SP ARTY W/COMM &amp; KVLR SHL</v>
          </cell>
          <cell r="I2806" t="str">
            <v>N/A</v>
          </cell>
          <cell r="J2806" t="str">
            <v>DH132</v>
          </cell>
          <cell r="K2806" t="str">
            <v>N</v>
          </cell>
          <cell r="L2806"/>
          <cell r="M2806"/>
        </row>
        <row r="2807">
          <cell r="B2807" t="str">
            <v>C4992</v>
          </cell>
          <cell r="C2807" t="str">
            <v>C49922F</v>
          </cell>
          <cell r="D2807">
            <v>0</v>
          </cell>
          <cell r="E2807">
            <v>44112</v>
          </cell>
          <cell r="F2807" t="str">
            <v>STORAGE OF AIR OR GROUND ORGANIC UNITS FOR MARINE CORPS</v>
          </cell>
          <cell r="G2807" t="str">
            <v>C</v>
          </cell>
          <cell r="H2807" t="str">
            <v>HELMET,HELICOPTER G</v>
          </cell>
          <cell r="I2807" t="str">
            <v>N/A</v>
          </cell>
          <cell r="J2807" t="str">
            <v>MC140</v>
          </cell>
          <cell r="K2807" t="str">
            <v>N</v>
          </cell>
          <cell r="L2807"/>
          <cell r="M2807"/>
        </row>
        <row r="2808">
          <cell r="B2808" t="str">
            <v>C4992</v>
          </cell>
          <cell r="C2808" t="str">
            <v>C49922F</v>
          </cell>
          <cell r="D2808">
            <v>0</v>
          </cell>
          <cell r="E2808">
            <v>44112</v>
          </cell>
          <cell r="F2808" t="str">
            <v>STORAGE OF AIR OR GROUND ORGANIC UNITS FOR MARINE CORPS</v>
          </cell>
          <cell r="G2808" t="str">
            <v>C</v>
          </cell>
          <cell r="H2808" t="str">
            <v>HELMET,ARTILLERYMAN</v>
          </cell>
          <cell r="I2808" t="str">
            <v>N/A</v>
          </cell>
          <cell r="J2808" t="str">
            <v>MC140B</v>
          </cell>
          <cell r="K2808" t="str">
            <v>N</v>
          </cell>
          <cell r="L2808"/>
          <cell r="M2808"/>
        </row>
        <row r="2809">
          <cell r="B2809" t="str">
            <v>C4992</v>
          </cell>
          <cell r="C2809" t="str">
            <v>C49922F</v>
          </cell>
          <cell r="D2809">
            <v>0</v>
          </cell>
          <cell r="E2809">
            <v>44112</v>
          </cell>
          <cell r="F2809" t="str">
            <v>STORAGE OF AIR OR GROUND ORGANIC UNITS FOR MARINE CORPS</v>
          </cell>
          <cell r="G2809" t="str">
            <v>C</v>
          </cell>
          <cell r="H2809" t="str">
            <v>HELMET, CVC/SP ARTY W/COMM &amp; KVLR SHL</v>
          </cell>
          <cell r="I2809" t="str">
            <v>N/A</v>
          </cell>
          <cell r="J2809" t="str">
            <v>MC140E</v>
          </cell>
          <cell r="K2809" t="str">
            <v>N</v>
          </cell>
          <cell r="L2809"/>
          <cell r="M2809"/>
        </row>
        <row r="2810">
          <cell r="B2810" t="str">
            <v>C4992</v>
          </cell>
          <cell r="C2810" t="str">
            <v>C49922F</v>
          </cell>
          <cell r="D2810">
            <v>0</v>
          </cell>
          <cell r="E2810">
            <v>44112</v>
          </cell>
          <cell r="F2810" t="str">
            <v>STORAGE OF AIR OR GROUND ORGANIC UNITS FOR MARINE CORPS</v>
          </cell>
          <cell r="G2810" t="str">
            <v>C</v>
          </cell>
          <cell r="H2810" t="str">
            <v>HELMET,COMBAT VEHIC</v>
          </cell>
          <cell r="I2810" t="str">
            <v>N/A</v>
          </cell>
          <cell r="J2810" t="str">
            <v>DH132B(SM)</v>
          </cell>
          <cell r="K2810" t="str">
            <v>N</v>
          </cell>
          <cell r="L2810"/>
          <cell r="M2810"/>
        </row>
        <row r="2811">
          <cell r="B2811" t="str">
            <v>C4993</v>
          </cell>
          <cell r="C2811" t="str">
            <v>C49932F</v>
          </cell>
          <cell r="D2811">
            <v>0</v>
          </cell>
          <cell r="E2811">
            <v>44112</v>
          </cell>
          <cell r="F2811" t="str">
            <v>STORAGE OF AIR OR GROUND ORGANIC UNITS FOR MARINE CORPS</v>
          </cell>
          <cell r="G2811" t="str">
            <v>C</v>
          </cell>
          <cell r="H2811" t="str">
            <v>SHELL,COMBAT VEHICL</v>
          </cell>
          <cell r="I2811" t="str">
            <v>N/A</v>
          </cell>
          <cell r="J2811" t="str">
            <v>N/A</v>
          </cell>
          <cell r="K2811" t="str">
            <v>N</v>
          </cell>
          <cell r="L2811"/>
          <cell r="M2811"/>
        </row>
        <row r="2812">
          <cell r="B2812" t="str">
            <v>C4994</v>
          </cell>
          <cell r="C2812" t="str">
            <v>C49942F</v>
          </cell>
          <cell r="D2812">
            <v>0</v>
          </cell>
          <cell r="E2812">
            <v>44112</v>
          </cell>
          <cell r="F2812" t="str">
            <v>STORAGE OF AIR OR GROUND ORGANIC UNITS FOR MARINE CORPS</v>
          </cell>
          <cell r="G2812" t="str">
            <v>C</v>
          </cell>
          <cell r="H2812" t="str">
            <v>HELMET,COMBAT VEHIC</v>
          </cell>
          <cell r="I2812" t="str">
            <v>N/A</v>
          </cell>
          <cell r="J2812" t="str">
            <v>ECVCH-CVC</v>
          </cell>
          <cell r="K2812"/>
          <cell r="L2812"/>
          <cell r="M2812"/>
        </row>
        <row r="2813">
          <cell r="B2813" t="str">
            <v>C5010</v>
          </cell>
          <cell r="C2813" t="str">
            <v>C50102T</v>
          </cell>
          <cell r="D2813">
            <v>0</v>
          </cell>
          <cell r="E2813">
            <v>44112</v>
          </cell>
          <cell r="F2813" t="str">
            <v>STORAGE OF AIR OR GROUND ORGANIC UNITS FOR MARINE CORPS</v>
          </cell>
          <cell r="G2813" t="str">
            <v>C</v>
          </cell>
          <cell r="H2813" t="str">
            <v>HOIST,CHAIN</v>
          </cell>
          <cell r="I2813" t="str">
            <v>N/A</v>
          </cell>
          <cell r="J2813" t="str">
            <v>MILH904</v>
          </cell>
          <cell r="K2813" t="str">
            <v>N</v>
          </cell>
          <cell r="L2813"/>
          <cell r="M2813"/>
        </row>
        <row r="2814">
          <cell r="B2814" t="str">
            <v>C5020</v>
          </cell>
          <cell r="C2814" t="str">
            <v>C50202T</v>
          </cell>
          <cell r="D2814">
            <v>0</v>
          </cell>
          <cell r="E2814">
            <v>44112</v>
          </cell>
          <cell r="F2814" t="str">
            <v>STORAGE OF AIR OR GROUND ORGANIC UNITS FOR MARINE CORPS</v>
          </cell>
          <cell r="G2814" t="str">
            <v>C</v>
          </cell>
          <cell r="H2814" t="str">
            <v>HOIST,CHAIN</v>
          </cell>
          <cell r="I2814" t="str">
            <v>N/A</v>
          </cell>
          <cell r="J2814" t="str">
            <v>MILH904E</v>
          </cell>
          <cell r="K2814" t="str">
            <v>N</v>
          </cell>
          <cell r="L2814"/>
          <cell r="M2814"/>
        </row>
        <row r="2815">
          <cell r="B2815" t="str">
            <v>C5020</v>
          </cell>
          <cell r="C2815" t="str">
            <v>C50202T</v>
          </cell>
          <cell r="D2815">
            <v>0</v>
          </cell>
          <cell r="E2815">
            <v>44112</v>
          </cell>
          <cell r="F2815" t="str">
            <v>STORAGE OF AIR OR GROUND ORGANIC UNITS FOR MARINE CORPS</v>
          </cell>
          <cell r="G2815" t="str">
            <v>C</v>
          </cell>
          <cell r="H2815" t="str">
            <v>HOIST,CHAIN</v>
          </cell>
          <cell r="I2815" t="str">
            <v>N/A</v>
          </cell>
          <cell r="J2815" t="str">
            <v>MILH904</v>
          </cell>
          <cell r="K2815" t="str">
            <v>N</v>
          </cell>
          <cell r="L2815"/>
          <cell r="M2815"/>
        </row>
        <row r="2816">
          <cell r="B2816" t="str">
            <v>C5030</v>
          </cell>
          <cell r="C2816" t="str">
            <v>C50302T</v>
          </cell>
          <cell r="D2816">
            <v>0</v>
          </cell>
          <cell r="E2816">
            <v>44112</v>
          </cell>
          <cell r="F2816" t="str">
            <v>STORAGE OF AIR OR GROUND ORGANIC UNITS FOR MARINE CORPS</v>
          </cell>
          <cell r="G2816" t="str">
            <v>C</v>
          </cell>
          <cell r="H2816" t="str">
            <v>HOIST,CHAIN</v>
          </cell>
          <cell r="I2816" t="str">
            <v>N/A</v>
          </cell>
          <cell r="J2816" t="str">
            <v>MILH904TYPECCLAS</v>
          </cell>
          <cell r="K2816" t="str">
            <v>N</v>
          </cell>
          <cell r="L2816"/>
          <cell r="M2816"/>
        </row>
        <row r="2817">
          <cell r="B2817" t="str">
            <v>C5039</v>
          </cell>
          <cell r="C2817" t="str">
            <v>C50392E</v>
          </cell>
          <cell r="D2817">
            <v>0</v>
          </cell>
          <cell r="E2817">
            <v>44112</v>
          </cell>
          <cell r="F2817" t="str">
            <v>STORAGE OF AIR OR GROUND ORGANIC UNITS FOR MARINE CORPS</v>
          </cell>
          <cell r="G2817" t="str">
            <v>C</v>
          </cell>
          <cell r="H2817" t="str">
            <v>HOOD, FIREMAN, ALUMINIZED</v>
          </cell>
          <cell r="I2817" t="str">
            <v>N/A</v>
          </cell>
          <cell r="J2817" t="str">
            <v>MIL-H-29144</v>
          </cell>
          <cell r="K2817" t="str">
            <v>N</v>
          </cell>
          <cell r="L2817"/>
          <cell r="M2817"/>
        </row>
        <row r="2818">
          <cell r="B2818" t="str">
            <v>C5039</v>
          </cell>
          <cell r="C2818" t="str">
            <v>C50392E</v>
          </cell>
          <cell r="D2818">
            <v>0</v>
          </cell>
          <cell r="E2818">
            <v>44112</v>
          </cell>
          <cell r="F2818" t="str">
            <v>STORAGE OF AIR OR GROUND ORGANIC UNITS FOR MARINE CORPS</v>
          </cell>
          <cell r="G2818" t="str">
            <v>C</v>
          </cell>
          <cell r="H2818" t="str">
            <v>FIREMAN'S HELMET</v>
          </cell>
          <cell r="I2818" t="str">
            <v>N/A</v>
          </cell>
          <cell r="J2818" t="str">
            <v>GSAMA000003</v>
          </cell>
          <cell r="K2818" t="str">
            <v>N</v>
          </cell>
          <cell r="L2818"/>
          <cell r="M2818"/>
        </row>
        <row r="2819">
          <cell r="B2819" t="str">
            <v>C5040</v>
          </cell>
          <cell r="C2819" t="str">
            <v>C50402F</v>
          </cell>
          <cell r="D2819">
            <v>0</v>
          </cell>
          <cell r="E2819">
            <v>44112</v>
          </cell>
          <cell r="F2819" t="str">
            <v>STORAGE OF AIR OR GROUND ORGANIC UNITS FOR MARINE CORPS</v>
          </cell>
          <cell r="G2819" t="str">
            <v>C</v>
          </cell>
          <cell r="H2819" t="str">
            <v>HOOD, PROTECTION, FLASH FIRE, NOMEX</v>
          </cell>
          <cell r="I2819" t="str">
            <v>N/A</v>
          </cell>
          <cell r="J2819" t="str">
            <v>N/A</v>
          </cell>
          <cell r="K2819" t="str">
            <v>N</v>
          </cell>
          <cell r="L2819"/>
          <cell r="M2819"/>
        </row>
        <row r="2820">
          <cell r="B2820" t="str">
            <v>C5040</v>
          </cell>
          <cell r="C2820" t="str">
            <v>C50402F</v>
          </cell>
          <cell r="D2820">
            <v>0</v>
          </cell>
          <cell r="E2820">
            <v>44112</v>
          </cell>
          <cell r="F2820" t="str">
            <v>STORAGE OF AIR OR GROUND ORGANIC UNITS FOR MARINE CORPS</v>
          </cell>
          <cell r="G2820" t="str">
            <v>C</v>
          </cell>
          <cell r="H2820" t="str">
            <v>FIREMAN'S HOOD</v>
          </cell>
          <cell r="I2820" t="str">
            <v>TFG</v>
          </cell>
          <cell r="J2820" t="str">
            <v>HD-VFDN</v>
          </cell>
          <cell r="K2820" t="str">
            <v>N</v>
          </cell>
          <cell r="L2820"/>
          <cell r="M2820"/>
        </row>
        <row r="2821">
          <cell r="B2821" t="str">
            <v>C5080</v>
          </cell>
          <cell r="C2821" t="str">
            <v>C50802T</v>
          </cell>
          <cell r="D2821">
            <v>0</v>
          </cell>
          <cell r="E2821">
            <v>44112</v>
          </cell>
          <cell r="F2821" t="str">
            <v>STORAGE OF AIR OR GROUND ORGANIC UNITS FOR MARINE CORPS</v>
          </cell>
          <cell r="G2821" t="str">
            <v>C</v>
          </cell>
          <cell r="H2821" t="str">
            <v>JACK,DOLLY TYPE,HYD</v>
          </cell>
          <cell r="I2821" t="str">
            <v>N/A</v>
          </cell>
          <cell r="J2821" t="str">
            <v>93660</v>
          </cell>
          <cell r="K2821" t="str">
            <v>N</v>
          </cell>
          <cell r="L2821"/>
          <cell r="M2821"/>
        </row>
        <row r="2822">
          <cell r="B2822" t="str">
            <v>C5090</v>
          </cell>
          <cell r="C2822" t="str">
            <v>C50902T</v>
          </cell>
          <cell r="D2822">
            <v>0</v>
          </cell>
          <cell r="E2822">
            <v>44112</v>
          </cell>
          <cell r="F2822" t="str">
            <v>STORAGE OF AIR OR GROUND ORGANIC UNITS FOR MARINE CORPS</v>
          </cell>
          <cell r="G2822" t="str">
            <v>C</v>
          </cell>
          <cell r="H2822" t="str">
            <v>JACK,DOLLY TYPE,HYD</v>
          </cell>
          <cell r="I2822" t="str">
            <v>N/A</v>
          </cell>
          <cell r="J2822" t="str">
            <v>GH</v>
          </cell>
          <cell r="K2822" t="str">
            <v>N</v>
          </cell>
          <cell r="L2822"/>
          <cell r="M2822"/>
        </row>
        <row r="2823">
          <cell r="B2823" t="str">
            <v>C5100</v>
          </cell>
          <cell r="C2823" t="str">
            <v>C51002T</v>
          </cell>
          <cell r="D2823">
            <v>0</v>
          </cell>
          <cell r="E2823">
            <v>44112</v>
          </cell>
          <cell r="F2823" t="str">
            <v>STORAGE OF AIR OR GROUND ORGANIC UNITS FOR MARINE CORPS</v>
          </cell>
          <cell r="G2823" t="str">
            <v>C</v>
          </cell>
          <cell r="H2823" t="str">
            <v>JACK KIT,HYDRAULIC,</v>
          </cell>
          <cell r="I2823" t="str">
            <v>N/A</v>
          </cell>
          <cell r="J2823" t="str">
            <v>GGG-J-60</v>
          </cell>
          <cell r="K2823" t="str">
            <v>N</v>
          </cell>
          <cell r="L2823"/>
          <cell r="M2823"/>
        </row>
        <row r="2824">
          <cell r="B2824" t="str">
            <v>C5160</v>
          </cell>
          <cell r="C2824" t="str">
            <v>C51602E</v>
          </cell>
          <cell r="D2824">
            <v>0</v>
          </cell>
          <cell r="E2824">
            <v>44112</v>
          </cell>
          <cell r="F2824" t="str">
            <v>STORAGE OF AIR OR GROUND ORGANIC UNITS FOR MARINE CORPS</v>
          </cell>
          <cell r="G2824" t="str">
            <v>C</v>
          </cell>
          <cell r="H2824" t="str">
            <v>PASSAGEWAY,TENT</v>
          </cell>
          <cell r="I2824" t="str">
            <v>U.S. ARMY</v>
          </cell>
          <cell r="J2824" t="str">
            <v>S835/G</v>
          </cell>
          <cell r="K2824" t="str">
            <v>N</v>
          </cell>
          <cell r="L2824"/>
          <cell r="M2824"/>
        </row>
        <row r="2825">
          <cell r="B2825" t="str">
            <v>C5265</v>
          </cell>
          <cell r="C2825" t="str">
            <v>C52652E</v>
          </cell>
          <cell r="D2825">
            <v>9</v>
          </cell>
          <cell r="E2825" t="str">
            <v>CSP</v>
          </cell>
          <cell r="F2825" t="e">
            <v>#N/A</v>
          </cell>
          <cell r="G2825" t="str">
            <v>C</v>
          </cell>
          <cell r="H2825" t="str">
            <v>MASK,CHEMICAL-BIOLO</v>
          </cell>
          <cell r="I2825" t="str">
            <v>AVON</v>
          </cell>
          <cell r="J2825" t="str">
            <v>N/A</v>
          </cell>
          <cell r="K2825" t="str">
            <v>Y</v>
          </cell>
          <cell r="L2825"/>
          <cell r="M2825"/>
        </row>
        <row r="2826">
          <cell r="B2826" t="str">
            <v>C5265</v>
          </cell>
          <cell r="C2826" t="str">
            <v>C52652E</v>
          </cell>
          <cell r="D2826">
            <v>9</v>
          </cell>
          <cell r="E2826" t="str">
            <v>CSP</v>
          </cell>
          <cell r="F2826" t="e">
            <v>#N/A</v>
          </cell>
          <cell r="G2826" t="str">
            <v>C</v>
          </cell>
          <cell r="H2826" t="str">
            <v>MASK SYSTEM,CHEMICA</v>
          </cell>
          <cell r="I2826" t="str">
            <v>AVON</v>
          </cell>
          <cell r="J2826" t="str">
            <v>N/A</v>
          </cell>
          <cell r="K2826" t="str">
            <v>Y</v>
          </cell>
          <cell r="L2826"/>
          <cell r="M2826"/>
        </row>
        <row r="2827">
          <cell r="B2827" t="str">
            <v>C5266</v>
          </cell>
          <cell r="C2827" t="str">
            <v>C52662E</v>
          </cell>
          <cell r="D2827">
            <v>0</v>
          </cell>
          <cell r="E2827">
            <v>44112</v>
          </cell>
          <cell r="F2827" t="str">
            <v>STORAGE OF AIR OR GROUND ORGANIC UNITS FOR MARINE CORPS</v>
          </cell>
          <cell r="G2827" t="str">
            <v>C</v>
          </cell>
          <cell r="H2827" t="str">
            <v>MASK SYSTEM,CHEMICA</v>
          </cell>
          <cell r="I2827" t="str">
            <v>AVON</v>
          </cell>
          <cell r="J2827" t="str">
            <v>M51</v>
          </cell>
          <cell r="K2827" t="str">
            <v>Y</v>
          </cell>
          <cell r="L2827"/>
          <cell r="M2827"/>
        </row>
        <row r="2828">
          <cell r="B2828" t="str">
            <v>C5266</v>
          </cell>
          <cell r="C2828" t="str">
            <v>C52662EA</v>
          </cell>
          <cell r="D2828">
            <v>0</v>
          </cell>
          <cell r="E2828">
            <v>44112</v>
          </cell>
          <cell r="F2828" t="str">
            <v>STORAGE OF AIR OR GROUND ORGANIC UNITS FOR MARINE CORPS</v>
          </cell>
          <cell r="G2828" t="str">
            <v>C</v>
          </cell>
          <cell r="H2828" t="str">
            <v>MASK,CHEMICAL-BIOLO</v>
          </cell>
          <cell r="I2828"/>
          <cell r="J2828" t="str">
            <v>M42A2-SMALL</v>
          </cell>
          <cell r="K2828"/>
          <cell r="L2828"/>
          <cell r="M2828"/>
        </row>
        <row r="2829">
          <cell r="B2829" t="str">
            <v>C5266</v>
          </cell>
          <cell r="C2829" t="str">
            <v>C52662EB</v>
          </cell>
          <cell r="D2829">
            <v>0</v>
          </cell>
          <cell r="E2829">
            <v>44112</v>
          </cell>
          <cell r="F2829" t="str">
            <v>STORAGE OF AIR OR GROUND ORGANIC UNITS FOR MARINE CORPS</v>
          </cell>
          <cell r="G2829" t="str">
            <v>C</v>
          </cell>
          <cell r="H2829" t="str">
            <v>MASK,CHEMICAL-BIOLO</v>
          </cell>
          <cell r="I2829"/>
          <cell r="J2829" t="str">
            <v>M42A2-MEDIUM</v>
          </cell>
          <cell r="K2829"/>
          <cell r="L2829"/>
          <cell r="M2829"/>
        </row>
        <row r="2830">
          <cell r="B2830" t="str">
            <v>C5266</v>
          </cell>
          <cell r="C2830" t="str">
            <v>C52662EC</v>
          </cell>
          <cell r="D2830">
            <v>0</v>
          </cell>
          <cell r="E2830">
            <v>44112</v>
          </cell>
          <cell r="F2830" t="str">
            <v>STORAGE OF AIR OR GROUND ORGANIC UNITS FOR MARINE CORPS</v>
          </cell>
          <cell r="G2830" t="str">
            <v>C</v>
          </cell>
          <cell r="H2830" t="str">
            <v>MASK,CHEMICAL-BIOLO</v>
          </cell>
          <cell r="I2830"/>
          <cell r="J2830" t="str">
            <v>M42A2-LARGE</v>
          </cell>
          <cell r="K2830"/>
          <cell r="L2830"/>
          <cell r="M2830"/>
        </row>
        <row r="2831">
          <cell r="B2831" t="str">
            <v>C5268</v>
          </cell>
          <cell r="C2831" t="str">
            <v>C52682E</v>
          </cell>
          <cell r="D2831">
            <v>0</v>
          </cell>
          <cell r="E2831">
            <v>44112</v>
          </cell>
          <cell r="F2831" t="str">
            <v>STORAGE OF AIR OR GROUND ORGANIC UNITS FOR MARINE CORPS</v>
          </cell>
          <cell r="G2831" t="str">
            <v>C</v>
          </cell>
          <cell r="H2831" t="str">
            <v>TEST SET, EVALUATION, MASK PROTECTIVE (PATS)</v>
          </cell>
          <cell r="I2831" t="str">
            <v>TSI</v>
          </cell>
          <cell r="J2831" t="str">
            <v>M41</v>
          </cell>
          <cell r="K2831" t="str">
            <v>Y</v>
          </cell>
          <cell r="L2831"/>
          <cell r="M2831"/>
        </row>
        <row r="2832">
          <cell r="B2832" t="str">
            <v>C5269</v>
          </cell>
          <cell r="C2832" t="str">
            <v>C52692E</v>
          </cell>
          <cell r="D2832">
            <v>2</v>
          </cell>
          <cell r="E2832" t="str">
            <v>CSP</v>
          </cell>
          <cell r="F2832" t="e">
            <v>#N/A</v>
          </cell>
          <cell r="G2832" t="str">
            <v>C</v>
          </cell>
          <cell r="H2832" t="str">
            <v>TESTER,LEAKAGE,PROT</v>
          </cell>
          <cell r="I2832" t="str">
            <v>ATI</v>
          </cell>
          <cell r="J2832" t="str">
            <v>M46</v>
          </cell>
          <cell r="K2832" t="str">
            <v>Y</v>
          </cell>
          <cell r="L2832"/>
          <cell r="M2832"/>
        </row>
        <row r="2833">
          <cell r="B2833" t="str">
            <v>C5270</v>
          </cell>
          <cell r="C2833" t="str">
            <v>C52702E</v>
          </cell>
          <cell r="D2833">
            <v>0</v>
          </cell>
          <cell r="E2833">
            <v>44112</v>
          </cell>
          <cell r="F2833" t="str">
            <v>STORAGE OF AIR OR GROUND ORGANIC UNITS FOR MARINE CORPS</v>
          </cell>
          <cell r="G2833" t="str">
            <v>C</v>
          </cell>
          <cell r="H2833" t="str">
            <v>MARKING MACHINE,DRY</v>
          </cell>
          <cell r="I2833" t="str">
            <v>N/A</v>
          </cell>
          <cell r="J2833" t="str">
            <v>RR-06</v>
          </cell>
          <cell r="K2833" t="str">
            <v>N</v>
          </cell>
          <cell r="L2833"/>
          <cell r="M2833"/>
        </row>
        <row r="2834">
          <cell r="B2834" t="str">
            <v>C5330</v>
          </cell>
          <cell r="C2834" t="str">
            <v>C53302E</v>
          </cell>
          <cell r="D2834">
            <v>0</v>
          </cell>
          <cell r="E2834">
            <v>44112</v>
          </cell>
          <cell r="F2834" t="str">
            <v>STORAGE OF AIR OR GROUND ORGANIC UNITS FOR MARINE CORPS</v>
          </cell>
          <cell r="G2834" t="str">
            <v>C</v>
          </cell>
          <cell r="H2834" t="str">
            <v>TRNG KIT, PERSONNEL DECON SYS, JT SVC</v>
          </cell>
          <cell r="I2834" t="str">
            <v>DAI INC</v>
          </cell>
          <cell r="J2834"/>
          <cell r="K2834"/>
          <cell r="L2834"/>
          <cell r="M2834"/>
        </row>
        <row r="2835">
          <cell r="B2835" t="str">
            <v>C5331</v>
          </cell>
          <cell r="C2835" t="str">
            <v>C53312E</v>
          </cell>
          <cell r="D2835">
            <v>0</v>
          </cell>
          <cell r="E2835">
            <v>44112</v>
          </cell>
          <cell r="F2835" t="str">
            <v>STORAGE OF AIR OR GROUND ORGANIC UNITS FOR MARINE CORPS</v>
          </cell>
          <cell r="G2835" t="str">
            <v>C</v>
          </cell>
          <cell r="H2835" t="str">
            <v>FIELD PACK</v>
          </cell>
          <cell r="I2835" t="str">
            <v>PROPPER</v>
          </cell>
          <cell r="J2835" t="str">
            <v>F191886393</v>
          </cell>
          <cell r="K2835" t="str">
            <v>N</v>
          </cell>
          <cell r="L2835"/>
          <cell r="M2835"/>
        </row>
        <row r="2836">
          <cell r="B2836" t="str">
            <v>C5332</v>
          </cell>
          <cell r="C2836" t="str">
            <v>C53322E</v>
          </cell>
          <cell r="D2836">
            <v>0</v>
          </cell>
          <cell r="E2836">
            <v>44112</v>
          </cell>
          <cell r="F2836" t="str">
            <v>STORAGE OF AIR OR GROUND ORGANIC UNITS FOR MARINE CORPS</v>
          </cell>
          <cell r="G2836" t="str">
            <v>C</v>
          </cell>
          <cell r="H2836" t="str">
            <v>PACK ASSEMBLAGE,MED</v>
          </cell>
          <cell r="I2836" t="str">
            <v>SERVICE SOUR</v>
          </cell>
          <cell r="J2836" t="str">
            <v>CAP-1</v>
          </cell>
          <cell r="K2836" t="str">
            <v>N</v>
          </cell>
          <cell r="L2836"/>
          <cell r="M2836"/>
        </row>
        <row r="2837">
          <cell r="B2837" t="str">
            <v>C5333</v>
          </cell>
          <cell r="C2837" t="str">
            <v>C53337B</v>
          </cell>
          <cell r="D2837">
            <v>0</v>
          </cell>
          <cell r="E2837">
            <v>44112</v>
          </cell>
          <cell r="F2837" t="str">
            <v>STORAGE OF AIR OR GROUND ORGANIC UNITS FOR MARINE CORPS</v>
          </cell>
          <cell r="G2837" t="str">
            <v>C</v>
          </cell>
          <cell r="H2837" t="str">
            <v>OPEN WATER SAFETY C</v>
          </cell>
          <cell r="I2837" t="str">
            <v>SAFE BOATS</v>
          </cell>
          <cell r="J2837" t="str">
            <v>360</v>
          </cell>
          <cell r="K2837" t="str">
            <v>N</v>
          </cell>
          <cell r="L2837"/>
          <cell r="M2837"/>
        </row>
        <row r="2838">
          <cell r="B2838" t="str">
            <v>C5333</v>
          </cell>
          <cell r="C2838" t="str">
            <v>C53337B</v>
          </cell>
          <cell r="D2838">
            <v>0</v>
          </cell>
          <cell r="E2838">
            <v>44112</v>
          </cell>
          <cell r="F2838" t="str">
            <v>STORAGE OF AIR OR GROUND ORGANIC UNITS FOR MARINE CORPS</v>
          </cell>
          <cell r="G2838" t="str">
            <v>C</v>
          </cell>
          <cell r="H2838" t="str">
            <v>OPEN WATER SAFETY C</v>
          </cell>
          <cell r="I2838" t="str">
            <v>SAFE BOATS</v>
          </cell>
          <cell r="J2838" t="str">
            <v>31'  DEFENDER</v>
          </cell>
          <cell r="K2838"/>
          <cell r="L2838"/>
          <cell r="M2838"/>
        </row>
        <row r="2839">
          <cell r="B2839" t="str">
            <v>C5334</v>
          </cell>
          <cell r="C2839" t="str">
            <v>C53342E</v>
          </cell>
          <cell r="D2839">
            <v>0</v>
          </cell>
          <cell r="E2839">
            <v>44112</v>
          </cell>
          <cell r="F2839" t="str">
            <v>STORAGE OF AIR OR GROUND ORGANIC UNITS FOR MARINE CORPS</v>
          </cell>
          <cell r="G2839" t="str">
            <v>C</v>
          </cell>
          <cell r="H2839" t="str">
            <v>INSERT,SMALL ARMS P</v>
          </cell>
          <cell r="I2839" t="str">
            <v>N/A</v>
          </cell>
          <cell r="J2839" t="str">
            <v>85484</v>
          </cell>
          <cell r="K2839" t="str">
            <v>N</v>
          </cell>
          <cell r="L2839"/>
          <cell r="M2839"/>
        </row>
        <row r="2840">
          <cell r="B2840" t="str">
            <v>C5335</v>
          </cell>
          <cell r="C2840" t="str">
            <v>C53358</v>
          </cell>
          <cell r="D2840">
            <v>0</v>
          </cell>
          <cell r="E2840">
            <v>44112</v>
          </cell>
          <cell r="F2840" t="str">
            <v>STORAGE OF AIR OR GROUND ORGANIC UNITS FOR MARINE CORPS</v>
          </cell>
          <cell r="G2840" t="str">
            <v>C</v>
          </cell>
          <cell r="H2840" t="str">
            <v>TRAINING AID,REACTI</v>
          </cell>
          <cell r="I2840" t="str">
            <v>BRACCO</v>
          </cell>
          <cell r="J2840" t="str">
            <v>RSDL TRAINING</v>
          </cell>
          <cell r="K2840" t="str">
            <v>N</v>
          </cell>
          <cell r="L2840"/>
          <cell r="M2840"/>
        </row>
        <row r="2841">
          <cell r="B2841" t="str">
            <v>C5336</v>
          </cell>
          <cell r="C2841" t="str">
            <v>C53367B</v>
          </cell>
          <cell r="D2841">
            <v>0</v>
          </cell>
          <cell r="E2841">
            <v>44112</v>
          </cell>
          <cell r="F2841" t="str">
            <v>STORAGE OF AIR OR GROUND ORGANIC UNITS FOR MARINE CORPS</v>
          </cell>
          <cell r="G2841" t="str">
            <v>C</v>
          </cell>
          <cell r="H2841" t="str">
            <v>INDOOR/OUTDOOR INFANTRY IMMERSION TRAINER (IIT)</v>
          </cell>
          <cell r="I2841"/>
          <cell r="J2841"/>
          <cell r="K2841"/>
          <cell r="L2841"/>
          <cell r="M2841"/>
        </row>
        <row r="2842">
          <cell r="B2842" t="str">
            <v>C5338</v>
          </cell>
          <cell r="C2842" t="str">
            <v>C53387B</v>
          </cell>
          <cell r="D2842">
            <v>0</v>
          </cell>
          <cell r="E2842">
            <v>44112</v>
          </cell>
          <cell r="F2842" t="str">
            <v>STORAGE OF AIR OR GROUND ORGANIC UNITS FOR MARINE CORPS</v>
          </cell>
          <cell r="G2842" t="str">
            <v>C</v>
          </cell>
          <cell r="H2842" t="str">
            <v>RAIDING CRAFT, CMBT, RUBBER, INFLATABLE (CRRC)</v>
          </cell>
          <cell r="I2842"/>
          <cell r="J2842"/>
          <cell r="K2842"/>
          <cell r="L2842"/>
          <cell r="M2842"/>
        </row>
        <row r="2843">
          <cell r="B2843" t="str">
            <v>C5430</v>
          </cell>
          <cell r="C2843" t="str">
            <v>C54302F</v>
          </cell>
          <cell r="D2843">
            <v>0</v>
          </cell>
          <cell r="E2843">
            <v>44112</v>
          </cell>
          <cell r="F2843" t="str">
            <v>STORAGE OF AIR OR GROUND ORGANIC UNITS FOR MARINE CORPS</v>
          </cell>
          <cell r="G2843" t="str">
            <v>C</v>
          </cell>
          <cell r="H2843" t="str">
            <v>RIFLEMAN SET</v>
          </cell>
          <cell r="I2843" t="str">
            <v>SPECPLASTICS</v>
          </cell>
          <cell r="J2843" t="str">
            <v>D9302F205102</v>
          </cell>
          <cell r="K2843" t="str">
            <v>N</v>
          </cell>
          <cell r="L2843"/>
          <cell r="M2843"/>
        </row>
        <row r="2844">
          <cell r="B2844" t="str">
            <v>C5431</v>
          </cell>
          <cell r="C2844" t="str">
            <v>C54312F</v>
          </cell>
          <cell r="D2844">
            <v>0</v>
          </cell>
          <cell r="E2844">
            <v>44112</v>
          </cell>
          <cell r="F2844" t="str">
            <v>STORAGE OF AIR OR GROUND ORGANIC UNITS FOR MARINE CORPS</v>
          </cell>
          <cell r="G2844" t="str">
            <v>C</v>
          </cell>
          <cell r="H2844" t="str">
            <v>PISTOLMAN SET</v>
          </cell>
          <cell r="I2844" t="str">
            <v>SPECPLASTICS</v>
          </cell>
          <cell r="J2844" t="str">
            <v>D9302F205103</v>
          </cell>
          <cell r="K2844" t="str">
            <v>N</v>
          </cell>
          <cell r="L2844"/>
          <cell r="M2844"/>
        </row>
        <row r="2845">
          <cell r="B2845" t="str">
            <v>C5431</v>
          </cell>
          <cell r="C2845" t="str">
            <v>C54312F</v>
          </cell>
          <cell r="D2845">
            <v>0</v>
          </cell>
          <cell r="E2845">
            <v>44112</v>
          </cell>
          <cell r="F2845" t="str">
            <v>STORAGE OF AIR OR GROUND ORGANIC UNITS FOR MARINE CORPS</v>
          </cell>
          <cell r="G2845" t="str">
            <v>C</v>
          </cell>
          <cell r="H2845" t="str">
            <v>BAG,INDIVIDUAL EQUI</v>
          </cell>
          <cell r="I2845" t="str">
            <v>SPECPLASTICS</v>
          </cell>
          <cell r="J2845" t="str">
            <v>D9302F205103</v>
          </cell>
          <cell r="K2845" t="str">
            <v>N</v>
          </cell>
          <cell r="L2845"/>
          <cell r="M2845"/>
        </row>
        <row r="2846">
          <cell r="B2846" t="str">
            <v>C5432</v>
          </cell>
          <cell r="C2846" t="str">
            <v>C54322F</v>
          </cell>
          <cell r="D2846">
            <v>0</v>
          </cell>
          <cell r="E2846">
            <v>44112</v>
          </cell>
          <cell r="F2846" t="str">
            <v>STORAGE OF AIR OR GROUND ORGANIC UNITS FOR MARINE CORPS</v>
          </cell>
          <cell r="G2846" t="str">
            <v>C</v>
          </cell>
          <cell r="H2846" t="str">
            <v>GRENADIER SET</v>
          </cell>
          <cell r="I2846" t="str">
            <v>SPECPLASTICS</v>
          </cell>
          <cell r="J2846" t="str">
            <v>D9302F205101</v>
          </cell>
          <cell r="K2846" t="str">
            <v>N</v>
          </cell>
          <cell r="L2846"/>
          <cell r="M2846"/>
        </row>
        <row r="2847">
          <cell r="B2847" t="str">
            <v>C5433</v>
          </cell>
          <cell r="C2847" t="str">
            <v>C54332F</v>
          </cell>
          <cell r="D2847">
            <v>0</v>
          </cell>
          <cell r="E2847">
            <v>44112</v>
          </cell>
          <cell r="F2847" t="str">
            <v>STORAGE OF AIR OR GROUND ORGANIC UNITS FOR MARINE CORPS</v>
          </cell>
          <cell r="G2847" t="str">
            <v>C</v>
          </cell>
          <cell r="H2847" t="str">
            <v>SAW GUNNER SET</v>
          </cell>
          <cell r="I2847" t="str">
            <v>SPECPLASTICS</v>
          </cell>
          <cell r="J2847" t="str">
            <v>D9302F205104</v>
          </cell>
          <cell r="K2847" t="str">
            <v>N</v>
          </cell>
          <cell r="L2847"/>
          <cell r="M2847"/>
        </row>
        <row r="2848">
          <cell r="B2848" t="str">
            <v>C5433</v>
          </cell>
          <cell r="C2848" t="str">
            <v>C54332F</v>
          </cell>
          <cell r="D2848">
            <v>0</v>
          </cell>
          <cell r="E2848">
            <v>44112</v>
          </cell>
          <cell r="F2848" t="str">
            <v>STORAGE OF AIR OR GROUND ORGANIC UNITS FOR MARINE CORPS</v>
          </cell>
          <cell r="G2848" t="str">
            <v>C</v>
          </cell>
          <cell r="H2848" t="str">
            <v>POUCH,UTILITY</v>
          </cell>
          <cell r="I2848" t="str">
            <v>SPECPLASTICS</v>
          </cell>
          <cell r="J2848" t="str">
            <v>D9302F205104</v>
          </cell>
          <cell r="K2848" t="str">
            <v>N</v>
          </cell>
          <cell r="L2848"/>
          <cell r="M2848"/>
        </row>
        <row r="2849">
          <cell r="B2849" t="str">
            <v>C5440</v>
          </cell>
          <cell r="C2849" t="str">
            <v>C54402F</v>
          </cell>
          <cell r="D2849">
            <v>17</v>
          </cell>
          <cell r="E2849" t="str">
            <v>CSP</v>
          </cell>
          <cell r="F2849" t="e">
            <v>#N/A</v>
          </cell>
          <cell r="G2849" t="str">
            <v>C</v>
          </cell>
          <cell r="H2849" t="str">
            <v>FIELD PACK</v>
          </cell>
          <cell r="I2849" t="str">
            <v>PROPPER</v>
          </cell>
          <cell r="J2849" t="str">
            <v>F190186393</v>
          </cell>
          <cell r="K2849" t="str">
            <v>N</v>
          </cell>
          <cell r="L2849"/>
          <cell r="M2849"/>
        </row>
        <row r="2850">
          <cell r="B2850" t="str">
            <v>C5440</v>
          </cell>
          <cell r="C2850" t="str">
            <v>C54402F</v>
          </cell>
          <cell r="D2850">
            <v>17</v>
          </cell>
          <cell r="E2850" t="str">
            <v>CSP</v>
          </cell>
          <cell r="F2850" t="e">
            <v>#N/A</v>
          </cell>
          <cell r="G2850" t="str">
            <v>C</v>
          </cell>
          <cell r="H2850" t="str">
            <v>IMPROVED LOAD BEARING EQUIPMENT (ILBE)</v>
          </cell>
          <cell r="I2850" t="str">
            <v>N/A</v>
          </cell>
          <cell r="J2850" t="str">
            <v>F190186393</v>
          </cell>
          <cell r="K2850" t="str">
            <v>N</v>
          </cell>
          <cell r="L2850"/>
          <cell r="M2850"/>
        </row>
        <row r="2851">
          <cell r="B2851" t="str">
            <v>C5450</v>
          </cell>
          <cell r="C2851" t="str">
            <v>C54502F</v>
          </cell>
          <cell r="D2851">
            <v>0</v>
          </cell>
          <cell r="E2851">
            <v>44112</v>
          </cell>
          <cell r="F2851" t="str">
            <v>STORAGE OF AIR OR GROUND ORGANIC UNITS FOR MARINE CORPS</v>
          </cell>
          <cell r="G2851" t="str">
            <v>C</v>
          </cell>
          <cell r="H2851" t="str">
            <v>PANEL MARKER SET</v>
          </cell>
          <cell r="I2851" t="str">
            <v>MILSPEC</v>
          </cell>
          <cell r="J2851" t="str">
            <v>SL-3-01370A</v>
          </cell>
          <cell r="K2851" t="str">
            <v>N</v>
          </cell>
          <cell r="L2851"/>
          <cell r="M2851"/>
        </row>
        <row r="2852">
          <cell r="B2852" t="str">
            <v>C5460</v>
          </cell>
          <cell r="C2852" t="str">
            <v>C54602F</v>
          </cell>
          <cell r="D2852">
            <v>0</v>
          </cell>
          <cell r="E2852">
            <v>44112</v>
          </cell>
          <cell r="F2852" t="str">
            <v>STORAGE OF AIR OR GROUND ORGANIC UNITS FOR MARINE CORPS</v>
          </cell>
          <cell r="G2852" t="str">
            <v>C</v>
          </cell>
          <cell r="H2852" t="str">
            <v>PANEL MARKER SET</v>
          </cell>
          <cell r="I2852" t="str">
            <v>MILSPEC</v>
          </cell>
          <cell r="J2852" t="str">
            <v>N/A</v>
          </cell>
          <cell r="K2852" t="str">
            <v>N</v>
          </cell>
          <cell r="L2852"/>
          <cell r="M2852"/>
        </row>
        <row r="2853">
          <cell r="B2853" t="str">
            <v>C5470</v>
          </cell>
          <cell r="C2853" t="str">
            <v>C54702F</v>
          </cell>
          <cell r="D2853">
            <v>0</v>
          </cell>
          <cell r="E2853">
            <v>44112</v>
          </cell>
          <cell r="F2853" t="str">
            <v>STORAGE OF AIR OR GROUND ORGANIC UNITS FOR MARINE CORPS</v>
          </cell>
          <cell r="G2853" t="str">
            <v>C</v>
          </cell>
          <cell r="H2853" t="str">
            <v>PANEL MARKER SET</v>
          </cell>
          <cell r="I2853" t="str">
            <v>MILSPEC</v>
          </cell>
          <cell r="J2853" t="str">
            <v>N/A</v>
          </cell>
          <cell r="K2853" t="str">
            <v>N</v>
          </cell>
          <cell r="L2853"/>
          <cell r="M2853"/>
        </row>
        <row r="2854">
          <cell r="B2854" t="str">
            <v>C5480</v>
          </cell>
          <cell r="C2854" t="str">
            <v>C54802F</v>
          </cell>
          <cell r="D2854">
            <v>0</v>
          </cell>
          <cell r="E2854">
            <v>44112</v>
          </cell>
          <cell r="F2854" t="str">
            <v>STORAGE OF AIR OR GROUND ORGANIC UNITS FOR MARINE CORPS</v>
          </cell>
          <cell r="G2854" t="str">
            <v>C</v>
          </cell>
          <cell r="H2854" t="str">
            <v>PANEL MARKER SET</v>
          </cell>
          <cell r="I2854" t="str">
            <v>MILSPEC</v>
          </cell>
          <cell r="J2854" t="str">
            <v>N/A</v>
          </cell>
          <cell r="K2854" t="str">
            <v>N</v>
          </cell>
          <cell r="L2854"/>
          <cell r="M2854"/>
        </row>
        <row r="2855">
          <cell r="B2855" t="str">
            <v>C5490</v>
          </cell>
          <cell r="C2855" t="str">
            <v>C54902F</v>
          </cell>
          <cell r="D2855">
            <v>0</v>
          </cell>
          <cell r="E2855">
            <v>44112</v>
          </cell>
          <cell r="F2855" t="str">
            <v>STORAGE OF AIR OR GROUND ORGANIC UNITS FOR MARINE CORPS</v>
          </cell>
          <cell r="G2855" t="str">
            <v>C</v>
          </cell>
          <cell r="H2855" t="str">
            <v>PANEL MARKER SET</v>
          </cell>
          <cell r="I2855" t="str">
            <v>MILSPEC</v>
          </cell>
          <cell r="J2855" t="str">
            <v>SL-3-01374A</v>
          </cell>
          <cell r="K2855" t="str">
            <v>N</v>
          </cell>
          <cell r="L2855"/>
          <cell r="M2855"/>
        </row>
        <row r="2856">
          <cell r="B2856" t="str">
            <v>C5500</v>
          </cell>
          <cell r="C2856" t="str">
            <v>C55002F</v>
          </cell>
          <cell r="D2856">
            <v>0</v>
          </cell>
          <cell r="E2856">
            <v>44112</v>
          </cell>
          <cell r="F2856" t="str">
            <v>STORAGE OF AIR OR GROUND ORGANIC UNITS FOR MARINE CORPS</v>
          </cell>
          <cell r="G2856" t="str">
            <v>C</v>
          </cell>
          <cell r="H2856" t="str">
            <v>PANEL MARKER SET</v>
          </cell>
          <cell r="I2856" t="str">
            <v>MILSPEC</v>
          </cell>
          <cell r="J2856" t="str">
            <v>SL-3-01375A</v>
          </cell>
          <cell r="K2856" t="str">
            <v>N</v>
          </cell>
          <cell r="L2856"/>
          <cell r="M2856"/>
        </row>
        <row r="2857">
          <cell r="B2857" t="str">
            <v>C5510</v>
          </cell>
          <cell r="C2857" t="str">
            <v>C55102F</v>
          </cell>
          <cell r="D2857">
            <v>0</v>
          </cell>
          <cell r="E2857">
            <v>44112</v>
          </cell>
          <cell r="F2857" t="str">
            <v>STORAGE OF AIR OR GROUND ORGANIC UNITS FOR MARINE CORPS</v>
          </cell>
          <cell r="G2857" t="str">
            <v>C</v>
          </cell>
          <cell r="H2857" t="str">
            <v>PARACHUTE,CARGO</v>
          </cell>
          <cell r="I2857" t="str">
            <v>GSA</v>
          </cell>
          <cell r="J2857" t="str">
            <v>G14</v>
          </cell>
          <cell r="K2857" t="str">
            <v>N</v>
          </cell>
          <cell r="L2857"/>
          <cell r="M2857"/>
        </row>
        <row r="2858">
          <cell r="B2858" t="str">
            <v>C5530</v>
          </cell>
          <cell r="C2858" t="str">
            <v>C55302F</v>
          </cell>
          <cell r="D2858">
            <v>0</v>
          </cell>
          <cell r="E2858">
            <v>44112</v>
          </cell>
          <cell r="F2858" t="str">
            <v>STORAGE OF AIR OR GROUND ORGANIC UNITS FOR MARINE CORPS</v>
          </cell>
          <cell r="G2858" t="str">
            <v>C</v>
          </cell>
          <cell r="H2858" t="str">
            <v>PARACHUTE,CARGO</v>
          </cell>
          <cell r="I2858" t="str">
            <v>GSA</v>
          </cell>
          <cell r="J2858" t="str">
            <v>G12D</v>
          </cell>
          <cell r="K2858" t="str">
            <v>N</v>
          </cell>
          <cell r="L2858"/>
          <cell r="M2858"/>
        </row>
        <row r="2859">
          <cell r="B2859" t="str">
            <v>C5530</v>
          </cell>
          <cell r="C2859" t="str">
            <v>C55302F</v>
          </cell>
          <cell r="D2859">
            <v>0</v>
          </cell>
          <cell r="E2859">
            <v>44112</v>
          </cell>
          <cell r="F2859" t="str">
            <v>STORAGE OF AIR OR GROUND ORGANIC UNITS FOR MARINE CORPS</v>
          </cell>
          <cell r="G2859" t="str">
            <v>C</v>
          </cell>
          <cell r="H2859" t="str">
            <v>PARACHUTE,CARGO</v>
          </cell>
          <cell r="I2859" t="str">
            <v>GSA</v>
          </cell>
          <cell r="J2859" t="str">
            <v>G-12E</v>
          </cell>
          <cell r="K2859" t="str">
            <v>N</v>
          </cell>
          <cell r="L2859"/>
          <cell r="M2859"/>
        </row>
        <row r="2860">
          <cell r="B2860" t="str">
            <v>C5540</v>
          </cell>
          <cell r="C2860" t="str">
            <v>C55402F</v>
          </cell>
          <cell r="D2860">
            <v>0</v>
          </cell>
          <cell r="E2860">
            <v>44112</v>
          </cell>
          <cell r="F2860" t="str">
            <v>STORAGE OF AIR OR GROUND ORGANIC UNITS FOR MARINE CORPS</v>
          </cell>
          <cell r="G2860" t="str">
            <v>C</v>
          </cell>
          <cell r="H2860" t="str">
            <v>PARACHUTE,CARGO</v>
          </cell>
          <cell r="I2860" t="str">
            <v>GSA</v>
          </cell>
          <cell r="J2860" t="str">
            <v>G11A</v>
          </cell>
          <cell r="K2860" t="str">
            <v>N</v>
          </cell>
          <cell r="L2860"/>
          <cell r="M2860"/>
        </row>
        <row r="2861">
          <cell r="B2861" t="str">
            <v>C5550</v>
          </cell>
          <cell r="C2861" t="str">
            <v>C55502F</v>
          </cell>
          <cell r="D2861">
            <v>0</v>
          </cell>
          <cell r="E2861">
            <v>44112</v>
          </cell>
          <cell r="F2861" t="str">
            <v>STORAGE OF AIR OR GROUND ORGANIC UNITS FOR MARINE CORPS</v>
          </cell>
          <cell r="G2861" t="str">
            <v>C</v>
          </cell>
          <cell r="H2861" t="str">
            <v>PARACHUTE,CARGO EXT</v>
          </cell>
          <cell r="I2861" t="str">
            <v>GSA</v>
          </cell>
          <cell r="J2861"/>
          <cell r="K2861" t="str">
            <v>N</v>
          </cell>
          <cell r="L2861"/>
          <cell r="M2861"/>
        </row>
        <row r="2862">
          <cell r="B2862" t="str">
            <v>C5560</v>
          </cell>
          <cell r="C2862" t="str">
            <v>C55602F</v>
          </cell>
          <cell r="D2862">
            <v>0</v>
          </cell>
          <cell r="E2862">
            <v>44112</v>
          </cell>
          <cell r="F2862" t="str">
            <v>STORAGE OF AIR OR GROUND ORGANIC UNITS FOR MARINE CORPS</v>
          </cell>
          <cell r="G2862" t="str">
            <v>C</v>
          </cell>
          <cell r="H2862" t="str">
            <v>PARACHUTE,PERSONNEL</v>
          </cell>
          <cell r="I2862"/>
          <cell r="J2862" t="str">
            <v>B8</v>
          </cell>
          <cell r="K2862"/>
          <cell r="L2862"/>
          <cell r="M2862"/>
        </row>
        <row r="2863">
          <cell r="B2863" t="str">
            <v>C5560</v>
          </cell>
          <cell r="C2863" t="str">
            <v>C55602F</v>
          </cell>
          <cell r="D2863">
            <v>0</v>
          </cell>
          <cell r="E2863">
            <v>44112</v>
          </cell>
          <cell r="F2863" t="str">
            <v>STORAGE OF AIR OR GROUND ORGANIC UNITS FOR MARINE CORPS</v>
          </cell>
          <cell r="G2863" t="str">
            <v>C</v>
          </cell>
          <cell r="H2863" t="str">
            <v>PARACHUTE, PERSONNEL, BACK, 28FT DIAM</v>
          </cell>
          <cell r="I2863"/>
          <cell r="J2863"/>
          <cell r="K2863"/>
          <cell r="L2863"/>
          <cell r="M2863"/>
        </row>
        <row r="2864">
          <cell r="B2864" t="str">
            <v>C5590</v>
          </cell>
          <cell r="C2864" t="str">
            <v>C55902F</v>
          </cell>
          <cell r="D2864">
            <v>0</v>
          </cell>
          <cell r="E2864">
            <v>44112</v>
          </cell>
          <cell r="F2864" t="str">
            <v>STORAGE OF AIR OR GROUND ORGANIC UNITS FOR MARINE CORPS</v>
          </cell>
          <cell r="G2864" t="str">
            <v>C</v>
          </cell>
          <cell r="H2864" t="str">
            <v>PARACHUTE,PERSONNEL</v>
          </cell>
          <cell r="I2864" t="str">
            <v>VARIOUS</v>
          </cell>
          <cell r="J2864" t="str">
            <v>MC11B</v>
          </cell>
          <cell r="K2864"/>
          <cell r="L2864" t="str">
            <v>FT</v>
          </cell>
          <cell r="M2864" t="str">
            <v>C</v>
          </cell>
        </row>
        <row r="2865">
          <cell r="B2865" t="str">
            <v>C5590</v>
          </cell>
          <cell r="C2865" t="str">
            <v>C55902F</v>
          </cell>
          <cell r="D2865">
            <v>0</v>
          </cell>
          <cell r="E2865">
            <v>44112</v>
          </cell>
          <cell r="F2865" t="str">
            <v>STORAGE OF AIR OR GROUND ORGANIC UNITS FOR MARINE CORPS</v>
          </cell>
          <cell r="G2865" t="str">
            <v>C</v>
          </cell>
          <cell r="H2865" t="str">
            <v>PARACHUTE,PERSONNEL</v>
          </cell>
          <cell r="I2865"/>
          <cell r="J2865" t="str">
            <v>MC1-1D</v>
          </cell>
          <cell r="K2865"/>
          <cell r="L2865" t="str">
            <v>FT</v>
          </cell>
          <cell r="M2865" t="str">
            <v>C</v>
          </cell>
        </row>
        <row r="2866">
          <cell r="B2866" t="str">
            <v>C5590</v>
          </cell>
          <cell r="C2866" t="str">
            <v>C55902F</v>
          </cell>
          <cell r="D2866">
            <v>0</v>
          </cell>
          <cell r="E2866">
            <v>44112</v>
          </cell>
          <cell r="F2866" t="str">
            <v>STORAGE OF AIR OR GROUND ORGANIC UNITS FOR MARINE CORPS</v>
          </cell>
          <cell r="G2866" t="str">
            <v>C</v>
          </cell>
          <cell r="H2866" t="str">
            <v>PARACHUTE,PERSONNEL</v>
          </cell>
          <cell r="I2866" t="str">
            <v>UA</v>
          </cell>
          <cell r="J2866" t="str">
            <v>MC1-1C</v>
          </cell>
          <cell r="K2866"/>
          <cell r="L2866" t="str">
            <v>FT</v>
          </cell>
          <cell r="M2866" t="str">
            <v>C</v>
          </cell>
        </row>
        <row r="2867">
          <cell r="B2867" t="str">
            <v>C5590</v>
          </cell>
          <cell r="C2867" t="str">
            <v>C55902F</v>
          </cell>
          <cell r="D2867">
            <v>0</v>
          </cell>
          <cell r="E2867">
            <v>44112</v>
          </cell>
          <cell r="F2867" t="str">
            <v>STORAGE OF AIR OR GROUND ORGANIC UNITS FOR MARINE CORPS</v>
          </cell>
          <cell r="G2867" t="str">
            <v>C</v>
          </cell>
          <cell r="H2867" t="str">
            <v>CANOPY,PERSONNEL PA</v>
          </cell>
          <cell r="I2867" t="str">
            <v>NATICK</v>
          </cell>
          <cell r="J2867" t="str">
            <v>11-1-7790</v>
          </cell>
          <cell r="K2867"/>
          <cell r="L2867" t="str">
            <v>FT</v>
          </cell>
          <cell r="M2867" t="str">
            <v>C</v>
          </cell>
        </row>
        <row r="2868">
          <cell r="B2868" t="str">
            <v>C5600</v>
          </cell>
          <cell r="C2868" t="str">
            <v>C56002F</v>
          </cell>
          <cell r="D2868">
            <v>0</v>
          </cell>
          <cell r="E2868">
            <v>44112</v>
          </cell>
          <cell r="F2868" t="str">
            <v>STORAGE OF AIR OR GROUND ORGANIC UNITS FOR MARINE CORPS</v>
          </cell>
          <cell r="G2868" t="str">
            <v>C</v>
          </cell>
          <cell r="H2868" t="str">
            <v>PARACHUTE, RESERVE, PERSONNEL, TROOP, CHEST</v>
          </cell>
          <cell r="I2868"/>
          <cell r="J2868" t="str">
            <v>TYPE 7A</v>
          </cell>
          <cell r="K2868"/>
          <cell r="L2868"/>
          <cell r="M2868"/>
        </row>
        <row r="2869">
          <cell r="B2869" t="str">
            <v>C5600</v>
          </cell>
          <cell r="C2869" t="str">
            <v>C56002F</v>
          </cell>
          <cell r="D2869">
            <v>0</v>
          </cell>
          <cell r="E2869">
            <v>44112</v>
          </cell>
          <cell r="F2869" t="str">
            <v>STORAGE OF AIR OR GROUND ORGANIC UNITS FOR MARINE CORPS</v>
          </cell>
          <cell r="G2869" t="str">
            <v>C</v>
          </cell>
          <cell r="H2869" t="str">
            <v>PARACHUTE,RESERVE,P</v>
          </cell>
          <cell r="I2869" t="str">
            <v>NATICK</v>
          </cell>
          <cell r="J2869" t="str">
            <v>T-10R</v>
          </cell>
          <cell r="K2869" t="str">
            <v>N</v>
          </cell>
          <cell r="L2869"/>
          <cell r="M2869"/>
        </row>
        <row r="2870">
          <cell r="B2870" t="str">
            <v>C5649</v>
          </cell>
          <cell r="C2870" t="str">
            <v>C56492F</v>
          </cell>
          <cell r="D2870">
            <v>0</v>
          </cell>
          <cell r="E2870">
            <v>44112</v>
          </cell>
          <cell r="F2870" t="str">
            <v>STORAGE OF AIR OR GROUND ORGANIC UNITS FOR MARINE CORPS</v>
          </cell>
          <cell r="G2870" t="str">
            <v>C</v>
          </cell>
          <cell r="H2870" t="str">
            <v>MULTI MISSION PARAC</v>
          </cell>
          <cell r="I2870" t="str">
            <v>CPS</v>
          </cell>
          <cell r="J2870" t="str">
            <v>CPS-MM14-SYSTEM</v>
          </cell>
          <cell r="K2870"/>
          <cell r="L2870" t="str">
            <v>39</v>
          </cell>
          <cell r="M2870" t="str">
            <v>C</v>
          </cell>
        </row>
        <row r="2871">
          <cell r="B2871" t="str">
            <v>C5649</v>
          </cell>
          <cell r="C2871" t="str">
            <v>C56492F</v>
          </cell>
          <cell r="D2871">
            <v>0</v>
          </cell>
          <cell r="E2871">
            <v>44112</v>
          </cell>
          <cell r="F2871" t="str">
            <v>STORAGE OF AIR OR GROUND ORGANIC UNITS FOR MARINE CORPS</v>
          </cell>
          <cell r="G2871" t="str">
            <v>C</v>
          </cell>
          <cell r="H2871" t="str">
            <v>PARACHUTE,PERSONNEL</v>
          </cell>
          <cell r="I2871" t="str">
            <v>PARAFLITE</v>
          </cell>
          <cell r="J2871" t="str">
            <v>MC-5</v>
          </cell>
          <cell r="K2871"/>
          <cell r="L2871" t="str">
            <v>39</v>
          </cell>
          <cell r="M2871" t="str">
            <v>C</v>
          </cell>
        </row>
        <row r="2872">
          <cell r="B2872" t="str">
            <v>C5652</v>
          </cell>
          <cell r="C2872" t="str">
            <v>C56522F</v>
          </cell>
          <cell r="D2872">
            <v>22</v>
          </cell>
          <cell r="E2872" t="str">
            <v>CSP</v>
          </cell>
          <cell r="F2872" t="e">
            <v>#N/A</v>
          </cell>
          <cell r="G2872" t="str">
            <v>C</v>
          </cell>
          <cell r="H2872" t="str">
            <v>PARKA,CAMOUFLAGE</v>
          </cell>
          <cell r="I2872" t="str">
            <v>SEVERAL</v>
          </cell>
          <cell r="J2872" t="str">
            <v>APECS 3RD GEN</v>
          </cell>
          <cell r="K2872" t="str">
            <v>N</v>
          </cell>
          <cell r="L2872"/>
          <cell r="M2872"/>
        </row>
        <row r="2873">
          <cell r="B2873" t="str">
            <v>C5660</v>
          </cell>
          <cell r="C2873" t="str">
            <v>C56602E</v>
          </cell>
          <cell r="D2873">
            <v>0</v>
          </cell>
          <cell r="E2873">
            <v>44112</v>
          </cell>
          <cell r="F2873" t="str">
            <v>STORAGE OF AIR OR GROUND ORGANIC UNITS FOR MARINE CORPS</v>
          </cell>
          <cell r="G2873" t="str">
            <v>C</v>
          </cell>
          <cell r="H2873" t="str">
            <v>PARA IND EQ KIT</v>
          </cell>
          <cell r="I2873"/>
          <cell r="J2873" t="str">
            <v>28PIEK-A</v>
          </cell>
          <cell r="K2873" t="str">
            <v>N</v>
          </cell>
          <cell r="L2873"/>
          <cell r="M2873"/>
        </row>
        <row r="2874">
          <cell r="B2874" t="str">
            <v>C5660</v>
          </cell>
          <cell r="C2874" t="str">
            <v>C56602E</v>
          </cell>
          <cell r="D2874">
            <v>0</v>
          </cell>
          <cell r="E2874">
            <v>44112</v>
          </cell>
          <cell r="F2874" t="str">
            <v>STORAGE OF AIR OR GROUND ORGANIC UNITS FOR MARINE CORPS</v>
          </cell>
          <cell r="G2874" t="str">
            <v>C</v>
          </cell>
          <cell r="H2874" t="str">
            <v>KIT, EQUIPMENT, INDIV, PARACHUTIST</v>
          </cell>
          <cell r="I2874" t="str">
            <v>VARIOUS</v>
          </cell>
          <cell r="J2874" t="str">
            <v>PIEK</v>
          </cell>
          <cell r="K2874" t="str">
            <v>N</v>
          </cell>
          <cell r="L2874"/>
          <cell r="M2874"/>
        </row>
        <row r="2875">
          <cell r="B2875" t="str">
            <v>C5660</v>
          </cell>
          <cell r="C2875" t="str">
            <v>C56602E</v>
          </cell>
          <cell r="D2875">
            <v>0</v>
          </cell>
          <cell r="E2875">
            <v>44112</v>
          </cell>
          <cell r="F2875" t="str">
            <v>STORAGE OF AIR OR GROUND ORGANIC UNITS FOR MARINE CORPS</v>
          </cell>
          <cell r="G2875" t="str">
            <v>C</v>
          </cell>
          <cell r="H2875" t="str">
            <v>PARACHUTIST'S KIT,F</v>
          </cell>
          <cell r="I2875" t="str">
            <v>VARIOUS</v>
          </cell>
          <cell r="J2875" t="str">
            <v>PIEK</v>
          </cell>
          <cell r="K2875" t="str">
            <v>N</v>
          </cell>
          <cell r="L2875"/>
          <cell r="M2875"/>
        </row>
        <row r="2876">
          <cell r="B2876" t="str">
            <v>C5731</v>
          </cell>
          <cell r="C2876" t="str">
            <v>C57312B</v>
          </cell>
          <cell r="D2876">
            <v>0</v>
          </cell>
          <cell r="E2876">
            <v>44112</v>
          </cell>
          <cell r="F2876" t="str">
            <v>STORAGE OF AIR OR GROUND ORGANIC UNITS FOR MARINE CORPS</v>
          </cell>
          <cell r="G2876" t="str">
            <v>C</v>
          </cell>
          <cell r="H2876" t="str">
            <v>KEVLAR BAG SYSTEM</v>
          </cell>
          <cell r="I2876" t="str">
            <v>PARATECH, IN</v>
          </cell>
          <cell r="J2876" t="str">
            <v>889112</v>
          </cell>
          <cell r="K2876" t="str">
            <v>N</v>
          </cell>
          <cell r="L2876"/>
          <cell r="M2876"/>
        </row>
        <row r="2877">
          <cell r="B2877" t="str">
            <v>C5735</v>
          </cell>
          <cell r="C2877" t="str">
            <v>C57352B</v>
          </cell>
          <cell r="D2877">
            <v>0</v>
          </cell>
          <cell r="E2877">
            <v>44112</v>
          </cell>
          <cell r="F2877" t="str">
            <v>STORAGE OF AIR OR GROUND ORGANIC UNITS FOR MARINE CORPS</v>
          </cell>
          <cell r="G2877" t="str">
            <v>C</v>
          </cell>
          <cell r="H2877" t="str">
            <v>REBREATHER ASSEMBLY</v>
          </cell>
          <cell r="I2877"/>
          <cell r="J2877" t="str">
            <v>3261112-0102</v>
          </cell>
          <cell r="K2877"/>
          <cell r="L2877"/>
          <cell r="M2877"/>
        </row>
        <row r="2878">
          <cell r="B2878" t="str">
            <v>C5750</v>
          </cell>
          <cell r="C2878" t="str">
            <v>C57502T</v>
          </cell>
          <cell r="D2878">
            <v>0</v>
          </cell>
          <cell r="E2878">
            <v>44112</v>
          </cell>
          <cell r="F2878" t="str">
            <v>STORAGE OF AIR OR GROUND ORGANIC UNITS FOR MARINE CORPS</v>
          </cell>
          <cell r="G2878" t="str">
            <v>C</v>
          </cell>
          <cell r="H2878" t="str">
            <v>PRESS,ARBOR,HAND OP</v>
          </cell>
          <cell r="I2878" t="str">
            <v>N/A</v>
          </cell>
          <cell r="J2878" t="str">
            <v>A-A-51199 SIZE2</v>
          </cell>
          <cell r="K2878" t="str">
            <v>N</v>
          </cell>
          <cell r="L2878"/>
          <cell r="M2878"/>
        </row>
        <row r="2879">
          <cell r="B2879" t="str">
            <v>C5760</v>
          </cell>
          <cell r="C2879" t="str">
            <v>C57602T</v>
          </cell>
          <cell r="D2879">
            <v>0</v>
          </cell>
          <cell r="E2879">
            <v>44112</v>
          </cell>
          <cell r="F2879" t="str">
            <v>STORAGE OF AIR OR GROUND ORGANIC UNITS FOR MARINE CORPS</v>
          </cell>
          <cell r="G2879" t="str">
            <v>C</v>
          </cell>
          <cell r="H2879" t="str">
            <v>PRESS, ARBOR, HAND, FLOOR</v>
          </cell>
          <cell r="I2879" t="str">
            <v>N/A</v>
          </cell>
          <cell r="J2879" t="str">
            <v>00P636</v>
          </cell>
          <cell r="K2879" t="str">
            <v>N</v>
          </cell>
          <cell r="L2879"/>
          <cell r="M2879"/>
        </row>
        <row r="2880">
          <cell r="B2880" t="str">
            <v>C5760</v>
          </cell>
          <cell r="C2880" t="str">
            <v>C57602T</v>
          </cell>
          <cell r="D2880">
            <v>0</v>
          </cell>
          <cell r="E2880">
            <v>44112</v>
          </cell>
          <cell r="F2880" t="str">
            <v>STORAGE OF AIR OR GROUND ORGANIC UNITS FOR MARINE CORPS</v>
          </cell>
          <cell r="G2880" t="str">
            <v>C</v>
          </cell>
          <cell r="H2880" t="str">
            <v>PRESS,ARBOR,HAND OP</v>
          </cell>
          <cell r="I2880" t="str">
            <v>N/A</v>
          </cell>
          <cell r="J2880" t="str">
            <v>37F</v>
          </cell>
          <cell r="K2880" t="str">
            <v>N</v>
          </cell>
          <cell r="L2880"/>
          <cell r="M2880"/>
        </row>
        <row r="2881">
          <cell r="B2881" t="str">
            <v>C5770</v>
          </cell>
          <cell r="C2881" t="str">
            <v>C57702E</v>
          </cell>
          <cell r="D2881">
            <v>0</v>
          </cell>
          <cell r="E2881">
            <v>44112</v>
          </cell>
          <cell r="F2881" t="str">
            <v>STORAGE OF AIR OR GROUND ORGANIC UNITS FOR MARINE CORPS</v>
          </cell>
          <cell r="G2881" t="str">
            <v>C</v>
          </cell>
          <cell r="H2881" t="str">
            <v>GAGE,PRESSURE,DIAL</v>
          </cell>
          <cell r="I2881"/>
          <cell r="J2881"/>
          <cell r="K2881"/>
          <cell r="L2881"/>
          <cell r="M2881"/>
        </row>
        <row r="2882">
          <cell r="B2882" t="str">
            <v>C5810</v>
          </cell>
          <cell r="C2882" t="str">
            <v>C58107B</v>
          </cell>
          <cell r="D2882">
            <v>0</v>
          </cell>
          <cell r="E2882">
            <v>44112</v>
          </cell>
          <cell r="F2882" t="str">
            <v>STORAGE OF AIR OR GROUND ORGANIC UNITS FOR MARINE CORPS</v>
          </cell>
          <cell r="G2882" t="str">
            <v>C</v>
          </cell>
          <cell r="H2882" t="str">
            <v>KITCHEN,COMPANY LEV</v>
          </cell>
          <cell r="I2882" t="str">
            <v>ARPAEMC</v>
          </cell>
          <cell r="J2882" t="str">
            <v>101010000000</v>
          </cell>
          <cell r="K2882"/>
          <cell r="L2882" t="str">
            <v>FE</v>
          </cell>
          <cell r="M2882" t="str">
            <v>C</v>
          </cell>
        </row>
        <row r="2883">
          <cell r="B2883" t="str">
            <v>C5820</v>
          </cell>
          <cell r="C2883" t="str">
            <v>C58202E</v>
          </cell>
          <cell r="D2883">
            <v>0</v>
          </cell>
          <cell r="E2883">
            <v>44112</v>
          </cell>
          <cell r="F2883" t="str">
            <v>STORAGE OF AIR OR GROUND ORGANIC UNITS FOR MARINE CORPS</v>
          </cell>
          <cell r="G2883" t="str">
            <v>C</v>
          </cell>
          <cell r="H2883" t="str">
            <v>RANGE OUTFIT,FIELD,</v>
          </cell>
          <cell r="I2883" t="str">
            <v>N/A</v>
          </cell>
          <cell r="J2883" t="str">
            <v>M1959</v>
          </cell>
          <cell r="K2883" t="str">
            <v>N</v>
          </cell>
          <cell r="L2883"/>
          <cell r="M2883"/>
        </row>
        <row r="2884">
          <cell r="B2884" t="str">
            <v>C5820</v>
          </cell>
          <cell r="C2884" t="str">
            <v>C58202EA</v>
          </cell>
          <cell r="D2884">
            <v>0</v>
          </cell>
          <cell r="E2884">
            <v>44112</v>
          </cell>
          <cell r="F2884" t="str">
            <v>STORAGE OF AIR OR GROUND ORGANIC UNITS FOR MARINE CORPS</v>
          </cell>
          <cell r="G2884" t="str">
            <v>C</v>
          </cell>
          <cell r="H2884" t="str">
            <v>RANGE OUTFIT,FIELD,</v>
          </cell>
          <cell r="I2884" t="str">
            <v>N/A</v>
          </cell>
          <cell r="J2884" t="str">
            <v>M1959</v>
          </cell>
          <cell r="K2884" t="str">
            <v>N</v>
          </cell>
          <cell r="L2884"/>
          <cell r="M2884"/>
        </row>
        <row r="2885">
          <cell r="B2885" t="str">
            <v>C5875</v>
          </cell>
          <cell r="C2885" t="str">
            <v>C58757B</v>
          </cell>
          <cell r="D2885">
            <v>0</v>
          </cell>
          <cell r="E2885">
            <v>44112</v>
          </cell>
          <cell r="F2885" t="str">
            <v>STORAGE OF AIR OR GROUND ORGANIC UNITS FOR MARINE CORPS</v>
          </cell>
          <cell r="G2885" t="str">
            <v>C</v>
          </cell>
          <cell r="H2885" t="str">
            <v>REPRODUCTION EQUIPM</v>
          </cell>
          <cell r="I2885" t="str">
            <v>TYPE IMAGES</v>
          </cell>
          <cell r="J2885" t="str">
            <v>TIRES5</v>
          </cell>
          <cell r="K2885"/>
          <cell r="L2885" t="str">
            <v>HS</v>
          </cell>
          <cell r="M2885" t="str">
            <v>C</v>
          </cell>
        </row>
        <row r="2886">
          <cell r="B2886" t="str">
            <v>C5901</v>
          </cell>
          <cell r="C2886" t="str">
            <v>C59017K</v>
          </cell>
          <cell r="D2886">
            <v>0</v>
          </cell>
          <cell r="E2886">
            <v>21358</v>
          </cell>
          <cell r="F2886" t="str">
            <v>BOAT SHOP</v>
          </cell>
          <cell r="G2886" t="str">
            <v>C</v>
          </cell>
          <cell r="H2886" t="str">
            <v>BOAT,CMT RECON CRAF</v>
          </cell>
          <cell r="I2886" t="str">
            <v>ZODIAC</v>
          </cell>
          <cell r="J2886" t="str">
            <v>F470 MC VARIEN</v>
          </cell>
          <cell r="K2886" t="str">
            <v>Y</v>
          </cell>
          <cell r="L2886" t="str">
            <v>7H</v>
          </cell>
          <cell r="M2886" t="str">
            <v>C</v>
          </cell>
        </row>
        <row r="2887">
          <cell r="B2887" t="str">
            <v>C5901</v>
          </cell>
          <cell r="C2887" t="str">
            <v>C59017K</v>
          </cell>
          <cell r="D2887">
            <v>0</v>
          </cell>
          <cell r="E2887">
            <v>21358</v>
          </cell>
          <cell r="F2887" t="str">
            <v>BOAT SHOP</v>
          </cell>
          <cell r="G2887" t="str">
            <v>C</v>
          </cell>
          <cell r="H2887" t="str">
            <v>BOAT,LANDING,INFLAT</v>
          </cell>
          <cell r="I2887" t="str">
            <v>ZODIAC</v>
          </cell>
          <cell r="J2887" t="str">
            <v>Z80240-MC</v>
          </cell>
          <cell r="K2887" t="str">
            <v>Y</v>
          </cell>
          <cell r="L2887" t="str">
            <v>7H</v>
          </cell>
          <cell r="M2887" t="str">
            <v>C</v>
          </cell>
        </row>
        <row r="2888">
          <cell r="B2888" t="str">
            <v>C5901</v>
          </cell>
          <cell r="C2888" t="str">
            <v>C59017K</v>
          </cell>
          <cell r="D2888">
            <v>0</v>
          </cell>
          <cell r="E2888">
            <v>21358</v>
          </cell>
          <cell r="F2888" t="str">
            <v>BOAT SHOP</v>
          </cell>
          <cell r="G2888" t="str">
            <v>C</v>
          </cell>
          <cell r="H2888" t="str">
            <v>INFLATEABLE BOAT</v>
          </cell>
          <cell r="I2888" t="str">
            <v>ZODIAC</v>
          </cell>
          <cell r="J2888" t="str">
            <v>F470 BARE</v>
          </cell>
          <cell r="K2888"/>
          <cell r="L2888" t="str">
            <v>7H</v>
          </cell>
          <cell r="M2888" t="str">
            <v>C</v>
          </cell>
        </row>
        <row r="2889">
          <cell r="B2889" t="str">
            <v>C5901</v>
          </cell>
          <cell r="C2889" t="str">
            <v>C59017K</v>
          </cell>
          <cell r="D2889">
            <v>0</v>
          </cell>
          <cell r="E2889">
            <v>21358</v>
          </cell>
          <cell r="F2889" t="str">
            <v>BOAT SHOP</v>
          </cell>
          <cell r="G2889" t="str">
            <v>C</v>
          </cell>
          <cell r="H2889" t="str">
            <v>BOAT,LANDING,INFLAT</v>
          </cell>
          <cell r="I2889" t="str">
            <v>ZODIAC</v>
          </cell>
          <cell r="J2889" t="str">
            <v>F470 FULL UP</v>
          </cell>
          <cell r="K2889"/>
          <cell r="L2889" t="str">
            <v>7H</v>
          </cell>
          <cell r="M2889" t="str">
            <v>C</v>
          </cell>
        </row>
        <row r="2890">
          <cell r="B2890" t="str">
            <v>C5905</v>
          </cell>
          <cell r="C2890" t="str">
            <v>C59052F</v>
          </cell>
          <cell r="D2890">
            <v>0</v>
          </cell>
          <cell r="E2890">
            <v>44112</v>
          </cell>
          <cell r="F2890" t="str">
            <v>STORAGE OF AIR OR GROUND ORGANIC UNITS FOR MARINE CORPS</v>
          </cell>
          <cell r="G2890" t="str">
            <v>C</v>
          </cell>
          <cell r="H2890" t="str">
            <v>ROPE ASSEMBLY,INSER</v>
          </cell>
          <cell r="I2890" t="str">
            <v>SEVERAL</v>
          </cell>
          <cell r="J2890" t="str">
            <v>829AS201-1</v>
          </cell>
          <cell r="K2890" t="str">
            <v>N</v>
          </cell>
          <cell r="L2890"/>
          <cell r="M2890"/>
        </row>
        <row r="2891">
          <cell r="B2891" t="str">
            <v>C5926</v>
          </cell>
          <cell r="C2891" t="str">
            <v>C59262B</v>
          </cell>
          <cell r="D2891">
            <v>0</v>
          </cell>
          <cell r="E2891">
            <v>44112</v>
          </cell>
          <cell r="F2891" t="str">
            <v>STORAGE OF AIR OR GROUND ORGANIC UNITS FOR MARINE CORPS</v>
          </cell>
          <cell r="G2891" t="str">
            <v>C</v>
          </cell>
          <cell r="H2891" t="str">
            <v>SAW ASSEMBLY,MULTI-</v>
          </cell>
          <cell r="I2891" t="str">
            <v>N/A</v>
          </cell>
          <cell r="J2891" t="str">
            <v>C5926IIB</v>
          </cell>
          <cell r="K2891" t="str">
            <v>N</v>
          </cell>
          <cell r="L2891"/>
          <cell r="M2891"/>
        </row>
        <row r="2892">
          <cell r="B2892" t="str">
            <v>C5950</v>
          </cell>
          <cell r="C2892" t="str">
            <v>C59502T</v>
          </cell>
          <cell r="D2892">
            <v>0</v>
          </cell>
          <cell r="E2892">
            <v>44112</v>
          </cell>
          <cell r="F2892" t="str">
            <v>STORAGE OF AIR OR GROUND ORGANIC UNITS FOR MARINE CORPS</v>
          </cell>
          <cell r="G2892" t="str">
            <v>C</v>
          </cell>
          <cell r="H2892" t="str">
            <v>SANDER,BELT,ELECTRI</v>
          </cell>
          <cell r="I2892" t="str">
            <v>N/A</v>
          </cell>
          <cell r="J2892" t="str">
            <v>N/A</v>
          </cell>
          <cell r="K2892" t="str">
            <v>N</v>
          </cell>
          <cell r="L2892"/>
          <cell r="M2892"/>
        </row>
        <row r="2893">
          <cell r="B2893" t="str">
            <v>C6010</v>
          </cell>
          <cell r="C2893" t="str">
            <v>C60102T</v>
          </cell>
          <cell r="D2893">
            <v>0</v>
          </cell>
          <cell r="E2893">
            <v>44112</v>
          </cell>
          <cell r="F2893" t="str">
            <v>STORAGE OF AIR OR GROUND ORGANIC UNITS FOR MARINE CORPS</v>
          </cell>
          <cell r="G2893" t="str">
            <v>C</v>
          </cell>
          <cell r="H2893" t="str">
            <v>SCALE,WEIGHING</v>
          </cell>
          <cell r="I2893" t="str">
            <v>N/A</v>
          </cell>
          <cell r="J2893" t="str">
            <v>AAA-S-118</v>
          </cell>
          <cell r="K2893" t="str">
            <v>N</v>
          </cell>
          <cell r="L2893"/>
          <cell r="M2893"/>
        </row>
        <row r="2894">
          <cell r="B2894" t="str">
            <v>C6030</v>
          </cell>
          <cell r="C2894" t="str">
            <v>C60302E</v>
          </cell>
          <cell r="D2894">
            <v>0</v>
          </cell>
          <cell r="E2894">
            <v>44112</v>
          </cell>
          <cell r="F2894" t="str">
            <v>STORAGE OF AIR OR GROUND ORGANIC UNITS FOR MARINE CORPS</v>
          </cell>
          <cell r="G2894" t="str">
            <v>C</v>
          </cell>
          <cell r="H2894" t="str">
            <v>SEAL,HAND IMPRESSIO</v>
          </cell>
          <cell r="I2894" t="str">
            <v>MILSPEC</v>
          </cell>
          <cell r="J2894" t="str">
            <v>MIL-S-15754</v>
          </cell>
          <cell r="K2894" t="str">
            <v>N</v>
          </cell>
          <cell r="L2894"/>
          <cell r="M2894"/>
        </row>
        <row r="2895">
          <cell r="B2895" t="str">
            <v>C6060</v>
          </cell>
          <cell r="C2895" t="str">
            <v>C60602T</v>
          </cell>
          <cell r="D2895">
            <v>0</v>
          </cell>
          <cell r="E2895">
            <v>21175</v>
          </cell>
          <cell r="F2895" t="str">
            <v>PARACHUTE &amp; SURVIVAL EQUIPMENT SHOP (NON-NAVAIR DEPOT)</v>
          </cell>
          <cell r="G2895" t="str">
            <v>C</v>
          </cell>
          <cell r="H2895" t="str">
            <v>SEWING MACHINE,INDU</v>
          </cell>
          <cell r="I2895" t="str">
            <v>CONSEW</v>
          </cell>
          <cell r="J2895"/>
          <cell r="K2895" t="str">
            <v>N</v>
          </cell>
          <cell r="L2895"/>
          <cell r="M2895"/>
        </row>
        <row r="2896">
          <cell r="B2896" t="str">
            <v>C6061</v>
          </cell>
          <cell r="C2896" t="str">
            <v>C60612T</v>
          </cell>
          <cell r="D2896">
            <v>0</v>
          </cell>
          <cell r="E2896">
            <v>21175</v>
          </cell>
          <cell r="F2896" t="str">
            <v>PARACHUTE &amp; SURVIVAL EQUIPMENT SHOP (NON-NAVAIR DEPOT)</v>
          </cell>
          <cell r="G2896" t="str">
            <v>C</v>
          </cell>
          <cell r="H2896" t="str">
            <v>SEWING MACHINE,INDU</v>
          </cell>
          <cell r="I2896" t="str">
            <v>CONSEW INC.</v>
          </cell>
          <cell r="J2896" t="str">
            <v>207</v>
          </cell>
          <cell r="K2896" t="str">
            <v>N</v>
          </cell>
          <cell r="L2896"/>
          <cell r="M2896"/>
        </row>
        <row r="2897">
          <cell r="B2897" t="str">
            <v>C6070</v>
          </cell>
          <cell r="C2897" t="str">
            <v>C60702T</v>
          </cell>
          <cell r="D2897">
            <v>0</v>
          </cell>
          <cell r="E2897">
            <v>21175</v>
          </cell>
          <cell r="F2897" t="str">
            <v>PARACHUTE &amp; SURVIVAL EQUIPMENT SHOP (NON-NAVAIR DEPOT)</v>
          </cell>
          <cell r="G2897" t="str">
            <v>C</v>
          </cell>
          <cell r="H2897" t="str">
            <v>SEWING MACHINE,INDU</v>
          </cell>
          <cell r="I2897" t="str">
            <v>SINGER</v>
          </cell>
          <cell r="J2897" t="str">
            <v>97-10</v>
          </cell>
          <cell r="K2897" t="str">
            <v>N</v>
          </cell>
          <cell r="L2897"/>
          <cell r="M2897"/>
        </row>
        <row r="2898">
          <cell r="B2898" t="str">
            <v>C6080</v>
          </cell>
          <cell r="C2898" t="str">
            <v>C60802T</v>
          </cell>
          <cell r="D2898">
            <v>0</v>
          </cell>
          <cell r="E2898">
            <v>21175</v>
          </cell>
          <cell r="F2898" t="str">
            <v>PARACHUTE &amp; SURVIVAL EQUIPMENT SHOP (NON-NAVAIR DEPOT)</v>
          </cell>
          <cell r="G2898" t="str">
            <v>C</v>
          </cell>
          <cell r="H2898" t="str">
            <v>SEWING MACHINE,INDU</v>
          </cell>
          <cell r="I2898" t="str">
            <v>CONSEW</v>
          </cell>
          <cell r="J2898"/>
          <cell r="K2898" t="str">
            <v>N</v>
          </cell>
          <cell r="L2898"/>
          <cell r="M2898"/>
        </row>
        <row r="2899">
          <cell r="B2899" t="str">
            <v>C6080</v>
          </cell>
          <cell r="C2899" t="str">
            <v>C60802T</v>
          </cell>
          <cell r="D2899">
            <v>0</v>
          </cell>
          <cell r="E2899">
            <v>21175</v>
          </cell>
          <cell r="F2899" t="str">
            <v>PARACHUTE &amp; SURVIVAL EQUIPMENT SHOP (NON-NAVAIR DEPOT)</v>
          </cell>
          <cell r="G2899" t="str">
            <v>C</v>
          </cell>
          <cell r="H2899" t="str">
            <v>SEWING MACHINE,INDU</v>
          </cell>
          <cell r="I2899" t="str">
            <v>GSA</v>
          </cell>
          <cell r="J2899" t="str">
            <v>17W15</v>
          </cell>
          <cell r="K2899" t="str">
            <v>N</v>
          </cell>
          <cell r="L2899"/>
          <cell r="M2899"/>
        </row>
        <row r="2900">
          <cell r="B2900" t="str">
            <v>C6081</v>
          </cell>
          <cell r="C2900" t="str">
            <v>C60812T</v>
          </cell>
          <cell r="D2900">
            <v>0</v>
          </cell>
          <cell r="E2900">
            <v>21175</v>
          </cell>
          <cell r="F2900" t="str">
            <v>PARACHUTE &amp; SURVIVAL EQUIPMENT SHOP (NON-NAVAIR DEPOT)</v>
          </cell>
          <cell r="G2900" t="str">
            <v>C</v>
          </cell>
          <cell r="H2900" t="str">
            <v>SEWING MACHINE,INDU</v>
          </cell>
          <cell r="I2900" t="str">
            <v>FEDERAL SPEC</v>
          </cell>
          <cell r="J2900" t="str">
            <v>199R3</v>
          </cell>
          <cell r="K2900" t="str">
            <v>N</v>
          </cell>
          <cell r="L2900"/>
          <cell r="M2900"/>
        </row>
        <row r="2901">
          <cell r="B2901" t="str">
            <v>C6085</v>
          </cell>
          <cell r="C2901" t="str">
            <v>C60852T</v>
          </cell>
          <cell r="D2901">
            <v>0</v>
          </cell>
          <cell r="E2901">
            <v>21175</v>
          </cell>
          <cell r="F2901" t="str">
            <v>PARACHUTE &amp; SURVIVAL EQUIPMENT SHOP (NON-NAVAIR DEPOT)</v>
          </cell>
          <cell r="G2901" t="str">
            <v>C</v>
          </cell>
          <cell r="H2901" t="str">
            <v>SEWING MACHINE,INDU</v>
          </cell>
          <cell r="I2901" t="str">
            <v>CONSEW INC.</v>
          </cell>
          <cell r="J2901" t="str">
            <v>146RB3</v>
          </cell>
          <cell r="K2901" t="str">
            <v>N</v>
          </cell>
          <cell r="L2901"/>
          <cell r="M2901"/>
        </row>
        <row r="2902">
          <cell r="B2902" t="str">
            <v>C6090</v>
          </cell>
          <cell r="C2902" t="str">
            <v>C60902T</v>
          </cell>
          <cell r="D2902">
            <v>0</v>
          </cell>
          <cell r="E2902">
            <v>21175</v>
          </cell>
          <cell r="F2902" t="str">
            <v>PARACHUTE &amp; SURVIVAL EQUIPMENT SHOP (NON-NAVAIR DEPOT)</v>
          </cell>
          <cell r="G2902" t="str">
            <v>C</v>
          </cell>
          <cell r="H2902" t="str">
            <v>SEWING MACHINE,INDU</v>
          </cell>
          <cell r="I2902" t="str">
            <v>CONSOLIDATED</v>
          </cell>
          <cell r="J2902" t="str">
            <v>7-33</v>
          </cell>
          <cell r="K2902" t="str">
            <v>N</v>
          </cell>
          <cell r="L2902"/>
          <cell r="M2902"/>
        </row>
        <row r="2903">
          <cell r="B2903" t="str">
            <v>C6090</v>
          </cell>
          <cell r="C2903" t="str">
            <v>C60902T</v>
          </cell>
          <cell r="D2903">
            <v>0</v>
          </cell>
          <cell r="E2903">
            <v>21175</v>
          </cell>
          <cell r="F2903" t="str">
            <v>PARACHUTE &amp; SURVIVAL EQUIPMENT SHOP (NON-NAVAIR DEPOT)</v>
          </cell>
          <cell r="G2903" t="str">
            <v>C</v>
          </cell>
          <cell r="H2903" t="str">
            <v>SEWING MACHINE,INDU</v>
          </cell>
          <cell r="I2903" t="str">
            <v>CONSOLIDATED</v>
          </cell>
          <cell r="J2903" t="str">
            <v>733R-5</v>
          </cell>
          <cell r="K2903" t="str">
            <v>N</v>
          </cell>
          <cell r="L2903"/>
          <cell r="M2903"/>
        </row>
        <row r="2904">
          <cell r="B2904" t="str">
            <v>C6091</v>
          </cell>
          <cell r="C2904" t="str">
            <v>C60912T</v>
          </cell>
          <cell r="D2904">
            <v>0</v>
          </cell>
          <cell r="E2904">
            <v>21175</v>
          </cell>
          <cell r="F2904" t="str">
            <v>PARACHUTE &amp; SURVIVAL EQUIPMENT SHOP (NON-NAVAIR DEPOT)</v>
          </cell>
          <cell r="G2904" t="str">
            <v>C</v>
          </cell>
          <cell r="H2904" t="str">
            <v>WALKING FOOT KIT HE</v>
          </cell>
          <cell r="I2904" t="str">
            <v>CONSEW INC.</v>
          </cell>
          <cell r="J2904" t="str">
            <v>1508NH</v>
          </cell>
          <cell r="K2904" t="str">
            <v>N</v>
          </cell>
          <cell r="L2904"/>
          <cell r="M2904"/>
        </row>
        <row r="2905">
          <cell r="B2905" t="str">
            <v>C6091</v>
          </cell>
          <cell r="C2905" t="str">
            <v>C60912T</v>
          </cell>
          <cell r="D2905">
            <v>0</v>
          </cell>
          <cell r="E2905">
            <v>21175</v>
          </cell>
          <cell r="F2905" t="str">
            <v>PARACHUTE &amp; SURVIVAL EQUIPMENT SHOP (NON-NAVAIR DEPOT)</v>
          </cell>
          <cell r="G2905" t="str">
            <v>C</v>
          </cell>
          <cell r="H2905" t="str">
            <v>SEWING MACHINE,INDU</v>
          </cell>
          <cell r="I2905" t="str">
            <v>CONSEW INC.</v>
          </cell>
          <cell r="J2905" t="str">
            <v>733R</v>
          </cell>
          <cell r="K2905" t="str">
            <v>N</v>
          </cell>
          <cell r="L2905"/>
          <cell r="M2905"/>
        </row>
        <row r="2906">
          <cell r="B2906" t="str">
            <v>C6095</v>
          </cell>
          <cell r="C2906" t="str">
            <v>C60952T</v>
          </cell>
          <cell r="D2906">
            <v>0</v>
          </cell>
          <cell r="E2906">
            <v>21175</v>
          </cell>
          <cell r="F2906" t="str">
            <v>PARACHUTE &amp; SURVIVAL EQUIPMENT SHOP (NON-NAVAIR DEPOT)</v>
          </cell>
          <cell r="G2906" t="str">
            <v>C</v>
          </cell>
          <cell r="H2906" t="str">
            <v>SEWING MACHINE,INDU</v>
          </cell>
          <cell r="I2906" t="str">
            <v>CONSEW INC.</v>
          </cell>
          <cell r="J2906" t="str">
            <v>SK6F1</v>
          </cell>
          <cell r="K2906" t="str">
            <v>N</v>
          </cell>
          <cell r="L2906"/>
          <cell r="M2906"/>
        </row>
        <row r="2907">
          <cell r="B2907" t="str">
            <v>C6095</v>
          </cell>
          <cell r="C2907" t="str">
            <v>C60952T</v>
          </cell>
          <cell r="D2907">
            <v>0</v>
          </cell>
          <cell r="E2907">
            <v>21175</v>
          </cell>
          <cell r="F2907" t="str">
            <v>PARACHUTE &amp; SURVIVAL EQUIPMENT SHOP (NON-NAVAIR DEPOT)</v>
          </cell>
          <cell r="G2907" t="str">
            <v>C</v>
          </cell>
          <cell r="H2907" t="str">
            <v>HEAVY DUTY SINGLE N</v>
          </cell>
          <cell r="I2907" t="str">
            <v>CONSEW INC.</v>
          </cell>
          <cell r="J2907" t="str">
            <v>204-370</v>
          </cell>
          <cell r="K2907" t="str">
            <v>N</v>
          </cell>
          <cell r="L2907"/>
          <cell r="M2907"/>
        </row>
        <row r="2908">
          <cell r="B2908" t="str">
            <v>C6100</v>
          </cell>
          <cell r="C2908" t="str">
            <v>C61002T</v>
          </cell>
          <cell r="D2908">
            <v>0</v>
          </cell>
          <cell r="E2908">
            <v>21175</v>
          </cell>
          <cell r="F2908" t="str">
            <v>PARACHUTE &amp; SURVIVAL EQUIPMENT SHOP (NON-NAVAIR DEPOT)</v>
          </cell>
          <cell r="G2908" t="str">
            <v>C</v>
          </cell>
          <cell r="H2908" t="str">
            <v>SEWING MACHINE,INDU</v>
          </cell>
          <cell r="I2908" t="str">
            <v>CSMC</v>
          </cell>
          <cell r="J2908" t="str">
            <v>LH-3528S</v>
          </cell>
          <cell r="K2908" t="str">
            <v>N</v>
          </cell>
          <cell r="L2908"/>
          <cell r="M2908"/>
        </row>
        <row r="2909">
          <cell r="B2909" t="str">
            <v>C6100</v>
          </cell>
          <cell r="C2909" t="str">
            <v>C61002T</v>
          </cell>
          <cell r="D2909">
            <v>0</v>
          </cell>
          <cell r="E2909">
            <v>21175</v>
          </cell>
          <cell r="F2909" t="str">
            <v>PARACHUTE &amp; SURVIVAL EQUIPMENT SHOP (NON-NAVAIR DEPOT)</v>
          </cell>
          <cell r="G2909" t="str">
            <v>C</v>
          </cell>
          <cell r="H2909" t="str">
            <v>SEWING MACHINE, INDUSTRIAL, GENERAL SEWING</v>
          </cell>
          <cell r="I2909" t="str">
            <v>CSMC</v>
          </cell>
          <cell r="J2909"/>
          <cell r="K2909" t="str">
            <v>N</v>
          </cell>
          <cell r="L2909"/>
          <cell r="M2909"/>
        </row>
        <row r="2910">
          <cell r="B2910" t="str">
            <v>C6101</v>
          </cell>
          <cell r="C2910" t="str">
            <v>C61012T</v>
          </cell>
          <cell r="D2910">
            <v>0</v>
          </cell>
          <cell r="E2910">
            <v>21175</v>
          </cell>
          <cell r="F2910" t="str">
            <v>PARACHUTE &amp; SURVIVAL EQUIPMENT SHOP (NON-NAVAIR DEPOT)</v>
          </cell>
          <cell r="G2910" t="str">
            <v>C</v>
          </cell>
          <cell r="H2910" t="str">
            <v>SEWING MACHINE,INDU</v>
          </cell>
          <cell r="I2910" t="str">
            <v>CONSEW INC.</v>
          </cell>
          <cell r="J2910" t="str">
            <v>DLN-9010SS</v>
          </cell>
          <cell r="K2910" t="str">
            <v>N</v>
          </cell>
          <cell r="L2910"/>
          <cell r="M2910"/>
        </row>
        <row r="2911">
          <cell r="B2911" t="str">
            <v>C6102</v>
          </cell>
          <cell r="C2911" t="str">
            <v>C61022T</v>
          </cell>
          <cell r="D2911">
            <v>0</v>
          </cell>
          <cell r="E2911">
            <v>21175</v>
          </cell>
          <cell r="F2911" t="str">
            <v>PARACHUTE &amp; SURVIVAL EQUIPMENT SHOP (NON-NAVAIR DEPOT)</v>
          </cell>
          <cell r="G2911" t="str">
            <v>C</v>
          </cell>
          <cell r="H2911" t="str">
            <v>SEWING MACHINE,INDU</v>
          </cell>
          <cell r="I2911" t="str">
            <v>CONSEW INC.</v>
          </cell>
          <cell r="J2911" t="str">
            <v>255RB1</v>
          </cell>
          <cell r="K2911" t="str">
            <v>N</v>
          </cell>
          <cell r="L2911"/>
          <cell r="M2911"/>
        </row>
        <row r="2912">
          <cell r="B2912" t="str">
            <v>C6103</v>
          </cell>
          <cell r="C2912" t="str">
            <v>C61032T</v>
          </cell>
          <cell r="D2912">
            <v>0</v>
          </cell>
          <cell r="E2912">
            <v>21175</v>
          </cell>
          <cell r="F2912" t="str">
            <v>PARACHUTE &amp; SURVIVAL EQUIPMENT SHOP (NON-NAVAIR DEPOT)</v>
          </cell>
          <cell r="G2912" t="str">
            <v>C</v>
          </cell>
          <cell r="H2912" t="str">
            <v>SEWING MACHINE,INDU</v>
          </cell>
          <cell r="I2912" t="str">
            <v>CONSEW INC.</v>
          </cell>
          <cell r="J2912" t="str">
            <v>LU-1560N</v>
          </cell>
          <cell r="K2912" t="str">
            <v>N</v>
          </cell>
          <cell r="L2912"/>
          <cell r="M2912"/>
        </row>
        <row r="2913">
          <cell r="B2913" t="str">
            <v>C6124</v>
          </cell>
          <cell r="C2913" t="str">
            <v>C61242E</v>
          </cell>
          <cell r="D2913">
            <v>0</v>
          </cell>
          <cell r="E2913">
            <v>44112</v>
          </cell>
          <cell r="F2913" t="str">
            <v>STORAGE OF AIR OR GROUND ORGANIC UNITS FOR MARINE CORPS</v>
          </cell>
          <cell r="G2913" t="str">
            <v>C</v>
          </cell>
          <cell r="H2913" t="str">
            <v>PARTS KIT,PORTABLE</v>
          </cell>
          <cell r="I2913" t="str">
            <v>ZUMRO, INC</v>
          </cell>
          <cell r="J2913" t="str">
            <v>SD4-WXA10-GZ</v>
          </cell>
          <cell r="K2913" t="str">
            <v>N</v>
          </cell>
          <cell r="L2913" t="str">
            <v>J9</v>
          </cell>
          <cell r="M2913" t="str">
            <v>C</v>
          </cell>
        </row>
        <row r="2914">
          <cell r="B2914" t="str">
            <v>C6124</v>
          </cell>
          <cell r="C2914" t="str">
            <v>C61242E</v>
          </cell>
          <cell r="D2914">
            <v>0</v>
          </cell>
          <cell r="E2914">
            <v>44112</v>
          </cell>
          <cell r="F2914" t="str">
            <v>STORAGE OF AIR OR GROUND ORGANIC UNITS FOR MARINE CORPS</v>
          </cell>
          <cell r="G2914" t="str">
            <v>C</v>
          </cell>
          <cell r="H2914" t="str">
            <v>EMERG DECON SHELTER</v>
          </cell>
          <cell r="I2914" t="str">
            <v>ZUMRO, INC</v>
          </cell>
          <cell r="J2914" t="str">
            <v>8100</v>
          </cell>
          <cell r="K2914" t="str">
            <v>N</v>
          </cell>
          <cell r="L2914" t="str">
            <v>J9</v>
          </cell>
          <cell r="M2914" t="str">
            <v>C</v>
          </cell>
        </row>
        <row r="2915">
          <cell r="B2915" t="str">
            <v>C6124</v>
          </cell>
          <cell r="C2915" t="str">
            <v>C61242E</v>
          </cell>
          <cell r="D2915">
            <v>0</v>
          </cell>
          <cell r="E2915">
            <v>44112</v>
          </cell>
          <cell r="F2915" t="str">
            <v>STORAGE OF AIR OR GROUND ORGANIC UNITS FOR MARINE CORPS</v>
          </cell>
          <cell r="G2915" t="str">
            <v>C</v>
          </cell>
          <cell r="H2915" t="str">
            <v>SHELTER,INFLATABLE,</v>
          </cell>
          <cell r="I2915" t="str">
            <v>IRT</v>
          </cell>
          <cell r="J2915" t="str">
            <v>4-LINE DECON SYS</v>
          </cell>
          <cell r="K2915" t="str">
            <v>N</v>
          </cell>
          <cell r="L2915" t="str">
            <v>J9</v>
          </cell>
          <cell r="M2915" t="str">
            <v>C</v>
          </cell>
        </row>
        <row r="2916">
          <cell r="B2916" t="str">
            <v>C6126</v>
          </cell>
          <cell r="C2916" t="str">
            <v>C61267B</v>
          </cell>
          <cell r="D2916">
            <v>0</v>
          </cell>
          <cell r="E2916">
            <v>44112</v>
          </cell>
          <cell r="F2916" t="str">
            <v>STORAGE OF AIR OR GROUND ORGANIC UNITS FOR MARINE CORPS</v>
          </cell>
          <cell r="G2916" t="str">
            <v>C</v>
          </cell>
          <cell r="H2916" t="str">
            <v>PARTS KIT,HOSE ASSE</v>
          </cell>
          <cell r="I2916" t="str">
            <v>PARKER HANNI</v>
          </cell>
          <cell r="J2916" t="str">
            <v>K1003</v>
          </cell>
          <cell r="K2916" t="str">
            <v>N</v>
          </cell>
          <cell r="L2916"/>
          <cell r="M2916"/>
        </row>
        <row r="2917">
          <cell r="B2917" t="str">
            <v>C6126</v>
          </cell>
          <cell r="C2917" t="str">
            <v>C61267B</v>
          </cell>
          <cell r="D2917">
            <v>0</v>
          </cell>
          <cell r="E2917">
            <v>44112</v>
          </cell>
          <cell r="F2917" t="str">
            <v>STORAGE OF AIR OR GROUND ORGANIC UNITS FOR MARINE CORPS</v>
          </cell>
          <cell r="G2917" t="str">
            <v>C</v>
          </cell>
          <cell r="H2917" t="str">
            <v>CONTAIN,FMTV COMPAT</v>
          </cell>
          <cell r="I2917" t="str">
            <v>PARKER HANNI</v>
          </cell>
          <cell r="J2917" t="str">
            <v>HS12-G</v>
          </cell>
          <cell r="K2917" t="str">
            <v>N</v>
          </cell>
          <cell r="L2917"/>
          <cell r="M2917"/>
        </row>
        <row r="2918">
          <cell r="B2918" t="str">
            <v>C6160</v>
          </cell>
          <cell r="C2918" t="str">
            <v>C61602E</v>
          </cell>
          <cell r="D2918">
            <v>0</v>
          </cell>
          <cell r="E2918">
            <v>44112</v>
          </cell>
          <cell r="F2918" t="str">
            <v>STORAGE OF AIR OR GROUND ORGANIC UNITS FOR MARINE CORPS</v>
          </cell>
          <cell r="G2918" t="str">
            <v>C</v>
          </cell>
          <cell r="H2918" t="str">
            <v>SLING,CARGO,AERIAL</v>
          </cell>
          <cell r="I2918" t="str">
            <v>NATICK</v>
          </cell>
          <cell r="J2918" t="str">
            <v>A7A</v>
          </cell>
          <cell r="K2918" t="str">
            <v>N</v>
          </cell>
          <cell r="L2918"/>
          <cell r="M2918"/>
        </row>
        <row r="2919">
          <cell r="B2919" t="str">
            <v>C6162</v>
          </cell>
          <cell r="C2919" t="str">
            <v>C61622E</v>
          </cell>
          <cell r="D2919">
            <v>0</v>
          </cell>
          <cell r="E2919">
            <v>44112</v>
          </cell>
          <cell r="F2919" t="str">
            <v>STORAGE OF AIR OR GROUND ORGANIC UNITS FOR MARINE CORPS</v>
          </cell>
          <cell r="G2919" t="str">
            <v>C</v>
          </cell>
          <cell r="H2919" t="str">
            <v>CABINET,STORAGE</v>
          </cell>
          <cell r="I2919" t="str">
            <v>STANLEY-VIDM</v>
          </cell>
          <cell r="J2919" t="str">
            <v>SISC100</v>
          </cell>
          <cell r="K2919" t="str">
            <v>N</v>
          </cell>
          <cell r="L2919"/>
          <cell r="M2919"/>
        </row>
        <row r="2920">
          <cell r="B2920" t="str">
            <v>C6210</v>
          </cell>
          <cell r="C2920" t="str">
            <v>C62102E</v>
          </cell>
          <cell r="D2920">
            <v>0</v>
          </cell>
          <cell r="E2920">
            <v>44112</v>
          </cell>
          <cell r="F2920" t="str">
            <v>STORAGE OF AIR OR GROUND ORGANIC UNITS FOR MARINE CORPS</v>
          </cell>
          <cell r="G2920" t="str">
            <v>C</v>
          </cell>
          <cell r="H2920" t="str">
            <v>SPOON,TELEGRAPH</v>
          </cell>
          <cell r="I2920" t="str">
            <v>N/A</v>
          </cell>
          <cell r="J2920" t="str">
            <v>LC18</v>
          </cell>
          <cell r="K2920" t="str">
            <v>N</v>
          </cell>
          <cell r="L2920"/>
          <cell r="M2920"/>
        </row>
        <row r="2921">
          <cell r="B2921" t="str">
            <v>C6252</v>
          </cell>
          <cell r="C2921" t="str">
            <v>C62522B</v>
          </cell>
          <cell r="D2921">
            <v>0</v>
          </cell>
          <cell r="E2921">
            <v>44112</v>
          </cell>
          <cell r="F2921" t="str">
            <v>STORAGE OF AIR OR GROUND ORGANIC UNITS FOR MARINE CORPS</v>
          </cell>
          <cell r="G2921" t="str">
            <v>C</v>
          </cell>
          <cell r="H2921" t="str">
            <v>DISCHARGER,ELECTROS</v>
          </cell>
          <cell r="I2921" t="str">
            <v>CONN. VALLEY</v>
          </cell>
          <cell r="J2921" t="str">
            <v>1610AS100-2</v>
          </cell>
          <cell r="K2921" t="str">
            <v>N</v>
          </cell>
          <cell r="L2921"/>
          <cell r="M2921"/>
        </row>
        <row r="2922">
          <cell r="B2922" t="str">
            <v>C6254</v>
          </cell>
          <cell r="C2922" t="str">
            <v>C62542B</v>
          </cell>
          <cell r="D2922">
            <v>0</v>
          </cell>
          <cell r="E2922">
            <v>44112</v>
          </cell>
          <cell r="F2922" t="str">
            <v>STORAGE OF AIR OR GROUND ORGANIC UNITS FOR MARINE CORPS</v>
          </cell>
          <cell r="G2922" t="str">
            <v>C</v>
          </cell>
          <cell r="H2922" t="str">
            <v>DISCHARGER,ELECTROS</v>
          </cell>
          <cell r="I2922" t="str">
            <v>CONN. VALLEY</v>
          </cell>
          <cell r="J2922" t="str">
            <v>1610AS100-1</v>
          </cell>
          <cell r="K2922"/>
          <cell r="L2922"/>
          <cell r="M2922"/>
        </row>
        <row r="2923">
          <cell r="B2923" t="str">
            <v>C6360</v>
          </cell>
          <cell r="C2923" t="str">
            <v>C63602E</v>
          </cell>
          <cell r="D2923">
            <v>0</v>
          </cell>
          <cell r="E2923">
            <v>44112</v>
          </cell>
          <cell r="F2923" t="str">
            <v>STORAGE OF AIR OR GROUND ORGANIC UNITS FOR MARINE CORPS</v>
          </cell>
          <cell r="G2923" t="str">
            <v>C</v>
          </cell>
          <cell r="H2923" t="str">
            <v>TABLE,PARACHUTE PAC</v>
          </cell>
          <cell r="I2923" t="str">
            <v>NATICK</v>
          </cell>
          <cell r="J2923"/>
          <cell r="K2923" t="str">
            <v>N</v>
          </cell>
          <cell r="L2923"/>
          <cell r="M2923"/>
        </row>
        <row r="2924">
          <cell r="B2924" t="str">
            <v>C6375</v>
          </cell>
          <cell r="C2924" t="str">
            <v>C63752E</v>
          </cell>
          <cell r="D2924">
            <v>0</v>
          </cell>
          <cell r="E2924">
            <v>44112</v>
          </cell>
          <cell r="F2924" t="str">
            <v>STORAGE OF AIR OR GROUND ORGANIC UNITS FOR MARINE CORPS</v>
          </cell>
          <cell r="G2924" t="str">
            <v>C</v>
          </cell>
          <cell r="H2924" t="str">
            <v>TANDUM OFFSET RESUP</v>
          </cell>
          <cell r="I2924" t="str">
            <v>RELTV WRKSHP</v>
          </cell>
          <cell r="J2924" t="str">
            <v>MTVS-421</v>
          </cell>
          <cell r="K2924" t="str">
            <v>N</v>
          </cell>
          <cell r="L2924" t="str">
            <v>ML</v>
          </cell>
          <cell r="M2924" t="str">
            <v>C</v>
          </cell>
        </row>
        <row r="2925">
          <cell r="B2925" t="str">
            <v>C6375</v>
          </cell>
          <cell r="C2925" t="str">
            <v>C63752E</v>
          </cell>
          <cell r="D2925">
            <v>0</v>
          </cell>
          <cell r="E2925">
            <v>44112</v>
          </cell>
          <cell r="F2925" t="str">
            <v>STORAGE OF AIR OR GROUND ORGANIC UNITS FOR MARINE CORPS</v>
          </cell>
          <cell r="G2925" t="str">
            <v>C</v>
          </cell>
          <cell r="H2925" t="str">
            <v>PARACHUTE,CARGO</v>
          </cell>
          <cell r="I2925" t="str">
            <v>CPS</v>
          </cell>
          <cell r="J2925" t="str">
            <v>TT-600 GEN TA SY</v>
          </cell>
          <cell r="K2925" t="str">
            <v>N</v>
          </cell>
          <cell r="L2925" t="str">
            <v>ML</v>
          </cell>
          <cell r="M2925" t="str">
            <v>C</v>
          </cell>
        </row>
        <row r="2926">
          <cell r="B2926" t="str">
            <v>C6375</v>
          </cell>
          <cell r="C2926" t="str">
            <v>C63752E</v>
          </cell>
          <cell r="D2926">
            <v>0</v>
          </cell>
          <cell r="E2926">
            <v>44112</v>
          </cell>
          <cell r="F2926" t="str">
            <v>STORAGE OF AIR OR GROUND ORGANIC UNITS FOR MARINE CORPS</v>
          </cell>
          <cell r="G2926" t="str">
            <v>C</v>
          </cell>
          <cell r="H2926" t="str">
            <v>TANDEM OFFSET TORDS</v>
          </cell>
          <cell r="I2926" t="str">
            <v>RELTV WRKSHP</v>
          </cell>
          <cell r="J2926"/>
          <cell r="K2926" t="str">
            <v>N</v>
          </cell>
          <cell r="L2926" t="str">
            <v>ML</v>
          </cell>
          <cell r="M2926" t="str">
            <v>C</v>
          </cell>
        </row>
        <row r="2927">
          <cell r="B2927" t="str">
            <v>C6388</v>
          </cell>
          <cell r="C2927" t="str">
            <v>C63882F</v>
          </cell>
          <cell r="D2927">
            <v>0</v>
          </cell>
          <cell r="E2927">
            <v>44112</v>
          </cell>
          <cell r="F2927" t="str">
            <v>STORAGE OF AIR OR GROUND ORGANIC UNITS FOR MARINE CORPS</v>
          </cell>
          <cell r="G2927" t="str">
            <v>C</v>
          </cell>
          <cell r="H2927" t="str">
            <v>TARPAULIN</v>
          </cell>
          <cell r="I2927" t="str">
            <v>N/A</v>
          </cell>
          <cell r="J2927" t="str">
            <v>GS8750-3-1</v>
          </cell>
          <cell r="K2927" t="str">
            <v>N</v>
          </cell>
          <cell r="L2927"/>
          <cell r="M2927"/>
        </row>
        <row r="2928">
          <cell r="B2928" t="str">
            <v>C6400</v>
          </cell>
          <cell r="C2928" t="str">
            <v>C64002F</v>
          </cell>
          <cell r="D2928">
            <v>0</v>
          </cell>
          <cell r="E2928">
            <v>44112</v>
          </cell>
          <cell r="F2928" t="str">
            <v>STORAGE OF AIR OR GROUND ORGANIC UNITS FOR MARINE CORPS</v>
          </cell>
          <cell r="G2928" t="str">
            <v>C</v>
          </cell>
          <cell r="H2928" t="str">
            <v>TENT</v>
          </cell>
          <cell r="I2928" t="str">
            <v>N/A</v>
          </cell>
          <cell r="J2928" t="str">
            <v>MIL-T-41813</v>
          </cell>
          <cell r="K2928" t="str">
            <v>N</v>
          </cell>
          <cell r="L2928"/>
          <cell r="M2928"/>
        </row>
        <row r="2929">
          <cell r="B2929" t="str">
            <v>C6415</v>
          </cell>
          <cell r="C2929" t="str">
            <v>C64152F</v>
          </cell>
          <cell r="D2929">
            <v>2</v>
          </cell>
          <cell r="E2929" t="str">
            <v>CSP</v>
          </cell>
          <cell r="F2929" t="e">
            <v>#N/A</v>
          </cell>
          <cell r="G2929" t="str">
            <v>C</v>
          </cell>
          <cell r="H2929" t="str">
            <v>LIGHTWEIGHT MAINTEN</v>
          </cell>
          <cell r="I2929" t="str">
            <v>CAMEL</v>
          </cell>
          <cell r="J2929" t="str">
            <v>LME GREEN</v>
          </cell>
          <cell r="K2929" t="str">
            <v>N</v>
          </cell>
          <cell r="L2929"/>
          <cell r="M2929"/>
        </row>
        <row r="2930">
          <cell r="B2930" t="str">
            <v>C6415</v>
          </cell>
          <cell r="C2930" t="str">
            <v>C64152F</v>
          </cell>
          <cell r="D2930">
            <v>2</v>
          </cell>
          <cell r="E2930" t="str">
            <v>CSP</v>
          </cell>
          <cell r="F2930" t="e">
            <v>#N/A</v>
          </cell>
          <cell r="G2930" t="str">
            <v>C</v>
          </cell>
          <cell r="H2930" t="str">
            <v>LIGHTWEIGHT MAINTEN</v>
          </cell>
          <cell r="I2930" t="str">
            <v>CAMEL</v>
          </cell>
          <cell r="J2930" t="str">
            <v>LME TAN</v>
          </cell>
          <cell r="K2930" t="str">
            <v>N</v>
          </cell>
          <cell r="L2930"/>
          <cell r="M2930"/>
        </row>
        <row r="2931">
          <cell r="B2931" t="str">
            <v>C6420</v>
          </cell>
          <cell r="C2931" t="str">
            <v>C64202F</v>
          </cell>
          <cell r="D2931">
            <v>0</v>
          </cell>
          <cell r="E2931">
            <v>44112</v>
          </cell>
          <cell r="F2931" t="str">
            <v>STORAGE OF AIR OR GROUND ORGANIC UNITS FOR MARINE CORPS</v>
          </cell>
          <cell r="G2931" t="str">
            <v>C</v>
          </cell>
          <cell r="H2931" t="str">
            <v>TENT</v>
          </cell>
          <cell r="I2931" t="str">
            <v>N/A</v>
          </cell>
          <cell r="J2931" t="str">
            <v>MIL-T-41813</v>
          </cell>
          <cell r="K2931" t="str">
            <v>N</v>
          </cell>
          <cell r="L2931"/>
          <cell r="M2931"/>
        </row>
        <row r="2932">
          <cell r="B2932" t="str">
            <v>C6470</v>
          </cell>
          <cell r="C2932" t="str">
            <v>C64702E</v>
          </cell>
          <cell r="D2932">
            <v>0</v>
          </cell>
          <cell r="E2932">
            <v>44112</v>
          </cell>
          <cell r="F2932" t="str">
            <v>STORAGE OF AIR OR GROUND ORGANIC UNITS FOR MARINE CORPS</v>
          </cell>
          <cell r="G2932" t="str">
            <v>C</v>
          </cell>
          <cell r="H2932" t="str">
            <v>TIE DOWN ASSEMBLY,C</v>
          </cell>
          <cell r="I2932" t="str">
            <v>REDSTONE ARS</v>
          </cell>
          <cell r="J2932"/>
          <cell r="K2932" t="str">
            <v>N</v>
          </cell>
          <cell r="L2932"/>
          <cell r="M2932"/>
        </row>
        <row r="2933">
          <cell r="B2933" t="str">
            <v>C6490</v>
          </cell>
          <cell r="C2933" t="str">
            <v>C64902E</v>
          </cell>
          <cell r="D2933">
            <v>0</v>
          </cell>
          <cell r="E2933">
            <v>44112</v>
          </cell>
          <cell r="F2933" t="str">
            <v>STORAGE OF AIR OR GROUND ORGANIC UNITS FOR MARINE CORPS</v>
          </cell>
          <cell r="G2933" t="str">
            <v>C</v>
          </cell>
          <cell r="H2933" t="str">
            <v>TOOL KIT MECHANICS</v>
          </cell>
          <cell r="I2933"/>
          <cell r="J2933"/>
          <cell r="K2933"/>
          <cell r="L2933"/>
          <cell r="M2933"/>
        </row>
        <row r="2934">
          <cell r="B2934" t="str">
            <v>C6520</v>
          </cell>
          <cell r="C2934" t="str">
            <v>C65202T</v>
          </cell>
          <cell r="D2934">
            <v>0</v>
          </cell>
          <cell r="E2934">
            <v>44112</v>
          </cell>
          <cell r="F2934" t="str">
            <v>STORAGE OF AIR OR GROUND ORGANIC UNITS FOR MARINE CORPS</v>
          </cell>
          <cell r="G2934" t="str">
            <v>C</v>
          </cell>
          <cell r="H2934" t="str">
            <v>TOOL KIT,SCREW THRE</v>
          </cell>
          <cell r="I2934"/>
          <cell r="J2934"/>
          <cell r="K2934"/>
          <cell r="L2934"/>
          <cell r="M2934"/>
        </row>
        <row r="2935">
          <cell r="B2935" t="str">
            <v>C6560</v>
          </cell>
          <cell r="C2935" t="str">
            <v>C65602T</v>
          </cell>
          <cell r="D2935">
            <v>0</v>
          </cell>
          <cell r="E2935">
            <v>44112</v>
          </cell>
          <cell r="F2935" t="str">
            <v>STORAGE OF AIR OR GROUND ORGANIC UNITS FOR MARINE CORPS</v>
          </cell>
          <cell r="G2935" t="str">
            <v>C</v>
          </cell>
          <cell r="H2935" t="str">
            <v>TOOL KIT PARACHUTE</v>
          </cell>
          <cell r="I2935" t="str">
            <v>VARIOUS</v>
          </cell>
          <cell r="J2935" t="str">
            <v>LOFT SET A</v>
          </cell>
          <cell r="K2935" t="str">
            <v>N</v>
          </cell>
          <cell r="L2935"/>
          <cell r="M2935"/>
        </row>
        <row r="2936">
          <cell r="B2936" t="str">
            <v>C6560</v>
          </cell>
          <cell r="C2936" t="str">
            <v>C65602T</v>
          </cell>
          <cell r="D2936">
            <v>0</v>
          </cell>
          <cell r="E2936">
            <v>44112</v>
          </cell>
          <cell r="F2936" t="str">
            <v>STORAGE OF AIR OR GROUND ORGANIC UNITS FOR MARINE CORPS</v>
          </cell>
          <cell r="G2936" t="str">
            <v>C</v>
          </cell>
          <cell r="H2936"/>
          <cell r="I2936" t="str">
            <v>VARIOUS</v>
          </cell>
          <cell r="J2936" t="str">
            <v>0293</v>
          </cell>
          <cell r="K2936" t="str">
            <v>N</v>
          </cell>
          <cell r="L2936"/>
          <cell r="M2936"/>
        </row>
        <row r="2937">
          <cell r="B2937" t="str">
            <v>C6570</v>
          </cell>
          <cell r="C2937" t="str">
            <v>C65702T</v>
          </cell>
          <cell r="D2937">
            <v>0</v>
          </cell>
          <cell r="E2937">
            <v>44112</v>
          </cell>
          <cell r="F2937" t="str">
            <v>STORAGE OF AIR OR GROUND ORGANIC UNITS FOR MARINE CORPS</v>
          </cell>
          <cell r="G2937" t="str">
            <v>C</v>
          </cell>
          <cell r="H2937" t="str">
            <v>PARA SET A EXPENSUP</v>
          </cell>
          <cell r="I2937" t="str">
            <v>VARIOUS</v>
          </cell>
          <cell r="J2937" t="str">
            <v>P/C12300463000</v>
          </cell>
          <cell r="K2937" t="str">
            <v>N</v>
          </cell>
          <cell r="L2937"/>
          <cell r="M2937"/>
        </row>
        <row r="2938">
          <cell r="B2938" t="str">
            <v>C6580</v>
          </cell>
          <cell r="C2938" t="str">
            <v>C65802T</v>
          </cell>
          <cell r="D2938">
            <v>0</v>
          </cell>
          <cell r="E2938">
            <v>44112</v>
          </cell>
          <cell r="F2938" t="str">
            <v>STORAGE OF AIR OR GROUND ORGANIC UNITS FOR MARINE CORPS</v>
          </cell>
          <cell r="G2938" t="str">
            <v>C</v>
          </cell>
          <cell r="H2938" t="str">
            <v>TOOL KIT,PARACHUTE</v>
          </cell>
          <cell r="I2938" t="str">
            <v>VARIOUS</v>
          </cell>
          <cell r="J2938" t="str">
            <v>LOFT SET B</v>
          </cell>
          <cell r="K2938" t="str">
            <v>N</v>
          </cell>
          <cell r="L2938"/>
          <cell r="M2938"/>
        </row>
        <row r="2939">
          <cell r="B2939" t="str">
            <v>C6580</v>
          </cell>
          <cell r="C2939" t="str">
            <v>C65802T</v>
          </cell>
          <cell r="D2939">
            <v>0</v>
          </cell>
          <cell r="E2939">
            <v>44112</v>
          </cell>
          <cell r="F2939" t="str">
            <v>STORAGE OF AIR OR GROUND ORGANIC UNITS FOR MARINE CORPS</v>
          </cell>
          <cell r="G2939" t="str">
            <v>C</v>
          </cell>
          <cell r="H2939" t="str">
            <v>TOOL KIT,PARACHUTE</v>
          </cell>
          <cell r="I2939" t="str">
            <v>VARIOUS</v>
          </cell>
          <cell r="J2939" t="str">
            <v>0295</v>
          </cell>
          <cell r="K2939" t="str">
            <v>N</v>
          </cell>
          <cell r="L2939"/>
          <cell r="M2939"/>
        </row>
        <row r="2940">
          <cell r="B2940" t="str">
            <v>C6585</v>
          </cell>
          <cell r="C2940" t="str">
            <v>C65852B</v>
          </cell>
          <cell r="D2940">
            <v>0</v>
          </cell>
          <cell r="E2940">
            <v>44112</v>
          </cell>
          <cell r="F2940" t="str">
            <v>STORAGE OF AIR OR GROUND ORGANIC UNITS FOR MARINE CORPS</v>
          </cell>
          <cell r="G2940" t="str">
            <v>C</v>
          </cell>
          <cell r="H2940" t="str">
            <v>RECON PARA RIG TL K</v>
          </cell>
          <cell r="I2940" t="str">
            <v>NSWC</v>
          </cell>
          <cell r="J2940"/>
          <cell r="K2940" t="str">
            <v>N</v>
          </cell>
          <cell r="L2940"/>
          <cell r="M2940"/>
        </row>
        <row r="2941">
          <cell r="B2941" t="str">
            <v>C6600</v>
          </cell>
          <cell r="C2941" t="str">
            <v>C66002T</v>
          </cell>
          <cell r="D2941">
            <v>0</v>
          </cell>
          <cell r="E2941">
            <v>44112</v>
          </cell>
          <cell r="F2941" t="str">
            <v>STORAGE OF AIR OR GROUND ORGANIC UNITS FOR MARINE CORPS</v>
          </cell>
          <cell r="G2941" t="str">
            <v>C</v>
          </cell>
          <cell r="H2941" t="str">
            <v>TOOL KIT,TRIMMERS A</v>
          </cell>
          <cell r="I2941" t="str">
            <v>N/A</v>
          </cell>
          <cell r="J2941" t="str">
            <v>SL3-00436A</v>
          </cell>
          <cell r="K2941" t="str">
            <v>N</v>
          </cell>
          <cell r="L2941"/>
          <cell r="M2941"/>
        </row>
        <row r="2942">
          <cell r="B2942" t="str">
            <v>C6611</v>
          </cell>
          <cell r="C2942" t="str">
            <v>C66112B</v>
          </cell>
          <cell r="D2942">
            <v>0</v>
          </cell>
          <cell r="E2942">
            <v>44112</v>
          </cell>
          <cell r="F2942" t="str">
            <v>STORAGE OF AIR OR GROUND ORGANIC UNITS FOR MARINE CORPS</v>
          </cell>
          <cell r="G2942" t="str">
            <v>C</v>
          </cell>
          <cell r="H2942" t="str">
            <v>FORCED ENTRY AND RE</v>
          </cell>
          <cell r="I2942" t="str">
            <v>N/A</v>
          </cell>
          <cell r="J2942" t="str">
            <v>3620025</v>
          </cell>
          <cell r="K2942" t="str">
            <v>N</v>
          </cell>
          <cell r="L2942"/>
          <cell r="M2942"/>
        </row>
        <row r="2943">
          <cell r="B2943" t="str">
            <v>C6621</v>
          </cell>
          <cell r="C2943" t="str">
            <v>C66217B</v>
          </cell>
          <cell r="D2943">
            <v>0</v>
          </cell>
          <cell r="E2943">
            <v>44112</v>
          </cell>
          <cell r="F2943" t="str">
            <v>STORAGE OF AIR OR GROUND ORGANIC UNITS FOR MARINE CORPS</v>
          </cell>
          <cell r="G2943" t="str">
            <v>C</v>
          </cell>
          <cell r="H2943" t="str">
            <v>RATION HEATING SET</v>
          </cell>
          <cell r="I2943" t="str">
            <v>BABINGTON TE</v>
          </cell>
          <cell r="J2943" t="str">
            <v>5-13-5117</v>
          </cell>
          <cell r="K2943" t="str">
            <v>N</v>
          </cell>
          <cell r="L2943"/>
          <cell r="M2943"/>
        </row>
        <row r="2944">
          <cell r="B2944" t="str">
            <v>C6621</v>
          </cell>
          <cell r="C2944" t="str">
            <v>C66217BB</v>
          </cell>
          <cell r="D2944">
            <v>0</v>
          </cell>
          <cell r="E2944">
            <v>44112</v>
          </cell>
          <cell r="F2944" t="str">
            <v>STORAGE OF AIR OR GROUND ORGANIC UNITS FOR MARINE CORPS</v>
          </cell>
          <cell r="G2944" t="str">
            <v>C</v>
          </cell>
          <cell r="H2944" t="str">
            <v>RATION HEATING SET</v>
          </cell>
          <cell r="I2944" t="str">
            <v>BABINGTON TE</v>
          </cell>
          <cell r="J2944" t="str">
            <v>5-13-5117</v>
          </cell>
          <cell r="K2944" t="str">
            <v>N</v>
          </cell>
          <cell r="L2944"/>
          <cell r="M2944"/>
        </row>
        <row r="2945">
          <cell r="B2945" t="str">
            <v>C6630</v>
          </cell>
          <cell r="C2945" t="str">
            <v>C66302T</v>
          </cell>
          <cell r="D2945">
            <v>0</v>
          </cell>
          <cell r="E2945">
            <v>44112</v>
          </cell>
          <cell r="F2945" t="str">
            <v>STORAGE OF AIR OR GROUND ORGANIC UNITS FOR MARINE CORPS</v>
          </cell>
          <cell r="G2945" t="str">
            <v>C</v>
          </cell>
          <cell r="H2945" t="str">
            <v>TROLLEY,HOIST</v>
          </cell>
          <cell r="I2945" t="str">
            <v>N/A</v>
          </cell>
          <cell r="J2945" t="str">
            <v>MILH904</v>
          </cell>
          <cell r="K2945" t="str">
            <v>N</v>
          </cell>
          <cell r="L2945"/>
          <cell r="M2945"/>
        </row>
        <row r="2946">
          <cell r="B2946" t="str">
            <v>C6632</v>
          </cell>
          <cell r="C2946" t="str">
            <v>C66322F</v>
          </cell>
          <cell r="D2946">
            <v>0</v>
          </cell>
          <cell r="E2946">
            <v>44112</v>
          </cell>
          <cell r="F2946" t="str">
            <v>STORAGE OF AIR OR GROUND ORGANIC UNITS FOR MARINE CORPS</v>
          </cell>
          <cell r="G2946" t="str">
            <v>C</v>
          </cell>
          <cell r="H2946" t="str">
            <v>TROUSERS,CAMOUFLAGE</v>
          </cell>
          <cell r="I2946" t="str">
            <v>SEVERAL</v>
          </cell>
          <cell r="J2946" t="str">
            <v>N/A</v>
          </cell>
          <cell r="K2946" t="str">
            <v>N</v>
          </cell>
          <cell r="L2946"/>
          <cell r="M2946"/>
        </row>
        <row r="2947">
          <cell r="B2947" t="str">
            <v>C6639</v>
          </cell>
          <cell r="C2947" t="str">
            <v>C66392E</v>
          </cell>
          <cell r="D2947">
            <v>0</v>
          </cell>
          <cell r="E2947">
            <v>44112</v>
          </cell>
          <cell r="F2947" t="str">
            <v>STORAGE OF AIR OR GROUND ORGANIC UNITS FOR MARINE CORPS</v>
          </cell>
          <cell r="G2947" t="str">
            <v>C</v>
          </cell>
          <cell r="H2947" t="str">
            <v>FIREMEN'S TROUSER</v>
          </cell>
          <cell r="I2947" t="str">
            <v>N/A</v>
          </cell>
          <cell r="J2947" t="str">
            <v>36X32</v>
          </cell>
          <cell r="K2947" t="str">
            <v>N</v>
          </cell>
          <cell r="L2947"/>
          <cell r="M2947"/>
        </row>
        <row r="2948">
          <cell r="B2948" t="str">
            <v>C6650</v>
          </cell>
          <cell r="C2948" t="str">
            <v>C66502T</v>
          </cell>
          <cell r="D2948">
            <v>0</v>
          </cell>
          <cell r="E2948">
            <v>44112</v>
          </cell>
          <cell r="F2948" t="str">
            <v>STORAGE OF AIR OR GROUND ORGANIC UNITS FOR MARINE CORPS</v>
          </cell>
          <cell r="G2948" t="str">
            <v>C</v>
          </cell>
          <cell r="H2948" t="str">
            <v>TRUCK,LIFT,WHEEL</v>
          </cell>
          <cell r="I2948" t="str">
            <v>N/A</v>
          </cell>
          <cell r="J2948" t="str">
            <v>MILT14537</v>
          </cell>
          <cell r="K2948" t="str">
            <v>N</v>
          </cell>
          <cell r="L2948"/>
          <cell r="M2948"/>
        </row>
        <row r="2949">
          <cell r="B2949" t="str">
            <v>C6652</v>
          </cell>
          <cell r="C2949" t="str">
            <v>C66522E</v>
          </cell>
          <cell r="D2949">
            <v>0</v>
          </cell>
          <cell r="E2949">
            <v>44112</v>
          </cell>
          <cell r="F2949" t="str">
            <v>STORAGE OF AIR OR GROUND ORGANIC UNITS FOR MARINE CORPS</v>
          </cell>
          <cell r="G2949" t="str">
            <v>C</v>
          </cell>
          <cell r="H2949" t="str">
            <v>TROUSERS,COLD WEATH</v>
          </cell>
          <cell r="I2949"/>
          <cell r="J2949"/>
          <cell r="K2949"/>
          <cell r="L2949"/>
          <cell r="M2949"/>
        </row>
        <row r="2950">
          <cell r="B2950" t="str">
            <v>C6695</v>
          </cell>
          <cell r="C2950" t="str">
            <v>C66952T</v>
          </cell>
          <cell r="D2950">
            <v>0</v>
          </cell>
          <cell r="E2950">
            <v>44112</v>
          </cell>
          <cell r="F2950" t="str">
            <v>STORAGE OF AIR OR GROUND ORGANIC UNITS FOR MARINE CORPS</v>
          </cell>
          <cell r="G2950" t="str">
            <v>C</v>
          </cell>
          <cell r="H2950" t="str">
            <v>WRENCH,IMPACT,PNEUM</v>
          </cell>
          <cell r="I2950" t="str">
            <v>N/A</v>
          </cell>
          <cell r="J2950"/>
          <cell r="K2950"/>
          <cell r="L2950"/>
          <cell r="M2950"/>
        </row>
        <row r="2951">
          <cell r="B2951" t="str">
            <v>C7000</v>
          </cell>
          <cell r="C2951" t="str">
            <v>C70007B</v>
          </cell>
          <cell r="D2951">
            <v>0</v>
          </cell>
          <cell r="E2951">
            <v>44112</v>
          </cell>
          <cell r="F2951" t="str">
            <v>STORAGE OF AIR OR GROUND ORGANIC UNITS FOR MARINE CORPS</v>
          </cell>
          <cell r="G2951" t="str">
            <v>C</v>
          </cell>
          <cell r="H2951" t="str">
            <v>TRUCK TIRE CHANGER</v>
          </cell>
          <cell r="I2951" t="str">
            <v>N/A</v>
          </cell>
          <cell r="J2951" t="str">
            <v>01365ASSY10003A0</v>
          </cell>
          <cell r="K2951" t="str">
            <v>N</v>
          </cell>
          <cell r="L2951"/>
          <cell r="M2951"/>
        </row>
        <row r="2952">
          <cell r="B2952" t="str">
            <v>C7000</v>
          </cell>
          <cell r="C2952" t="str">
            <v>C70007BA</v>
          </cell>
          <cell r="D2952">
            <v>0</v>
          </cell>
          <cell r="E2952">
            <v>44112</v>
          </cell>
          <cell r="F2952" t="str">
            <v>STORAGE OF AIR OR GROUND ORGANIC UNITS FOR MARINE CORPS</v>
          </cell>
          <cell r="G2952" t="str">
            <v>C</v>
          </cell>
          <cell r="H2952" t="str">
            <v>TRUCK TIRE CHANGER</v>
          </cell>
          <cell r="I2952" t="str">
            <v>N/A</v>
          </cell>
          <cell r="J2952" t="str">
            <v>01365ASSY10003A0</v>
          </cell>
          <cell r="K2952" t="str">
            <v>N</v>
          </cell>
          <cell r="L2952"/>
          <cell r="M2952"/>
        </row>
        <row r="2953">
          <cell r="B2953" t="str">
            <v>C7001</v>
          </cell>
          <cell r="C2953" t="str">
            <v>C70017B</v>
          </cell>
          <cell r="D2953">
            <v>0</v>
          </cell>
          <cell r="E2953">
            <v>44112</v>
          </cell>
          <cell r="F2953" t="str">
            <v>STORAGE OF AIR OR GROUND ORGANIC UNITS FOR MARINE CORPS</v>
          </cell>
          <cell r="G2953" t="str">
            <v>C</v>
          </cell>
          <cell r="H2953" t="str">
            <v>TESTER,AUTOMATIC TR</v>
          </cell>
          <cell r="I2953" t="str">
            <v>ZOOM TECH</v>
          </cell>
          <cell r="J2953" t="str">
            <v>TRANS_X2000</v>
          </cell>
          <cell r="K2953" t="str">
            <v>N</v>
          </cell>
          <cell r="L2953"/>
          <cell r="M2953"/>
        </row>
        <row r="2954">
          <cell r="B2954" t="str">
            <v>C7001</v>
          </cell>
          <cell r="C2954" t="str">
            <v>C70017B</v>
          </cell>
          <cell r="D2954">
            <v>0</v>
          </cell>
          <cell r="E2954">
            <v>44112</v>
          </cell>
          <cell r="F2954" t="str">
            <v>STORAGE OF AIR OR GROUND ORGANIC UNITS FOR MARINE CORPS</v>
          </cell>
          <cell r="G2954" t="str">
            <v>C</v>
          </cell>
          <cell r="H2954" t="str">
            <v>TESTER,AUTOMATIC TR</v>
          </cell>
          <cell r="I2954" t="str">
            <v>SUPER FLOW</v>
          </cell>
          <cell r="J2954" t="str">
            <v>94000</v>
          </cell>
          <cell r="K2954" t="str">
            <v>N</v>
          </cell>
          <cell r="L2954"/>
          <cell r="M2954"/>
        </row>
        <row r="2955">
          <cell r="B2955" t="str">
            <v>C7002</v>
          </cell>
          <cell r="C2955" t="str">
            <v>C70022B</v>
          </cell>
          <cell r="D2955">
            <v>0</v>
          </cell>
          <cell r="E2955">
            <v>44112</v>
          </cell>
          <cell r="F2955" t="str">
            <v>STORAGE OF AIR OR GROUND ORGANIC UNITS FOR MARINE CORPS</v>
          </cell>
          <cell r="G2955" t="str">
            <v>C</v>
          </cell>
          <cell r="H2955" t="str">
            <v>FLUID ANALYZER - TIER 1</v>
          </cell>
          <cell r="I2955"/>
          <cell r="J2955"/>
          <cell r="K2955"/>
          <cell r="L2955"/>
          <cell r="M2955"/>
        </row>
        <row r="2956">
          <cell r="B2956" t="str">
            <v>C7003</v>
          </cell>
          <cell r="C2956" t="str">
            <v>C70037B</v>
          </cell>
          <cell r="D2956">
            <v>0</v>
          </cell>
          <cell r="E2956">
            <v>44112</v>
          </cell>
          <cell r="F2956" t="str">
            <v>STORAGE OF AIR OR GROUND ORGANIC UNITS FOR MARINE CORPS</v>
          </cell>
          <cell r="G2956" t="str">
            <v>C</v>
          </cell>
          <cell r="H2956" t="str">
            <v>PRESS,SOLID TIRE</v>
          </cell>
          <cell r="I2956" t="str">
            <v>N/A</v>
          </cell>
          <cell r="J2956" t="str">
            <v>01365ASSY10002A0</v>
          </cell>
          <cell r="K2956" t="str">
            <v>N</v>
          </cell>
          <cell r="L2956"/>
          <cell r="M2956"/>
        </row>
        <row r="2957">
          <cell r="B2957" t="str">
            <v>C7003</v>
          </cell>
          <cell r="C2957" t="str">
            <v>C70037BA</v>
          </cell>
          <cell r="D2957">
            <v>0</v>
          </cell>
          <cell r="E2957">
            <v>44112</v>
          </cell>
          <cell r="F2957" t="str">
            <v>STORAGE OF AIR OR GROUND ORGANIC UNITS FOR MARINE CORPS</v>
          </cell>
          <cell r="G2957" t="str">
            <v>C</v>
          </cell>
          <cell r="H2957" t="str">
            <v>PRESS,SOLID TIRE</v>
          </cell>
          <cell r="I2957" t="str">
            <v>N/A</v>
          </cell>
          <cell r="J2957" t="str">
            <v>01365ASSY10002A0</v>
          </cell>
          <cell r="K2957" t="str">
            <v>N</v>
          </cell>
          <cell r="L2957"/>
          <cell r="M2957"/>
        </row>
        <row r="2958">
          <cell r="B2958" t="str">
            <v>C7004</v>
          </cell>
          <cell r="C2958" t="str">
            <v>C70042B</v>
          </cell>
          <cell r="D2958">
            <v>0</v>
          </cell>
          <cell r="E2958">
            <v>44112</v>
          </cell>
          <cell r="F2958" t="str">
            <v>STORAGE OF AIR OR GROUND ORGANIC UNITS FOR MARINE CORPS</v>
          </cell>
          <cell r="G2958" t="str">
            <v>C</v>
          </cell>
          <cell r="H2958" t="str">
            <v>SHOPEQUIPMENT,MOTOR</v>
          </cell>
          <cell r="I2958" t="str">
            <v>N/A</v>
          </cell>
          <cell r="J2958" t="str">
            <v>SEEE-ISO</v>
          </cell>
          <cell r="K2958" t="str">
            <v>N</v>
          </cell>
          <cell r="L2958"/>
          <cell r="M2958"/>
        </row>
        <row r="2959">
          <cell r="B2959" t="str">
            <v>C7005</v>
          </cell>
          <cell r="C2959" t="str">
            <v>C70052B</v>
          </cell>
          <cell r="D2959">
            <v>0</v>
          </cell>
          <cell r="E2959">
            <v>44112</v>
          </cell>
          <cell r="F2959" t="str">
            <v>STORAGE OF AIR OR GROUND ORGANIC UNITS FOR MARINE CORPS</v>
          </cell>
          <cell r="G2959" t="str">
            <v>C</v>
          </cell>
          <cell r="H2959" t="str">
            <v>TEST STAND,DEMAND O</v>
          </cell>
          <cell r="I2959" t="str">
            <v>PARA-FLITE</v>
          </cell>
          <cell r="J2959" t="str">
            <v>PHAOS TEST STA</v>
          </cell>
          <cell r="K2959" t="str">
            <v>N</v>
          </cell>
          <cell r="L2959"/>
          <cell r="M2959"/>
        </row>
        <row r="2960">
          <cell r="B2960" t="str">
            <v>C7006</v>
          </cell>
          <cell r="C2960" t="str">
            <v>C70062B</v>
          </cell>
          <cell r="D2960">
            <v>0</v>
          </cell>
          <cell r="E2960">
            <v>44112</v>
          </cell>
          <cell r="F2960" t="str">
            <v>STORAGE OF AIR OR GROUND ORGANIC UNITS FOR MARINE CORPS</v>
          </cell>
          <cell r="G2960" t="str">
            <v>C</v>
          </cell>
          <cell r="H2960" t="str">
            <v>SHOP EQUIPMENT,ELEC</v>
          </cell>
          <cell r="I2960" t="str">
            <v>N/A</v>
          </cell>
          <cell r="J2960" t="str">
            <v>TSF-ISO</v>
          </cell>
          <cell r="K2960" t="str">
            <v>N</v>
          </cell>
          <cell r="L2960"/>
          <cell r="M2960"/>
        </row>
        <row r="2961">
          <cell r="B2961" t="str">
            <v>C7007</v>
          </cell>
          <cell r="C2961" t="str">
            <v>C70077B</v>
          </cell>
          <cell r="D2961">
            <v>0</v>
          </cell>
          <cell r="E2961">
            <v>44112</v>
          </cell>
          <cell r="F2961" t="str">
            <v>STORAGE OF AIR OR GROUND ORGANIC UNITS FOR MARINE CORPS</v>
          </cell>
          <cell r="G2961" t="str">
            <v>C</v>
          </cell>
          <cell r="H2961" t="str">
            <v>SHOP EQUIPMENT,CONT</v>
          </cell>
          <cell r="I2961" t="str">
            <v>BARSTOW</v>
          </cell>
          <cell r="J2961" t="str">
            <v>SECM-V-5953</v>
          </cell>
          <cell r="K2961" t="str">
            <v>N</v>
          </cell>
          <cell r="L2961"/>
          <cell r="M2961"/>
        </row>
        <row r="2962">
          <cell r="B2962" t="str">
            <v>C7007</v>
          </cell>
          <cell r="C2962" t="str">
            <v>C70077B</v>
          </cell>
          <cell r="D2962">
            <v>0</v>
          </cell>
          <cell r="E2962">
            <v>44112</v>
          </cell>
          <cell r="F2962" t="str">
            <v>STORAGE OF AIR OR GROUND ORGANIC UNITS FOR MARINE CORPS</v>
          </cell>
          <cell r="G2962" t="str">
            <v>C</v>
          </cell>
          <cell r="H2962" t="str">
            <v>SHOP EQUIPMENT CONT</v>
          </cell>
          <cell r="I2962" t="str">
            <v>BARSTOW</v>
          </cell>
          <cell r="J2962" t="str">
            <v>MTMF-7187</v>
          </cell>
          <cell r="K2962" t="str">
            <v>N</v>
          </cell>
          <cell r="L2962"/>
          <cell r="M2962"/>
        </row>
        <row r="2963">
          <cell r="B2963" t="str">
            <v>C7008</v>
          </cell>
          <cell r="C2963" t="str">
            <v>C70082B</v>
          </cell>
          <cell r="D2963">
            <v>0</v>
          </cell>
          <cell r="E2963">
            <v>44112</v>
          </cell>
          <cell r="F2963" t="str">
            <v>STORAGE OF AIR OR GROUND ORGANIC UNITS FOR MARINE CORPS</v>
          </cell>
          <cell r="G2963" t="str">
            <v>C</v>
          </cell>
          <cell r="H2963" t="str">
            <v>MOBILE LASER</v>
          </cell>
          <cell r="I2963" t="str">
            <v>ALIGNMENT EX</v>
          </cell>
          <cell r="J2963" t="str">
            <v>MLAS-2005A</v>
          </cell>
          <cell r="K2963" t="str">
            <v>N</v>
          </cell>
          <cell r="L2963"/>
          <cell r="M2963"/>
        </row>
        <row r="2964">
          <cell r="B2964" t="str">
            <v>C7009</v>
          </cell>
          <cell r="C2964" t="str">
            <v>C70092B</v>
          </cell>
          <cell r="D2964">
            <v>0</v>
          </cell>
          <cell r="E2964">
            <v>44112</v>
          </cell>
          <cell r="F2964" t="str">
            <v>STORAGE OF AIR OR GROUND ORGANIC UNITS FOR MARINE CORPS</v>
          </cell>
          <cell r="G2964" t="str">
            <v>C</v>
          </cell>
          <cell r="H2964" t="str">
            <v>SHOP EQUIPMENT, HYDRAULIC SYSTEM, TESTER (HST)`</v>
          </cell>
          <cell r="I2964" t="str">
            <v>N/A</v>
          </cell>
          <cell r="J2964"/>
          <cell r="K2964" t="str">
            <v>N</v>
          </cell>
          <cell r="L2964"/>
          <cell r="M2964"/>
        </row>
        <row r="2965">
          <cell r="B2965" t="str">
            <v>C7010</v>
          </cell>
          <cell r="C2965" t="str">
            <v>C70102B</v>
          </cell>
          <cell r="D2965">
            <v>0</v>
          </cell>
          <cell r="E2965">
            <v>44112</v>
          </cell>
          <cell r="F2965" t="str">
            <v>STORAGE OF AIR OR GROUND ORGANIC UNITS FOR MARINE CORPS</v>
          </cell>
          <cell r="G2965" t="str">
            <v>C</v>
          </cell>
          <cell r="H2965" t="str">
            <v>FLUID ANALYZER - TIER 2</v>
          </cell>
          <cell r="I2965"/>
          <cell r="J2965"/>
          <cell r="K2965"/>
          <cell r="L2965"/>
          <cell r="M2965"/>
        </row>
        <row r="2966">
          <cell r="B2966" t="str">
            <v>C7016</v>
          </cell>
          <cell r="C2966" t="str">
            <v>C70167B</v>
          </cell>
          <cell r="D2966">
            <v>0</v>
          </cell>
          <cell r="E2966">
            <v>44112</v>
          </cell>
          <cell r="F2966" t="str">
            <v>STORAGE OF AIR OR GROUND ORGANIC UNITS FOR MARINE CORPS</v>
          </cell>
          <cell r="G2966" t="str">
            <v>C</v>
          </cell>
          <cell r="H2966" t="str">
            <v>DYNAMOMETER,RUN-IN</v>
          </cell>
          <cell r="I2966" t="str">
            <v>POWER TEST</v>
          </cell>
          <cell r="J2966" t="str">
            <v>25X18</v>
          </cell>
          <cell r="K2966" t="str">
            <v>N</v>
          </cell>
          <cell r="L2966"/>
          <cell r="M2966"/>
        </row>
        <row r="2967">
          <cell r="B2967" t="str">
            <v>C7016</v>
          </cell>
          <cell r="C2967" t="str">
            <v>C70167B</v>
          </cell>
          <cell r="D2967">
            <v>0</v>
          </cell>
          <cell r="E2967">
            <v>44112</v>
          </cell>
          <cell r="F2967" t="str">
            <v>STORAGE OF AIR OR GROUND ORGANIC UNITS FOR MARINE CORPS</v>
          </cell>
          <cell r="G2967" t="str">
            <v>C</v>
          </cell>
          <cell r="H2967" t="str">
            <v>DYNAMOMETER,RUN-IN</v>
          </cell>
          <cell r="I2967" t="str">
            <v>N/A</v>
          </cell>
          <cell r="J2967" t="str">
            <v>50X02M</v>
          </cell>
          <cell r="K2967" t="str">
            <v>N</v>
          </cell>
          <cell r="L2967"/>
          <cell r="M2967"/>
        </row>
        <row r="2968">
          <cell r="B2968" t="str">
            <v>C7017</v>
          </cell>
          <cell r="C2968" t="str">
            <v>C70177B</v>
          </cell>
          <cell r="D2968">
            <v>0</v>
          </cell>
          <cell r="E2968">
            <v>44112</v>
          </cell>
          <cell r="F2968" t="str">
            <v>STORAGE OF AIR OR GROUND ORGANIC UNITS FOR MARINE CORPS</v>
          </cell>
          <cell r="G2968" t="str">
            <v>C</v>
          </cell>
          <cell r="H2968" t="str">
            <v>TEST STAND,AUTOMOTI</v>
          </cell>
          <cell r="I2968" t="str">
            <v>HICKLIN ENGI</v>
          </cell>
          <cell r="J2968" t="str">
            <v>EDECT2000</v>
          </cell>
          <cell r="K2968" t="str">
            <v>N</v>
          </cell>
          <cell r="L2968"/>
          <cell r="M2968"/>
        </row>
        <row r="2969">
          <cell r="B2969" t="str">
            <v>C7021</v>
          </cell>
          <cell r="C2969" t="str">
            <v>C70212B</v>
          </cell>
          <cell r="D2969">
            <v>0</v>
          </cell>
          <cell r="E2969">
            <v>44112</v>
          </cell>
          <cell r="F2969" t="str">
            <v>STORAGE OF AIR OR GROUND ORGANIC UNITS FOR MARINE CORPS</v>
          </cell>
          <cell r="G2969" t="str">
            <v>C</v>
          </cell>
          <cell r="H2969" t="str">
            <v>DYNAMOMETER,RUN-IN</v>
          </cell>
          <cell r="I2969" t="str">
            <v>N/A</v>
          </cell>
          <cell r="J2969" t="str">
            <v>450E-200M</v>
          </cell>
          <cell r="K2969" t="str">
            <v>N</v>
          </cell>
          <cell r="L2969"/>
          <cell r="M2969"/>
        </row>
        <row r="2970">
          <cell r="B2970" t="str">
            <v>C7021</v>
          </cell>
          <cell r="C2970" t="str">
            <v>C70212B</v>
          </cell>
          <cell r="D2970">
            <v>0</v>
          </cell>
          <cell r="E2970">
            <v>44112</v>
          </cell>
          <cell r="F2970" t="str">
            <v>STORAGE OF AIR OR GROUND ORGANIC UNITS FOR MARINE CORPS</v>
          </cell>
          <cell r="G2970" t="str">
            <v>C</v>
          </cell>
          <cell r="H2970" t="str">
            <v>TEST STAND TRANSMIS</v>
          </cell>
          <cell r="I2970" t="str">
            <v>AIDCO</v>
          </cell>
          <cell r="J2970" t="str">
            <v>850M</v>
          </cell>
          <cell r="K2970" t="str">
            <v>N</v>
          </cell>
          <cell r="L2970"/>
          <cell r="M2970"/>
        </row>
        <row r="2971">
          <cell r="B2971" t="str">
            <v>C7022</v>
          </cell>
          <cell r="C2971" t="str">
            <v>C70222B</v>
          </cell>
          <cell r="D2971">
            <v>0</v>
          </cell>
          <cell r="E2971">
            <v>44112</v>
          </cell>
          <cell r="F2971" t="str">
            <v>STORAGE OF AIR OR GROUND ORGANIC UNITS FOR MARINE CORPS</v>
          </cell>
          <cell r="G2971" t="str">
            <v>C</v>
          </cell>
          <cell r="H2971" t="str">
            <v>TEST STAND, TRANSMISSION</v>
          </cell>
          <cell r="I2971" t="str">
            <v>N/A</v>
          </cell>
          <cell r="J2971"/>
          <cell r="K2971" t="str">
            <v>N</v>
          </cell>
          <cell r="L2971"/>
          <cell r="M2971"/>
        </row>
        <row r="2972">
          <cell r="B2972" t="str">
            <v>C7023</v>
          </cell>
          <cell r="C2972" t="str">
            <v>C70232B</v>
          </cell>
          <cell r="D2972">
            <v>0</v>
          </cell>
          <cell r="E2972">
            <v>44112</v>
          </cell>
          <cell r="F2972" t="str">
            <v>STORAGE OF AIR OR GROUND ORGANIC UNITS FOR MARINE CORPS</v>
          </cell>
          <cell r="G2972" t="str">
            <v>C</v>
          </cell>
          <cell r="H2972" t="str">
            <v>TEST STAND,FUEL INJ</v>
          </cell>
          <cell r="I2972" t="str">
            <v>DELPHI DIESE</v>
          </cell>
          <cell r="J2972" t="str">
            <v>AVM2PC</v>
          </cell>
          <cell r="K2972" t="str">
            <v>N</v>
          </cell>
          <cell r="L2972"/>
          <cell r="M2972"/>
        </row>
        <row r="2973">
          <cell r="B2973" t="str">
            <v>C7023</v>
          </cell>
          <cell r="C2973" t="str">
            <v>C70232B</v>
          </cell>
          <cell r="D2973">
            <v>0</v>
          </cell>
          <cell r="E2973">
            <v>44112</v>
          </cell>
          <cell r="F2973" t="str">
            <v>STORAGE OF AIR OR GROUND ORGANIC UNITS FOR MARINE CORPS</v>
          </cell>
          <cell r="G2973" t="str">
            <v>C</v>
          </cell>
          <cell r="H2973" t="str">
            <v>TEST STAND,FUEL INJ</v>
          </cell>
          <cell r="I2973" t="str">
            <v>DELPHI DIESE</v>
          </cell>
          <cell r="J2973" t="str">
            <v>TSF-GAR</v>
          </cell>
          <cell r="K2973" t="str">
            <v>N</v>
          </cell>
          <cell r="L2973"/>
          <cell r="M2973"/>
        </row>
        <row r="2974">
          <cell r="B2974" t="str">
            <v>C7025</v>
          </cell>
          <cell r="C2974" t="str">
            <v>C70252B</v>
          </cell>
          <cell r="D2974">
            <v>0</v>
          </cell>
          <cell r="E2974">
            <v>44112</v>
          </cell>
          <cell r="F2974" t="str">
            <v>STORAGE OF AIR OR GROUND ORGANIC UNITS FOR MARINE CORPS</v>
          </cell>
          <cell r="G2974" t="str">
            <v>C</v>
          </cell>
          <cell r="H2974" t="str">
            <v>TESTER,HYDRAULIC HO</v>
          </cell>
          <cell r="I2974" t="str">
            <v>OTC</v>
          </cell>
          <cell r="J2974" t="str">
            <v>GOV-4221A</v>
          </cell>
          <cell r="K2974" t="str">
            <v>N</v>
          </cell>
          <cell r="L2974"/>
          <cell r="M2974"/>
        </row>
        <row r="2975">
          <cell r="B2975" t="str">
            <v>C7025</v>
          </cell>
          <cell r="C2975" t="str">
            <v>C70252B</v>
          </cell>
          <cell r="D2975">
            <v>0</v>
          </cell>
          <cell r="E2975">
            <v>44112</v>
          </cell>
          <cell r="F2975" t="str">
            <v>STORAGE OF AIR OR GROUND ORGANIC UNITS FOR MARINE CORPS</v>
          </cell>
          <cell r="G2975" t="str">
            <v>C</v>
          </cell>
          <cell r="H2975" t="str">
            <v>TESTER,HYDRAULIC HO</v>
          </cell>
          <cell r="I2975" t="str">
            <v>N/A</v>
          </cell>
          <cell r="J2975" t="str">
            <v>4221</v>
          </cell>
          <cell r="K2975" t="str">
            <v>N</v>
          </cell>
          <cell r="L2975"/>
          <cell r="M2975"/>
        </row>
        <row r="2976">
          <cell r="B2976" t="str">
            <v>C7025</v>
          </cell>
          <cell r="C2976" t="str">
            <v>C70252B</v>
          </cell>
          <cell r="D2976">
            <v>0</v>
          </cell>
          <cell r="E2976">
            <v>44112</v>
          </cell>
          <cell r="F2976" t="str">
            <v>STORAGE OF AIR OR GROUND ORGANIC UNITS FOR MARINE CORPS</v>
          </cell>
          <cell r="G2976" t="str">
            <v>C</v>
          </cell>
          <cell r="H2976" t="str">
            <v>HYDRAULIC IN-LINE T</v>
          </cell>
          <cell r="I2976" t="str">
            <v>OTC</v>
          </cell>
          <cell r="J2976" t="str">
            <v>HILT2010</v>
          </cell>
          <cell r="K2976"/>
          <cell r="L2976"/>
          <cell r="M2976"/>
        </row>
        <row r="2977">
          <cell r="B2977" t="str">
            <v>C7028</v>
          </cell>
          <cell r="C2977" t="str">
            <v>C70282E</v>
          </cell>
          <cell r="D2977">
            <v>0</v>
          </cell>
          <cell r="E2977">
            <v>44112</v>
          </cell>
          <cell r="F2977" t="str">
            <v>STORAGE OF AIR OR GROUND ORGANIC UNITS FOR MARINE CORPS</v>
          </cell>
          <cell r="G2977" t="str">
            <v>C</v>
          </cell>
          <cell r="H2977" t="str">
            <v>TEST STAND, HYDRAULIC SYSTEM COMPONENTS</v>
          </cell>
          <cell r="I2977" t="str">
            <v>FSCM31436</v>
          </cell>
          <cell r="J2977" t="str">
            <v>250</v>
          </cell>
          <cell r="K2977" t="str">
            <v>N</v>
          </cell>
          <cell r="L2977"/>
          <cell r="M2977"/>
        </row>
        <row r="2978">
          <cell r="B2978" t="str">
            <v>C7028</v>
          </cell>
          <cell r="C2978" t="str">
            <v>C70282E</v>
          </cell>
          <cell r="D2978">
            <v>0</v>
          </cell>
          <cell r="E2978">
            <v>44112</v>
          </cell>
          <cell r="F2978" t="str">
            <v>STORAGE OF AIR OR GROUND ORGANIC UNITS FOR MARINE CORPS</v>
          </cell>
          <cell r="G2978" t="str">
            <v>C</v>
          </cell>
          <cell r="H2978" t="str">
            <v>TEST STAND,HYDRAULI</v>
          </cell>
          <cell r="I2978" t="str">
            <v>HICKLIN ENGI</v>
          </cell>
          <cell r="J2978" t="str">
            <v>VBT2100</v>
          </cell>
          <cell r="K2978" t="str">
            <v>N</v>
          </cell>
          <cell r="L2978"/>
          <cell r="M2978"/>
        </row>
        <row r="2979">
          <cell r="B2979" t="str">
            <v>C7029</v>
          </cell>
          <cell r="C2979" t="str">
            <v>C70292E</v>
          </cell>
          <cell r="D2979">
            <v>0</v>
          </cell>
          <cell r="E2979">
            <v>44112</v>
          </cell>
          <cell r="F2979" t="str">
            <v>STORAGE OF AIR OR GROUND ORGANIC UNITS FOR MARINE CORPS</v>
          </cell>
          <cell r="G2979" t="str">
            <v>C</v>
          </cell>
          <cell r="H2979" t="str">
            <v>WEIGHT SET,COMMERCI</v>
          </cell>
          <cell r="I2979" t="str">
            <v>N/A</v>
          </cell>
          <cell r="J2979" t="str">
            <v xml:space="preserve"> MH300-F</v>
          </cell>
          <cell r="K2979"/>
          <cell r="L2979"/>
          <cell r="M2979"/>
        </row>
        <row r="2980">
          <cell r="B2980" t="str">
            <v>C7030</v>
          </cell>
          <cell r="C2980" t="str">
            <v>C70302B</v>
          </cell>
          <cell r="D2980">
            <v>0</v>
          </cell>
          <cell r="E2980">
            <v>44112</v>
          </cell>
          <cell r="F2980" t="str">
            <v>STORAGE OF AIR OR GROUND ORGANIC UNITS FOR MARINE CORPS</v>
          </cell>
          <cell r="G2980" t="str">
            <v>C</v>
          </cell>
          <cell r="H2980" t="str">
            <v>STAND,MAINTENANCE,A</v>
          </cell>
          <cell r="I2980" t="str">
            <v>BARSTOW</v>
          </cell>
          <cell r="J2980" t="str">
            <v>A10006M</v>
          </cell>
          <cell r="K2980" t="str">
            <v>N</v>
          </cell>
          <cell r="L2980"/>
          <cell r="M2980"/>
        </row>
        <row r="2981">
          <cell r="B2981" t="str">
            <v>C7032</v>
          </cell>
          <cell r="C2981" t="str">
            <v>C70322E</v>
          </cell>
          <cell r="D2981">
            <v>0</v>
          </cell>
          <cell r="E2981">
            <v>44112</v>
          </cell>
          <cell r="F2981" t="str">
            <v>STORAGE OF AIR OR GROUND ORGANIC UNITS FOR MARINE CORPS</v>
          </cell>
          <cell r="G2981" t="str">
            <v>C</v>
          </cell>
          <cell r="H2981" t="str">
            <v>TEST BENCH,HYDRAUL</v>
          </cell>
          <cell r="I2981" t="str">
            <v>SCHRODER IND</v>
          </cell>
          <cell r="J2981" t="str">
            <v>HTB100E</v>
          </cell>
          <cell r="K2981" t="str">
            <v>N</v>
          </cell>
          <cell r="L2981"/>
          <cell r="M2981"/>
        </row>
        <row r="2982">
          <cell r="B2982" t="str">
            <v>C7033</v>
          </cell>
          <cell r="C2982" t="str">
            <v>C70337B</v>
          </cell>
          <cell r="D2982">
            <v>0</v>
          </cell>
          <cell r="E2982">
            <v>44112</v>
          </cell>
          <cell r="F2982" t="str">
            <v>STORAGE OF AIR OR GROUND ORGANIC UNITS FOR MARINE CORPS</v>
          </cell>
          <cell r="G2982" t="str">
            <v>C</v>
          </cell>
          <cell r="H2982" t="str">
            <v>SHOP EQUIPMENT,CONT</v>
          </cell>
          <cell r="I2982" t="str">
            <v>N/A</v>
          </cell>
          <cell r="J2982" t="str">
            <v>11B250000</v>
          </cell>
          <cell r="K2982" t="str">
            <v>N</v>
          </cell>
          <cell r="L2982"/>
          <cell r="M2982"/>
        </row>
        <row r="2983">
          <cell r="B2983" t="str">
            <v>C7033</v>
          </cell>
          <cell r="C2983" t="str">
            <v>C70337B</v>
          </cell>
          <cell r="D2983">
            <v>0</v>
          </cell>
          <cell r="E2983">
            <v>44112</v>
          </cell>
          <cell r="F2983" t="str">
            <v>STORAGE OF AIR OR GROUND ORGANIC UNITS FOR MARINE CORPS</v>
          </cell>
          <cell r="G2983" t="str">
            <v>C</v>
          </cell>
          <cell r="H2983" t="str">
            <v>SHOP EQUIPMENT,CONT</v>
          </cell>
          <cell r="I2983" t="str">
            <v>AM/GEN RIA</v>
          </cell>
          <cell r="J2983" t="str">
            <v>DFP376</v>
          </cell>
          <cell r="K2983" t="str">
            <v>N</v>
          </cell>
          <cell r="L2983"/>
          <cell r="M2983"/>
        </row>
        <row r="2984">
          <cell r="B2984" t="str">
            <v>C7035</v>
          </cell>
          <cell r="C2984" t="str">
            <v>C70352B</v>
          </cell>
          <cell r="D2984">
            <v>0</v>
          </cell>
          <cell r="E2984">
            <v>44112</v>
          </cell>
          <cell r="F2984" t="str">
            <v>STORAGE OF AIR OR GROUND ORGANIC UNITS FOR MARINE CORPS</v>
          </cell>
          <cell r="G2984" t="str">
            <v>C</v>
          </cell>
          <cell r="H2984" t="str">
            <v>TOOL KIT,TRANSMISSI</v>
          </cell>
          <cell r="I2984" t="str">
            <v>MCLB ALBANY</v>
          </cell>
          <cell r="J2984" t="str">
            <v>00173SL85</v>
          </cell>
          <cell r="K2984" t="str">
            <v>N</v>
          </cell>
          <cell r="L2984"/>
          <cell r="M2984"/>
        </row>
        <row r="2985">
          <cell r="B2985" t="str">
            <v>C7036</v>
          </cell>
          <cell r="C2985" t="str">
            <v>C70362B</v>
          </cell>
          <cell r="D2985">
            <v>0</v>
          </cell>
          <cell r="E2985">
            <v>44112</v>
          </cell>
          <cell r="F2985" t="str">
            <v>STORAGE OF AIR OR GROUND ORGANIC UNITS FOR MARINE CORPS</v>
          </cell>
          <cell r="G2985" t="str">
            <v>C</v>
          </cell>
          <cell r="H2985" t="str">
            <v>TOOL KIT,MULTI-CAPA</v>
          </cell>
          <cell r="I2985" t="str">
            <v>US ARMY ROCK</v>
          </cell>
          <cell r="J2985" t="str">
            <v>12B472000-1</v>
          </cell>
          <cell r="K2985" t="str">
            <v>N</v>
          </cell>
          <cell r="L2985"/>
          <cell r="M2985"/>
        </row>
        <row r="2986">
          <cell r="B2986" t="str">
            <v>C7036</v>
          </cell>
          <cell r="C2986" t="str">
            <v>C70362B</v>
          </cell>
          <cell r="D2986">
            <v>0</v>
          </cell>
          <cell r="E2986">
            <v>44112</v>
          </cell>
          <cell r="F2986" t="str">
            <v>STORAGE OF AIR OR GROUND ORGANIC UNITS FOR MARINE CORPS</v>
          </cell>
          <cell r="G2986" t="str">
            <v>C</v>
          </cell>
          <cell r="H2986" t="str">
            <v>TOOL KIT, MULTI-CAPABLE</v>
          </cell>
          <cell r="I2986" t="str">
            <v>SEVERAL</v>
          </cell>
          <cell r="J2986" t="str">
            <v>001045</v>
          </cell>
          <cell r="K2986" t="str">
            <v>N</v>
          </cell>
          <cell r="L2986"/>
          <cell r="M2986"/>
        </row>
        <row r="2987">
          <cell r="B2987" t="str">
            <v>C7038</v>
          </cell>
          <cell r="C2987" t="str">
            <v>C70382E</v>
          </cell>
          <cell r="D2987">
            <v>0</v>
          </cell>
          <cell r="E2987">
            <v>44112</v>
          </cell>
          <cell r="F2987" t="str">
            <v>STORAGE OF AIR OR GROUND ORGANIC UNITS FOR MARINE CORPS</v>
          </cell>
          <cell r="G2987" t="str">
            <v>C</v>
          </cell>
          <cell r="H2987" t="str">
            <v>DYNAMOMETER,RUN-IN</v>
          </cell>
          <cell r="I2987" t="str">
            <v>N/A</v>
          </cell>
          <cell r="J2987" t="str">
            <v>FCT-TD</v>
          </cell>
          <cell r="K2987" t="str">
            <v>N</v>
          </cell>
          <cell r="L2987"/>
          <cell r="M2987"/>
        </row>
        <row r="2988">
          <cell r="B2988" t="str">
            <v>C7039</v>
          </cell>
          <cell r="C2988" t="str">
            <v>C70392E</v>
          </cell>
          <cell r="D2988">
            <v>0</v>
          </cell>
          <cell r="E2988">
            <v>44112</v>
          </cell>
          <cell r="F2988" t="str">
            <v>STORAGE OF AIR OR GROUND ORGANIC UNITS FOR MARINE CORPS</v>
          </cell>
          <cell r="G2988" t="str">
            <v>C</v>
          </cell>
          <cell r="H2988" t="str">
            <v>DYNAMOMETER, RUN-IN</v>
          </cell>
          <cell r="I2988" t="str">
            <v>N/A</v>
          </cell>
          <cell r="J2988"/>
          <cell r="K2988" t="str">
            <v>N</v>
          </cell>
          <cell r="L2988"/>
          <cell r="M2988"/>
        </row>
        <row r="2989">
          <cell r="B2989" t="str">
            <v>C7042</v>
          </cell>
          <cell r="C2989" t="str">
            <v>C70422B</v>
          </cell>
          <cell r="D2989">
            <v>0</v>
          </cell>
          <cell r="E2989">
            <v>44112</v>
          </cell>
          <cell r="F2989" t="str">
            <v>STORAGE OF AIR OR GROUND ORGANIC UNITS FOR MARINE CORPS</v>
          </cell>
          <cell r="G2989" t="str">
            <v>C</v>
          </cell>
          <cell r="H2989" t="str">
            <v>NOZZLE TEST MASTER2</v>
          </cell>
          <cell r="I2989" t="str">
            <v>63632</v>
          </cell>
          <cell r="J2989" t="str">
            <v>YDA320M</v>
          </cell>
          <cell r="K2989" t="str">
            <v>N</v>
          </cell>
          <cell r="L2989"/>
          <cell r="M2989"/>
        </row>
        <row r="2990">
          <cell r="B2990" t="str">
            <v>C7061</v>
          </cell>
          <cell r="C2990" t="str">
            <v>C70612B</v>
          </cell>
          <cell r="D2990">
            <v>0</v>
          </cell>
          <cell r="E2990">
            <v>44112</v>
          </cell>
          <cell r="F2990" t="str">
            <v>STORAGE OF AIR OR GROUND ORGANIC UNITS FOR MARINE CORPS</v>
          </cell>
          <cell r="G2990" t="str">
            <v>C</v>
          </cell>
          <cell r="H2990" t="str">
            <v>TESTER,FUEL INJECTO</v>
          </cell>
          <cell r="I2990" t="str">
            <v>BACHARACH,IN</v>
          </cell>
          <cell r="J2990" t="str">
            <v>CD3</v>
          </cell>
          <cell r="K2990" t="str">
            <v>N</v>
          </cell>
          <cell r="L2990"/>
          <cell r="M2990"/>
        </row>
        <row r="2991">
          <cell r="B2991" t="str">
            <v>C7065</v>
          </cell>
          <cell r="C2991" t="str">
            <v>C70652B</v>
          </cell>
          <cell r="D2991">
            <v>0</v>
          </cell>
          <cell r="E2991">
            <v>44112</v>
          </cell>
          <cell r="F2991" t="str">
            <v>STORAGE OF AIR OR GROUND ORGANIC UNITS FOR MARINE CORPS</v>
          </cell>
          <cell r="G2991" t="str">
            <v>C</v>
          </cell>
          <cell r="H2991" t="str">
            <v>BLAST CLEANING MACH</v>
          </cell>
          <cell r="I2991" t="str">
            <v>HARTRIDGE EQ</v>
          </cell>
          <cell r="J2991" t="str">
            <v>HH013</v>
          </cell>
          <cell r="K2991" t="str">
            <v>N</v>
          </cell>
          <cell r="L2991"/>
          <cell r="M2991"/>
        </row>
        <row r="2992">
          <cell r="B2992" t="str">
            <v>C7069</v>
          </cell>
          <cell r="C2992" t="str">
            <v>C70692E</v>
          </cell>
          <cell r="D2992">
            <v>0</v>
          </cell>
          <cell r="E2992">
            <v>44112</v>
          </cell>
          <cell r="F2992" t="str">
            <v>STORAGE OF AIR OR GROUND ORGANIC UNITS FOR MARINE CORPS</v>
          </cell>
          <cell r="G2992" t="str">
            <v>C</v>
          </cell>
          <cell r="H2992" t="str">
            <v>TOOL KIT,INTERNAL C</v>
          </cell>
          <cell r="I2992" t="str">
            <v>USMC ASSEM</v>
          </cell>
          <cell r="J2992" t="str">
            <v>001029SL83</v>
          </cell>
          <cell r="K2992" t="str">
            <v>N</v>
          </cell>
          <cell r="L2992"/>
          <cell r="M2992"/>
        </row>
        <row r="2993">
          <cell r="B2993" t="str">
            <v>C7071</v>
          </cell>
          <cell r="C2993" t="str">
            <v>C70712E</v>
          </cell>
          <cell r="D2993">
            <v>0</v>
          </cell>
          <cell r="E2993">
            <v>44112</v>
          </cell>
          <cell r="F2993" t="str">
            <v>STORAGE OF AIR OR GROUND ORGANIC UNITS FOR MARINE CORPS</v>
          </cell>
          <cell r="G2993" t="str">
            <v>C</v>
          </cell>
          <cell r="H2993" t="str">
            <v>MAINTENANCE KIT,VEH</v>
          </cell>
          <cell r="I2993" t="str">
            <v>MCLB ALBANY</v>
          </cell>
          <cell r="J2993" t="str">
            <v>001044SL83</v>
          </cell>
          <cell r="K2993" t="str">
            <v>N</v>
          </cell>
          <cell r="L2993"/>
          <cell r="M2993"/>
        </row>
        <row r="2994">
          <cell r="B2994" t="str">
            <v>C7072</v>
          </cell>
          <cell r="C2994" t="str">
            <v>C70722B</v>
          </cell>
          <cell r="D2994">
            <v>0</v>
          </cell>
          <cell r="E2994">
            <v>44112</v>
          </cell>
          <cell r="F2994" t="str">
            <v>STORAGE OF AIR OR GROUND ORGANIC UNITS FOR MARINE CORPS</v>
          </cell>
          <cell r="G2994" t="str">
            <v>C</v>
          </cell>
          <cell r="H2994" t="str">
            <v>TEST STAND,AUTOMOTI</v>
          </cell>
          <cell r="I2994" t="str">
            <v>EPECO</v>
          </cell>
          <cell r="J2994" t="str">
            <v>TSA-GAR</v>
          </cell>
          <cell r="K2994" t="str">
            <v>N</v>
          </cell>
          <cell r="L2994"/>
          <cell r="M2994"/>
        </row>
        <row r="2995">
          <cell r="B2995" t="str">
            <v>C7072</v>
          </cell>
          <cell r="C2995" t="str">
            <v>C70722B</v>
          </cell>
          <cell r="D2995">
            <v>0</v>
          </cell>
          <cell r="E2995">
            <v>44112</v>
          </cell>
          <cell r="F2995" t="str">
            <v>STORAGE OF AIR OR GROUND ORGANIC UNITS FOR MARINE CORPS</v>
          </cell>
          <cell r="G2995" t="str">
            <v>C</v>
          </cell>
          <cell r="H2995" t="str">
            <v>TEST STAND,AUTOMOTI</v>
          </cell>
          <cell r="I2995" t="str">
            <v>EPECO</v>
          </cell>
          <cell r="J2995" t="str">
            <v>931064</v>
          </cell>
          <cell r="K2995" t="str">
            <v>N</v>
          </cell>
          <cell r="L2995"/>
          <cell r="M2995"/>
        </row>
        <row r="2996">
          <cell r="B2996" t="str">
            <v>C7080</v>
          </cell>
          <cell r="C2996" t="str">
            <v>C70802B</v>
          </cell>
          <cell r="D2996">
            <v>0</v>
          </cell>
          <cell r="E2996">
            <v>44112</v>
          </cell>
          <cell r="F2996" t="str">
            <v>STORAGE OF AIR OR GROUND ORGANIC UNITS FOR MARINE CORPS</v>
          </cell>
          <cell r="G2996" t="str">
            <v>C</v>
          </cell>
          <cell r="H2996" t="str">
            <v>TEST STAND,HEATER A</v>
          </cell>
          <cell r="I2996" t="str">
            <v>VALCOM LTD</v>
          </cell>
          <cell r="J2996" t="str">
            <v>VHTS89102</v>
          </cell>
          <cell r="K2996" t="str">
            <v>N</v>
          </cell>
          <cell r="L2996"/>
          <cell r="M2996"/>
        </row>
        <row r="2997">
          <cell r="B2997" t="str">
            <v>C7080</v>
          </cell>
          <cell r="C2997" t="str">
            <v>C70802B</v>
          </cell>
          <cell r="D2997">
            <v>0</v>
          </cell>
          <cell r="E2997">
            <v>44112</v>
          </cell>
          <cell r="F2997" t="str">
            <v>STORAGE OF AIR OR GROUND ORGANIC UNITS FOR MARINE CORPS</v>
          </cell>
          <cell r="G2997" t="str">
            <v>C</v>
          </cell>
          <cell r="H2997" t="str">
            <v>TEST STAND,HEATER T</v>
          </cell>
          <cell r="I2997" t="str">
            <v>USMC</v>
          </cell>
          <cell r="J2997" t="str">
            <v>VHTS-89-102M</v>
          </cell>
          <cell r="K2997" t="str">
            <v>N</v>
          </cell>
          <cell r="L2997"/>
          <cell r="M2997"/>
        </row>
        <row r="2998">
          <cell r="B2998" t="str">
            <v>C7085</v>
          </cell>
          <cell r="C2998" t="str">
            <v>C70852B</v>
          </cell>
          <cell r="D2998">
            <v>0</v>
          </cell>
          <cell r="E2998">
            <v>44112</v>
          </cell>
          <cell r="F2998" t="str">
            <v>STORAGE OF AIR OR GROUND ORGANIC UNITS FOR MARINE CORPS</v>
          </cell>
          <cell r="G2998" t="str">
            <v>C</v>
          </cell>
          <cell r="H2998" t="str">
            <v>STAND,MAINTENANCE,A</v>
          </cell>
          <cell r="I2998" t="str">
            <v>HARTRIDGE EP</v>
          </cell>
          <cell r="J2998" t="str">
            <v>HA290</v>
          </cell>
          <cell r="K2998" t="str">
            <v>N</v>
          </cell>
          <cell r="L2998"/>
          <cell r="M2998"/>
        </row>
        <row r="2999">
          <cell r="B2999" t="str">
            <v>C7110</v>
          </cell>
          <cell r="C2999" t="str">
            <v>C71107G</v>
          </cell>
          <cell r="D2999">
            <v>0</v>
          </cell>
          <cell r="E2999">
            <v>44112</v>
          </cell>
          <cell r="F2999" t="str">
            <v>STORAGE OF AIR OR GROUND ORGANIC UNITS FOR MARINE CORPS</v>
          </cell>
          <cell r="G2999" t="str">
            <v>C</v>
          </cell>
          <cell r="H2999" t="str">
            <v>TACTICAL IMAGERY PR</v>
          </cell>
          <cell r="I2999" t="str">
            <v>01365</v>
          </cell>
          <cell r="J2999" t="str">
            <v>TIPS03</v>
          </cell>
          <cell r="K2999" t="str">
            <v>N</v>
          </cell>
          <cell r="L2999" t="str">
            <v>LV</v>
          </cell>
          <cell r="M2999" t="str">
            <v>C</v>
          </cell>
        </row>
        <row r="3000">
          <cell r="B3000" t="str">
            <v>C7110</v>
          </cell>
          <cell r="C3000" t="str">
            <v>C71107G</v>
          </cell>
          <cell r="D3000">
            <v>0</v>
          </cell>
          <cell r="E3000">
            <v>44112</v>
          </cell>
          <cell r="F3000" t="str">
            <v>STORAGE OF AIR OR GROUND ORGANIC UNITS FOR MARINE CORPS</v>
          </cell>
          <cell r="G3000" t="str">
            <v>C</v>
          </cell>
          <cell r="H3000" t="str">
            <v>TACTICAL IMAGERY PR</v>
          </cell>
          <cell r="I3000" t="str">
            <v>01365</v>
          </cell>
          <cell r="J3000" t="str">
            <v>04001A0009</v>
          </cell>
          <cell r="K3000"/>
          <cell r="L3000" t="str">
            <v>LV</v>
          </cell>
          <cell r="M3000" t="str">
            <v>C</v>
          </cell>
        </row>
        <row r="3001">
          <cell r="B3001" t="str">
            <v>C7110</v>
          </cell>
          <cell r="C3001" t="str">
            <v>C71107G</v>
          </cell>
          <cell r="D3001">
            <v>0</v>
          </cell>
          <cell r="E3001">
            <v>44112</v>
          </cell>
          <cell r="F3001" t="str">
            <v>STORAGE OF AIR OR GROUND ORGANIC UNITS FOR MARINE CORPS</v>
          </cell>
          <cell r="G3001" t="str">
            <v>C</v>
          </cell>
          <cell r="H3001" t="str">
            <v>TACTICAL IMAGERY PR</v>
          </cell>
          <cell r="I3001" t="str">
            <v>01365</v>
          </cell>
          <cell r="J3001" t="str">
            <v>VERSION 3</v>
          </cell>
          <cell r="K3001" t="str">
            <v>N</v>
          </cell>
          <cell r="L3001" t="str">
            <v>LV</v>
          </cell>
          <cell r="M3001" t="str">
            <v>C</v>
          </cell>
        </row>
        <row r="3002">
          <cell r="B3002" t="str">
            <v>C7110</v>
          </cell>
          <cell r="C3002" t="str">
            <v>C71107G</v>
          </cell>
          <cell r="D3002">
            <v>0</v>
          </cell>
          <cell r="E3002">
            <v>44112</v>
          </cell>
          <cell r="F3002" t="str">
            <v>STORAGE OF AIR OR GROUND ORGANIC UNITS FOR MARINE CORPS</v>
          </cell>
          <cell r="G3002" t="str">
            <v>C</v>
          </cell>
          <cell r="H3002" t="str">
            <v>PRODUCTION SYSTEM,T</v>
          </cell>
          <cell r="I3002" t="str">
            <v>01363</v>
          </cell>
          <cell r="J3002" t="str">
            <v>TIPS1</v>
          </cell>
          <cell r="K3002"/>
          <cell r="L3002" t="str">
            <v>LV</v>
          </cell>
          <cell r="M3002" t="str">
            <v>C</v>
          </cell>
        </row>
        <row r="3003">
          <cell r="B3003" t="str">
            <v>C7900</v>
          </cell>
          <cell r="C3003" t="str">
            <v>C79002B</v>
          </cell>
          <cell r="D3003">
            <v>0</v>
          </cell>
          <cell r="E3003">
            <v>44112</v>
          </cell>
          <cell r="F3003" t="str">
            <v>STORAGE OF AIR OR GROUND ORGANIC UNITS FOR MARINE CORPS</v>
          </cell>
          <cell r="G3003" t="str">
            <v>C</v>
          </cell>
          <cell r="H3003" t="str">
            <v>TOOL KIT,AIR CONDIT</v>
          </cell>
          <cell r="I3003" t="str">
            <v>CHOCTAW MANU</v>
          </cell>
          <cell r="J3003" t="str">
            <v>C20-10C00</v>
          </cell>
          <cell r="K3003" t="str">
            <v>N</v>
          </cell>
          <cell r="L3003"/>
          <cell r="M3003"/>
        </row>
        <row r="3004">
          <cell r="B3004" t="str">
            <v>C7901</v>
          </cell>
          <cell r="C3004" t="str">
            <v>C79017B</v>
          </cell>
          <cell r="D3004">
            <v>0</v>
          </cell>
          <cell r="E3004">
            <v>44112</v>
          </cell>
          <cell r="F3004" t="str">
            <v>STORAGE OF AIR OR GROUND ORGANIC UNITS FOR MARINE CORPS</v>
          </cell>
          <cell r="G3004" t="str">
            <v>C</v>
          </cell>
          <cell r="H3004" t="str">
            <v>SHOP EQUIPMENT,TIRE</v>
          </cell>
          <cell r="I3004" t="str">
            <v>3LLU0</v>
          </cell>
          <cell r="J3004" t="str">
            <v>MCSET-30</v>
          </cell>
          <cell r="K3004" t="str">
            <v>N</v>
          </cell>
          <cell r="L3004"/>
          <cell r="M3004"/>
        </row>
        <row r="3005">
          <cell r="B3005" t="str">
            <v>C7901</v>
          </cell>
          <cell r="C3005" t="str">
            <v>C79017B</v>
          </cell>
          <cell r="D3005">
            <v>0</v>
          </cell>
          <cell r="E3005">
            <v>44112</v>
          </cell>
          <cell r="F3005" t="str">
            <v>STORAGE OF AIR OR GROUND ORGANIC UNITS FOR MARINE CORPS</v>
          </cell>
          <cell r="G3005" t="str">
            <v>C</v>
          </cell>
          <cell r="H3005" t="str">
            <v>SHOP EQUIPMENT,TIRE</v>
          </cell>
          <cell r="I3005" t="str">
            <v>N</v>
          </cell>
          <cell r="J3005" t="str">
            <v>MCSET-40A</v>
          </cell>
          <cell r="K3005" t="str">
            <v>N</v>
          </cell>
          <cell r="L3005"/>
          <cell r="M3005"/>
        </row>
        <row r="3006">
          <cell r="B3006" t="str">
            <v>C7901</v>
          </cell>
          <cell r="C3006" t="str">
            <v>C79017B</v>
          </cell>
          <cell r="D3006">
            <v>0</v>
          </cell>
          <cell r="E3006">
            <v>44112</v>
          </cell>
          <cell r="F3006" t="str">
            <v>STORAGE OF AIR OR GROUND ORGANIC UNITS FOR MARINE CORPS</v>
          </cell>
          <cell r="G3006" t="str">
            <v>C</v>
          </cell>
          <cell r="H3006" t="str">
            <v>SHOP EQUIPMENT,TIRE</v>
          </cell>
          <cell r="I3006" t="str">
            <v>WHEEL SYS</v>
          </cell>
          <cell r="J3006" t="str">
            <v>MCSET-40</v>
          </cell>
          <cell r="K3006" t="str">
            <v>N</v>
          </cell>
          <cell r="L3006"/>
          <cell r="M3006"/>
        </row>
        <row r="3007">
          <cell r="B3007" t="str">
            <v>C7901</v>
          </cell>
          <cell r="C3007" t="str">
            <v>C79017B</v>
          </cell>
          <cell r="D3007">
            <v>0</v>
          </cell>
          <cell r="E3007">
            <v>44112</v>
          </cell>
          <cell r="F3007" t="str">
            <v>STORAGE OF AIR OR GROUND ORGANIC UNITS FOR MARINE CORPS</v>
          </cell>
          <cell r="G3007" t="str">
            <v>C</v>
          </cell>
          <cell r="H3007" t="str">
            <v>SHOP EQUIPMENT,TIRE</v>
          </cell>
          <cell r="I3007" t="str">
            <v>N</v>
          </cell>
          <cell r="J3007" t="str">
            <v>MCSET-41</v>
          </cell>
          <cell r="K3007" t="str">
            <v>N</v>
          </cell>
          <cell r="L3007"/>
          <cell r="M3007"/>
        </row>
        <row r="3008">
          <cell r="B3008" t="str">
            <v>C7902</v>
          </cell>
          <cell r="C3008" t="str">
            <v>C79027B</v>
          </cell>
          <cell r="D3008">
            <v>0</v>
          </cell>
          <cell r="E3008">
            <v>44112</v>
          </cell>
          <cell r="F3008" t="str">
            <v>STORAGE OF AIR OR GROUND ORGANIC UNITS FOR MARINE CORPS</v>
          </cell>
          <cell r="G3008" t="str">
            <v>C</v>
          </cell>
          <cell r="H3008" t="str">
            <v>FIRE BOTTLE REFILL SHOP (FBRS)</v>
          </cell>
          <cell r="I3008" t="str">
            <v>N/A</v>
          </cell>
          <cell r="J3008" t="str">
            <v>N/A</v>
          </cell>
          <cell r="K3008" t="str">
            <v>N</v>
          </cell>
          <cell r="L3008"/>
          <cell r="M3008"/>
        </row>
        <row r="3009">
          <cell r="B3009" t="str">
            <v>C7903</v>
          </cell>
          <cell r="C3009" t="str">
            <v>C79032B</v>
          </cell>
          <cell r="D3009">
            <v>0</v>
          </cell>
          <cell r="E3009">
            <v>44112</v>
          </cell>
          <cell r="F3009" t="str">
            <v>STORAGE OF AIR OR GROUND ORGANIC UNITS FOR MARINE CORPS</v>
          </cell>
          <cell r="G3009" t="str">
            <v>C</v>
          </cell>
          <cell r="H3009" t="str">
            <v>AIR BAG LIFT SYSTEM</v>
          </cell>
          <cell r="I3009" t="str">
            <v>30978</v>
          </cell>
          <cell r="J3009" t="str">
            <v>KP-I44</v>
          </cell>
          <cell r="K3009" t="str">
            <v>N</v>
          </cell>
          <cell r="L3009"/>
          <cell r="M3009"/>
        </row>
        <row r="3010">
          <cell r="B3010" t="str">
            <v>C7903</v>
          </cell>
          <cell r="C3010" t="str">
            <v>C79032BA</v>
          </cell>
          <cell r="D3010">
            <v>0</v>
          </cell>
          <cell r="E3010">
            <v>44112</v>
          </cell>
          <cell r="F3010" t="str">
            <v>STORAGE OF AIR OR GROUND ORGANIC UNITS FOR MARINE CORPS</v>
          </cell>
          <cell r="G3010" t="str">
            <v>C</v>
          </cell>
          <cell r="H3010" t="str">
            <v>AIR BAG LIFT SYSTEM</v>
          </cell>
          <cell r="I3010" t="str">
            <v>30978</v>
          </cell>
          <cell r="J3010" t="str">
            <v>KP-I44</v>
          </cell>
          <cell r="K3010" t="str">
            <v>N</v>
          </cell>
          <cell r="L3010"/>
          <cell r="M3010"/>
        </row>
        <row r="3011">
          <cell r="B3011" t="str">
            <v>C7904</v>
          </cell>
          <cell r="C3011" t="str">
            <v>C79042B</v>
          </cell>
          <cell r="D3011">
            <v>0</v>
          </cell>
          <cell r="E3011">
            <v>44112</v>
          </cell>
          <cell r="F3011" t="str">
            <v>STORAGE OF AIR OR GROUND ORGANIC UNITS FOR MARINE CORPS</v>
          </cell>
          <cell r="G3011" t="str">
            <v>C</v>
          </cell>
          <cell r="H3011" t="str">
            <v>SHOP EQUIPMENT,GENE</v>
          </cell>
          <cell r="I3011" t="str">
            <v>ROCK ISLAND</v>
          </cell>
          <cell r="J3011" t="str">
            <v>BXQASGMCSC-0015</v>
          </cell>
          <cell r="K3011" t="str">
            <v>N</v>
          </cell>
          <cell r="L3011"/>
          <cell r="M3011"/>
        </row>
        <row r="3012">
          <cell r="B3012" t="str">
            <v>C7905</v>
          </cell>
          <cell r="C3012" t="str">
            <v>C79052B</v>
          </cell>
          <cell r="D3012">
            <v>0</v>
          </cell>
          <cell r="E3012">
            <v>44112</v>
          </cell>
          <cell r="F3012" t="str">
            <v>STORAGE OF AIR OR GROUND ORGANIC UNITS FOR MARINE CORPS</v>
          </cell>
          <cell r="G3012" t="str">
            <v>C</v>
          </cell>
          <cell r="H3012" t="str">
            <v>SHOP EGUIPMENT,GP N</v>
          </cell>
          <cell r="I3012" t="str">
            <v>N</v>
          </cell>
          <cell r="J3012" t="str">
            <v>1CSLO-2220701</v>
          </cell>
          <cell r="K3012" t="str">
            <v>N</v>
          </cell>
          <cell r="L3012"/>
          <cell r="M3012"/>
        </row>
        <row r="3013">
          <cell r="B3013" t="str">
            <v>C7906</v>
          </cell>
          <cell r="C3013" t="str">
            <v>C79062B</v>
          </cell>
          <cell r="D3013">
            <v>0</v>
          </cell>
          <cell r="E3013">
            <v>44112</v>
          </cell>
          <cell r="F3013" t="str">
            <v>STORAGE OF AIR OR GROUND ORGANIC UNITS FOR MARINE CORPS</v>
          </cell>
          <cell r="G3013" t="str">
            <v>C</v>
          </cell>
          <cell r="H3013" t="str">
            <v>TOOL KIT,PARACHUTIS</v>
          </cell>
          <cell r="I3013" t="str">
            <v>NSWC-PC</v>
          </cell>
          <cell r="J3013" t="str">
            <v>PHAOS TK</v>
          </cell>
          <cell r="K3013" t="str">
            <v>N</v>
          </cell>
          <cell r="L3013"/>
          <cell r="M3013"/>
        </row>
        <row r="3014">
          <cell r="B3014" t="str">
            <v>C7907</v>
          </cell>
          <cell r="C3014" t="str">
            <v>C79072B</v>
          </cell>
          <cell r="D3014">
            <v>0</v>
          </cell>
          <cell r="E3014">
            <v>44112</v>
          </cell>
          <cell r="F3014" t="str">
            <v>STORAGE OF AIR OR GROUND ORGANIC UNITS FOR MARINE CORPS</v>
          </cell>
          <cell r="G3014" t="str">
            <v>C</v>
          </cell>
          <cell r="H3014" t="str">
            <v>SHOP EQPT,GEN PURPO</v>
          </cell>
          <cell r="I3014" t="str">
            <v>N/A</v>
          </cell>
          <cell r="J3014" t="str">
            <v>SB812USMCCOM12</v>
          </cell>
          <cell r="K3014" t="str">
            <v>N</v>
          </cell>
          <cell r="L3014"/>
          <cell r="M3014"/>
        </row>
        <row r="3015">
          <cell r="B3015" t="str">
            <v>C7908</v>
          </cell>
          <cell r="C3015" t="str">
            <v>C79082B</v>
          </cell>
          <cell r="D3015">
            <v>0</v>
          </cell>
          <cell r="E3015">
            <v>44112</v>
          </cell>
          <cell r="F3015" t="str">
            <v>STORAGE OF AIR OR GROUND ORGANIC UNITS FOR MARINE CORPS</v>
          </cell>
          <cell r="G3015" t="str">
            <v>C</v>
          </cell>
          <cell r="H3015" t="str">
            <v>LUBRICATING UNIT,PO</v>
          </cell>
          <cell r="I3015" t="str">
            <v>ELLIOTT MANU</v>
          </cell>
          <cell r="J3015" t="str">
            <v>ARS61211</v>
          </cell>
          <cell r="K3015" t="str">
            <v>N</v>
          </cell>
          <cell r="L3015"/>
          <cell r="M3015"/>
        </row>
        <row r="3016">
          <cell r="B3016" t="str">
            <v>C7909</v>
          </cell>
          <cell r="C3016" t="str">
            <v>C79092B</v>
          </cell>
          <cell r="D3016">
            <v>0</v>
          </cell>
          <cell r="E3016">
            <v>44112</v>
          </cell>
          <cell r="F3016" t="str">
            <v>STORAGE OF AIR OR GROUND ORGANIC UNITS FOR MARINE CORPS</v>
          </cell>
          <cell r="G3016" t="str">
            <v>C</v>
          </cell>
          <cell r="H3016" t="str">
            <v>SHOP EQUIPMENT,GENE</v>
          </cell>
          <cell r="I3016" t="str">
            <v>N/A</v>
          </cell>
          <cell r="J3016" t="str">
            <v>USMC32-1100</v>
          </cell>
          <cell r="K3016" t="str">
            <v>N</v>
          </cell>
          <cell r="L3016"/>
          <cell r="M3016"/>
        </row>
        <row r="3017">
          <cell r="B3017" t="str">
            <v>C7910</v>
          </cell>
          <cell r="C3017" t="str">
            <v>C79102B</v>
          </cell>
          <cell r="D3017">
            <v>0</v>
          </cell>
          <cell r="E3017">
            <v>44112</v>
          </cell>
          <cell r="F3017" t="str">
            <v>STORAGE OF AIR OR GROUND ORGANIC UNITS FOR MARINE CORPS</v>
          </cell>
          <cell r="G3017" t="str">
            <v>C</v>
          </cell>
          <cell r="H3017" t="str">
            <v>CONTROL,RUST KT</v>
          </cell>
          <cell r="I3017" t="str">
            <v>DCM CLR AIR</v>
          </cell>
          <cell r="J3017" t="str">
            <v>00981</v>
          </cell>
          <cell r="K3017" t="str">
            <v>N</v>
          </cell>
          <cell r="L3017"/>
          <cell r="M3017"/>
        </row>
        <row r="3018">
          <cell r="B3018" t="str">
            <v>C7911</v>
          </cell>
          <cell r="C3018" t="str">
            <v>C79112B</v>
          </cell>
          <cell r="D3018">
            <v>0</v>
          </cell>
          <cell r="E3018">
            <v>44112</v>
          </cell>
          <cell r="F3018" t="str">
            <v>STORAGE OF AIR OR GROUND ORGANIC UNITS FOR MARINE CORPS</v>
          </cell>
          <cell r="G3018" t="str">
            <v>C</v>
          </cell>
          <cell r="H3018" t="str">
            <v>SHOP EQUIPMENT,GENE</v>
          </cell>
          <cell r="I3018" t="str">
            <v>N/A</v>
          </cell>
          <cell r="J3018" t="str">
            <v>USMC24-1000</v>
          </cell>
          <cell r="K3018" t="str">
            <v>N</v>
          </cell>
          <cell r="L3018"/>
          <cell r="M3018"/>
        </row>
        <row r="3019">
          <cell r="B3019" t="str">
            <v>C7912</v>
          </cell>
          <cell r="C3019" t="str">
            <v>C79127B</v>
          </cell>
          <cell r="D3019">
            <v>0</v>
          </cell>
          <cell r="E3019">
            <v>44112</v>
          </cell>
          <cell r="F3019" t="str">
            <v>STORAGE OF AIR OR GROUND ORGANIC UNITS FOR MARINE CORPS</v>
          </cell>
          <cell r="G3019" t="str">
            <v>C</v>
          </cell>
          <cell r="H3019" t="str">
            <v>SHOP EQUIPMENT,MACH</v>
          </cell>
          <cell r="I3019" t="str">
            <v>N/A</v>
          </cell>
          <cell r="J3019" t="str">
            <v>MS-2161</v>
          </cell>
          <cell r="K3019" t="str">
            <v>N</v>
          </cell>
          <cell r="L3019"/>
          <cell r="M3019"/>
        </row>
        <row r="3020">
          <cell r="B3020" t="str">
            <v>C7913</v>
          </cell>
          <cell r="C3020" t="str">
            <v>C79132B</v>
          </cell>
          <cell r="D3020">
            <v>0</v>
          </cell>
          <cell r="E3020">
            <v>44112</v>
          </cell>
          <cell r="F3020" t="str">
            <v>STORAGE OF AIR OR GROUND ORGANIC UNITS FOR MARINE CORPS</v>
          </cell>
          <cell r="G3020" t="str">
            <v>C</v>
          </cell>
          <cell r="H3020" t="str">
            <v>SHOP EQUIPMENT,GENE</v>
          </cell>
          <cell r="I3020" t="str">
            <v>N/A</v>
          </cell>
          <cell r="J3020" t="str">
            <v>CMMS23COMP</v>
          </cell>
          <cell r="K3020" t="str">
            <v>N</v>
          </cell>
          <cell r="L3020"/>
          <cell r="M3020"/>
        </row>
        <row r="3021">
          <cell r="B3021" t="str">
            <v>C7915</v>
          </cell>
          <cell r="C3021" t="str">
            <v>C79152B</v>
          </cell>
          <cell r="D3021">
            <v>0</v>
          </cell>
          <cell r="E3021">
            <v>44112</v>
          </cell>
          <cell r="F3021" t="str">
            <v>STORAGE OF AIR OR GROUND ORGANIC UNITS FOR MARINE CORPS</v>
          </cell>
          <cell r="G3021" t="str">
            <v>C</v>
          </cell>
          <cell r="H3021" t="str">
            <v>MAINTENANCE KIT</v>
          </cell>
          <cell r="I3021" t="str">
            <v>N/A</v>
          </cell>
          <cell r="J3021" t="str">
            <v>STMIL0286</v>
          </cell>
          <cell r="K3021" t="str">
            <v>N</v>
          </cell>
          <cell r="L3021"/>
          <cell r="M3021"/>
        </row>
        <row r="3022">
          <cell r="B3022" t="str">
            <v>C7915</v>
          </cell>
          <cell r="C3022" t="str">
            <v>C79152B</v>
          </cell>
          <cell r="D3022">
            <v>0</v>
          </cell>
          <cell r="E3022">
            <v>44112</v>
          </cell>
          <cell r="F3022" t="str">
            <v>STORAGE OF AIR OR GROUND ORGANIC UNITS FOR MARINE CORPS</v>
          </cell>
          <cell r="G3022" t="str">
            <v>C</v>
          </cell>
          <cell r="H3022" t="str">
            <v>TOOL KIT,GENERAL ME</v>
          </cell>
          <cell r="I3022" t="str">
            <v>N/A</v>
          </cell>
          <cell r="J3022" t="str">
            <v>PD484MARINEGMTK</v>
          </cell>
          <cell r="K3022" t="str">
            <v>N</v>
          </cell>
          <cell r="L3022"/>
          <cell r="M3022"/>
        </row>
        <row r="3023">
          <cell r="B3023" t="str">
            <v>C7915</v>
          </cell>
          <cell r="C3023" t="str">
            <v>C79152BA</v>
          </cell>
          <cell r="D3023">
            <v>0</v>
          </cell>
          <cell r="E3023">
            <v>44112</v>
          </cell>
          <cell r="F3023" t="str">
            <v>STORAGE OF AIR OR GROUND ORGANIC UNITS FOR MARINE CORPS</v>
          </cell>
          <cell r="G3023" t="str">
            <v>C</v>
          </cell>
          <cell r="H3023" t="str">
            <v>TOOL KIT,GENERAL ME</v>
          </cell>
          <cell r="I3023" t="str">
            <v>N/A</v>
          </cell>
          <cell r="J3023" t="str">
            <v>PD484MARINEGMTK</v>
          </cell>
          <cell r="K3023" t="str">
            <v>N</v>
          </cell>
          <cell r="L3023"/>
          <cell r="M3023"/>
        </row>
        <row r="3024">
          <cell r="B3024" t="str">
            <v>C7917</v>
          </cell>
          <cell r="C3024" t="str">
            <v>C79172B</v>
          </cell>
          <cell r="D3024">
            <v>0</v>
          </cell>
          <cell r="E3024">
            <v>44112</v>
          </cell>
          <cell r="F3024" t="str">
            <v>STORAGE OF AIR OR GROUND ORGANIC UNITS FOR MARINE CORPS</v>
          </cell>
          <cell r="G3024" t="str">
            <v>C</v>
          </cell>
          <cell r="H3024" t="str">
            <v>SHOPEQUIPMENT,HYDRA</v>
          </cell>
          <cell r="I3024" t="str">
            <v>N/A</v>
          </cell>
          <cell r="J3024" t="str">
            <v>HHR-USMC-ISO</v>
          </cell>
          <cell r="K3024" t="str">
            <v>N</v>
          </cell>
          <cell r="L3024"/>
          <cell r="M3024" t="str">
            <v>C</v>
          </cell>
        </row>
        <row r="3025">
          <cell r="B3025" t="str">
            <v>C7918</v>
          </cell>
          <cell r="C3025" t="str">
            <v>C79187B</v>
          </cell>
          <cell r="D3025">
            <v>0</v>
          </cell>
          <cell r="E3025">
            <v>44112</v>
          </cell>
          <cell r="F3025" t="str">
            <v>STORAGE OF AIR OR GROUND ORGANIC UNITS FOR MARINE CORPS</v>
          </cell>
          <cell r="G3025" t="str">
            <v>C</v>
          </cell>
          <cell r="H3025" t="str">
            <v>SHOP EQUIPMENT,HYDR</v>
          </cell>
          <cell r="I3025" t="str">
            <v>N/A</v>
          </cell>
          <cell r="J3025" t="str">
            <v>HHR-T</v>
          </cell>
          <cell r="K3025"/>
          <cell r="L3025"/>
          <cell r="M3025"/>
        </row>
        <row r="3026">
          <cell r="B3026" t="str">
            <v>C7920</v>
          </cell>
          <cell r="C3026" t="str">
            <v>C79207B</v>
          </cell>
          <cell r="D3026">
            <v>0</v>
          </cell>
          <cell r="E3026">
            <v>44112</v>
          </cell>
          <cell r="F3026" t="str">
            <v>STORAGE OF AIR OR GROUND ORGANIC UNITS FOR MARINE CORPS</v>
          </cell>
          <cell r="G3026" t="str">
            <v>C</v>
          </cell>
          <cell r="H3026" t="str">
            <v>ANALYZER SET,VEHICU</v>
          </cell>
          <cell r="I3026" t="str">
            <v>N/A</v>
          </cell>
          <cell r="J3026" t="str">
            <v>00006A0000</v>
          </cell>
          <cell r="K3026" t="str">
            <v>N</v>
          </cell>
          <cell r="L3026"/>
          <cell r="M3026"/>
        </row>
        <row r="3027">
          <cell r="B3027" t="str">
            <v>C7920</v>
          </cell>
          <cell r="C3027" t="str">
            <v>C79207B</v>
          </cell>
          <cell r="D3027">
            <v>0</v>
          </cell>
          <cell r="E3027">
            <v>44112</v>
          </cell>
          <cell r="F3027" t="str">
            <v>STORAGE OF AIR OR GROUND ORGANIC UNITS FOR MARINE CORPS</v>
          </cell>
          <cell r="G3027" t="str">
            <v>C</v>
          </cell>
          <cell r="H3027" t="str">
            <v>ANALYZER SET,VEHICU</v>
          </cell>
          <cell r="I3027" t="str">
            <v>N/A</v>
          </cell>
          <cell r="J3027" t="str">
            <v>00006A0010</v>
          </cell>
          <cell r="K3027" t="str">
            <v>N</v>
          </cell>
          <cell r="L3027"/>
          <cell r="M3027"/>
        </row>
        <row r="3028">
          <cell r="B3028" t="str">
            <v>C7920</v>
          </cell>
          <cell r="C3028" t="str">
            <v>C79207B</v>
          </cell>
          <cell r="D3028">
            <v>0</v>
          </cell>
          <cell r="E3028">
            <v>44112</v>
          </cell>
          <cell r="F3028" t="str">
            <v>STORAGE OF AIR OR GROUND ORGANIC UNITS FOR MARINE CORPS</v>
          </cell>
          <cell r="G3028" t="str">
            <v>C</v>
          </cell>
          <cell r="H3028" t="str">
            <v>ANALYZER SET,VEHICU</v>
          </cell>
          <cell r="I3028" t="str">
            <v>N/A</v>
          </cell>
          <cell r="J3028" t="str">
            <v>00006A3010</v>
          </cell>
          <cell r="K3028" t="str">
            <v>N</v>
          </cell>
          <cell r="L3028"/>
          <cell r="M3028"/>
        </row>
        <row r="3029">
          <cell r="B3029" t="str">
            <v>C7930</v>
          </cell>
          <cell r="C3029" t="str">
            <v>C79307B</v>
          </cell>
          <cell r="D3029">
            <v>0</v>
          </cell>
          <cell r="E3029">
            <v>44112</v>
          </cell>
          <cell r="F3029" t="str">
            <v>STORAGE OF AIR OR GROUND ORGANIC UNITS FOR MARINE CORPS</v>
          </cell>
          <cell r="G3029" t="str">
            <v>C</v>
          </cell>
          <cell r="H3029" t="str">
            <v>SHOP EQUIPMENT,GENE</v>
          </cell>
          <cell r="I3029" t="str">
            <v>US ARMY</v>
          </cell>
          <cell r="J3029" t="str">
            <v>M7</v>
          </cell>
          <cell r="K3029" t="str">
            <v>N</v>
          </cell>
          <cell r="L3029"/>
          <cell r="M3029"/>
        </row>
        <row r="3030">
          <cell r="B3030" t="str">
            <v>C8000</v>
          </cell>
          <cell r="C3030" t="str">
            <v>C80008</v>
          </cell>
          <cell r="D3030">
            <v>0</v>
          </cell>
          <cell r="E3030">
            <v>44112</v>
          </cell>
          <cell r="F3030" t="str">
            <v>STORAGE OF AIR OR GROUND ORGANIC UNITS FOR MARINE CORPS</v>
          </cell>
          <cell r="G3030" t="str">
            <v>C</v>
          </cell>
          <cell r="H3030" t="str">
            <v>JBAIDS AUGMENTATION</v>
          </cell>
          <cell r="I3030" t="str">
            <v>IDAHO TECHNO</v>
          </cell>
          <cell r="J3030" t="str">
            <v>D326</v>
          </cell>
          <cell r="K3030" t="str">
            <v>N</v>
          </cell>
          <cell r="L3030"/>
          <cell r="M3030"/>
        </row>
        <row r="3031">
          <cell r="B3031" t="str">
            <v>C8001</v>
          </cell>
          <cell r="C3031" t="str">
            <v>C80017B</v>
          </cell>
          <cell r="D3031">
            <v>0</v>
          </cell>
          <cell r="E3031">
            <v>44112</v>
          </cell>
          <cell r="F3031" t="str">
            <v>STORAGE OF AIR OR GROUND ORGANIC UNITS FOR MARINE CORPS</v>
          </cell>
          <cell r="G3031" t="str">
            <v>C</v>
          </cell>
          <cell r="H3031" t="str">
            <v>CARRIER,LITTER NO.2</v>
          </cell>
          <cell r="I3031" t="str">
            <v>06ST7</v>
          </cell>
          <cell r="J3031" t="str">
            <v>60-013</v>
          </cell>
          <cell r="K3031" t="str">
            <v>N</v>
          </cell>
          <cell r="L3031"/>
          <cell r="M3031"/>
        </row>
        <row r="3032">
          <cell r="B3032" t="str">
            <v>C8004</v>
          </cell>
          <cell r="C3032" t="str">
            <v>C80048</v>
          </cell>
          <cell r="D3032">
            <v>0</v>
          </cell>
          <cell r="E3032">
            <v>44112</v>
          </cell>
          <cell r="F3032" t="str">
            <v>STORAGE OF AIR OR GROUND ORGANIC UNITS FOR MARINE CORPS</v>
          </cell>
          <cell r="G3032" t="str">
            <v>C</v>
          </cell>
          <cell r="H3032" t="str">
            <v>SHORT RANGE,CASEVAC</v>
          </cell>
          <cell r="I3032" t="str">
            <v>MCSC FFME</v>
          </cell>
          <cell r="J3032" t="str">
            <v>AMAL 648</v>
          </cell>
          <cell r="K3032" t="str">
            <v>N</v>
          </cell>
          <cell r="L3032"/>
          <cell r="M3032"/>
        </row>
        <row r="3033">
          <cell r="B3033" t="str">
            <v>C8005</v>
          </cell>
          <cell r="C3033" t="str">
            <v>C80058</v>
          </cell>
          <cell r="D3033">
            <v>0</v>
          </cell>
          <cell r="E3033">
            <v>44112</v>
          </cell>
          <cell r="F3033" t="str">
            <v>STORAGE OF AIR OR GROUND ORGANIC UNITS FOR MARINE CORPS</v>
          </cell>
          <cell r="G3033" t="str">
            <v>C</v>
          </cell>
          <cell r="H3033" t="str">
            <v>AMAL 652 CBIRF</v>
          </cell>
          <cell r="I3033" t="str">
            <v>MCSC FFME</v>
          </cell>
          <cell r="J3033" t="str">
            <v>AMAL 652</v>
          </cell>
          <cell r="K3033" t="str">
            <v>N</v>
          </cell>
          <cell r="L3033"/>
          <cell r="M3033"/>
        </row>
        <row r="3034">
          <cell r="B3034" t="str">
            <v>C8006</v>
          </cell>
          <cell r="C3034" t="str">
            <v>C80068</v>
          </cell>
          <cell r="D3034">
            <v>0</v>
          </cell>
          <cell r="E3034">
            <v>44112</v>
          </cell>
          <cell r="F3034" t="str">
            <v>STORAGE OF AIR OR GROUND ORGANIC UNITS FOR MARINE CORPS</v>
          </cell>
          <cell r="G3034" t="str">
            <v>C</v>
          </cell>
          <cell r="H3034" t="str">
            <v>AMAL 650 PMOEHS</v>
          </cell>
          <cell r="I3034" t="str">
            <v>MCSC FFME</v>
          </cell>
          <cell r="J3034" t="str">
            <v>AMAL 650</v>
          </cell>
          <cell r="K3034" t="str">
            <v>N</v>
          </cell>
          <cell r="L3034"/>
          <cell r="M3034"/>
        </row>
        <row r="3035">
          <cell r="B3035" t="str">
            <v>C8007</v>
          </cell>
          <cell r="C3035" t="str">
            <v>C80078</v>
          </cell>
          <cell r="D3035">
            <v>0</v>
          </cell>
          <cell r="E3035">
            <v>44112</v>
          </cell>
          <cell r="F3035" t="str">
            <v>STORAGE OF AIR OR GROUND ORGANIC UNITS FOR MARINE CORPS</v>
          </cell>
          <cell r="G3035" t="str">
            <v>C</v>
          </cell>
          <cell r="H3035" t="str">
            <v>AMAL 651 PMENTO</v>
          </cell>
          <cell r="I3035" t="str">
            <v>MCSC FFME</v>
          </cell>
          <cell r="J3035" t="str">
            <v>AMAL 651</v>
          </cell>
          <cell r="K3035" t="str">
            <v>N</v>
          </cell>
          <cell r="L3035"/>
          <cell r="M3035"/>
        </row>
        <row r="3036">
          <cell r="B3036" t="str">
            <v>C8008</v>
          </cell>
          <cell r="C3036" t="str">
            <v>C80088</v>
          </cell>
          <cell r="D3036">
            <v>0</v>
          </cell>
          <cell r="E3036">
            <v>44112</v>
          </cell>
          <cell r="F3036" t="str">
            <v>STORAGE OF AIR OR GROUND ORGANIC UNITS FOR MARINE CORPS</v>
          </cell>
          <cell r="G3036" t="str">
            <v>C</v>
          </cell>
          <cell r="H3036" t="str">
            <v>COMBAT LIFESAVER KI</v>
          </cell>
          <cell r="I3036" t="str">
            <v>NAR</v>
          </cell>
          <cell r="J3036" t="str">
            <v>CLS KIT</v>
          </cell>
          <cell r="K3036" t="str">
            <v>N</v>
          </cell>
          <cell r="L3036"/>
          <cell r="M3036"/>
        </row>
        <row r="3037">
          <cell r="B3037" t="str">
            <v>C8009</v>
          </cell>
          <cell r="C3037" t="str">
            <v>C80098</v>
          </cell>
          <cell r="D3037">
            <v>0</v>
          </cell>
          <cell r="E3037">
            <v>44112</v>
          </cell>
          <cell r="F3037" t="str">
            <v>STORAGE OF AIR OR GROUND ORGANIC UNITS FOR MARINE CORPS</v>
          </cell>
          <cell r="G3037" t="str">
            <v>C</v>
          </cell>
          <cell r="H3037" t="str">
            <v>MC SPEC OPS CMD</v>
          </cell>
          <cell r="I3037" t="str">
            <v>MCSC FFME</v>
          </cell>
          <cell r="J3037" t="str">
            <v>AMAL 660</v>
          </cell>
          <cell r="K3037" t="str">
            <v>N</v>
          </cell>
          <cell r="L3037"/>
          <cell r="M3037"/>
        </row>
        <row r="3038">
          <cell r="B3038" t="str">
            <v>C8010</v>
          </cell>
          <cell r="C3038" t="str">
            <v>C80108B</v>
          </cell>
          <cell r="D3038">
            <v>0</v>
          </cell>
          <cell r="E3038">
            <v>44112</v>
          </cell>
          <cell r="F3038" t="str">
            <v>STORAGE OF AIR OR GROUND ORGANIC UNITS FOR MARINE CORPS</v>
          </cell>
          <cell r="G3038" t="str">
            <v>C</v>
          </cell>
          <cell r="H3038" t="str">
            <v>MOBILE TRAUMA BAY</v>
          </cell>
          <cell r="I3038" t="str">
            <v>MCLB</v>
          </cell>
          <cell r="J3038"/>
          <cell r="K3038" t="str">
            <v>N</v>
          </cell>
          <cell r="L3038" t="str">
            <v>83</v>
          </cell>
          <cell r="M3038" t="str">
            <v>C</v>
          </cell>
        </row>
        <row r="3039">
          <cell r="B3039" t="str">
            <v>C8600</v>
          </cell>
          <cell r="C3039" t="str">
            <v>C86008</v>
          </cell>
          <cell r="D3039">
            <v>0</v>
          </cell>
          <cell r="E3039">
            <v>44112</v>
          </cell>
          <cell r="F3039" t="str">
            <v>STORAGE OF AIR OR GROUND ORGANIC UNITS FOR MARINE CORPS</v>
          </cell>
          <cell r="G3039" t="str">
            <v>C</v>
          </cell>
          <cell r="H3039" t="str">
            <v>LABORATORY EQUIP</v>
          </cell>
          <cell r="I3039" t="str">
            <v>MCSC FFME</v>
          </cell>
          <cell r="J3039" t="str">
            <v>AMAL 618</v>
          </cell>
          <cell r="K3039" t="str">
            <v>N</v>
          </cell>
          <cell r="L3039" t="str">
            <v>FF</v>
          </cell>
          <cell r="M3039" t="str">
            <v>C</v>
          </cell>
        </row>
        <row r="3040">
          <cell r="B3040" t="str">
            <v>C8604</v>
          </cell>
          <cell r="C3040" t="str">
            <v>C86048</v>
          </cell>
          <cell r="D3040">
            <v>0</v>
          </cell>
          <cell r="E3040">
            <v>44112</v>
          </cell>
          <cell r="F3040" t="str">
            <v>STORAGE OF AIR OR GROUND ORGANIC UNITS FOR MARINE CORPS</v>
          </cell>
          <cell r="G3040" t="str">
            <v>C</v>
          </cell>
          <cell r="H3040" t="str">
            <v>AMAL LABORATORY CON</v>
          </cell>
          <cell r="I3040" t="str">
            <v>MCSC FFME</v>
          </cell>
          <cell r="J3040" t="str">
            <v>619</v>
          </cell>
          <cell r="K3040" t="str">
            <v>N</v>
          </cell>
          <cell r="L3040" t="str">
            <v>GW</v>
          </cell>
          <cell r="M3040" t="str">
            <v>C</v>
          </cell>
        </row>
        <row r="3041">
          <cell r="B3041" t="str">
            <v>C8614</v>
          </cell>
          <cell r="C3041" t="str">
            <v>C86148</v>
          </cell>
          <cell r="D3041">
            <v>0</v>
          </cell>
          <cell r="E3041">
            <v>44112</v>
          </cell>
          <cell r="F3041" t="str">
            <v>STORAGE OF AIR OR GROUND ORGANIC UNITS FOR MARINE CORPS</v>
          </cell>
          <cell r="G3041" t="str">
            <v>C</v>
          </cell>
          <cell r="H3041" t="str">
            <v>X-RAY EQUIP AMAL627</v>
          </cell>
          <cell r="I3041" t="str">
            <v>MCSC FFME</v>
          </cell>
          <cell r="J3041" t="str">
            <v>W</v>
          </cell>
          <cell r="K3041" t="str">
            <v>N</v>
          </cell>
          <cell r="L3041" t="str">
            <v>FG</v>
          </cell>
          <cell r="M3041" t="str">
            <v>C</v>
          </cell>
        </row>
        <row r="3042">
          <cell r="B3042" t="str">
            <v>C8624</v>
          </cell>
          <cell r="C3042" t="str">
            <v>C86248</v>
          </cell>
          <cell r="D3042">
            <v>0</v>
          </cell>
          <cell r="E3042">
            <v>44112</v>
          </cell>
          <cell r="F3042" t="str">
            <v>STORAGE OF AIR OR GROUND ORGANIC UNITS FOR MARINE CORPS</v>
          </cell>
          <cell r="G3042" t="str">
            <v>C</v>
          </cell>
          <cell r="H3042" t="str">
            <v>AMAL 631 SURGICAL T</v>
          </cell>
          <cell r="I3042" t="str">
            <v>MCSC FFME</v>
          </cell>
          <cell r="J3042" t="str">
            <v>AMAL 631</v>
          </cell>
          <cell r="K3042" t="str">
            <v>N</v>
          </cell>
          <cell r="L3042" t="str">
            <v>DF</v>
          </cell>
          <cell r="M3042" t="str">
            <v>C</v>
          </cell>
        </row>
        <row r="3043">
          <cell r="B3043" t="str">
            <v>C8628</v>
          </cell>
          <cell r="C3043" t="str">
            <v>C86288</v>
          </cell>
          <cell r="D3043">
            <v>0</v>
          </cell>
          <cell r="E3043">
            <v>44112</v>
          </cell>
          <cell r="F3043" t="str">
            <v>STORAGE OF AIR OR GROUND ORGANIC UNITS FOR MARINE CORPS</v>
          </cell>
          <cell r="G3043" t="str">
            <v>C</v>
          </cell>
          <cell r="H3043" t="str">
            <v>AMAL 632 SHK SUR TR</v>
          </cell>
          <cell r="I3043" t="str">
            <v>MCSC FFME</v>
          </cell>
          <cell r="J3043" t="str">
            <v>AMAL 632</v>
          </cell>
          <cell r="K3043" t="str">
            <v>N</v>
          </cell>
          <cell r="L3043" t="str">
            <v>EY</v>
          </cell>
          <cell r="M3043" t="str">
            <v>C</v>
          </cell>
        </row>
        <row r="3044">
          <cell r="B3044" t="str">
            <v>C8630</v>
          </cell>
          <cell r="C3044" t="str">
            <v>C86308</v>
          </cell>
          <cell r="D3044">
            <v>0</v>
          </cell>
          <cell r="E3044">
            <v>44112</v>
          </cell>
          <cell r="F3044" t="str">
            <v>STORAGE OF AIR OR GROUND ORGANIC UNITS FOR MARINE CORPS</v>
          </cell>
          <cell r="G3044" t="str">
            <v>C</v>
          </cell>
          <cell r="H3044" t="str">
            <v>AMAL 633 AC CR WDEQ</v>
          </cell>
          <cell r="I3044" t="str">
            <v>MCSC FFME</v>
          </cell>
          <cell r="J3044" t="str">
            <v>AMAL 633</v>
          </cell>
          <cell r="K3044" t="str">
            <v>N</v>
          </cell>
          <cell r="L3044" t="str">
            <v>FH</v>
          </cell>
          <cell r="M3044" t="str">
            <v>C</v>
          </cell>
        </row>
        <row r="3045">
          <cell r="B3045" t="str">
            <v>C8634</v>
          </cell>
          <cell r="C3045" t="str">
            <v>C86348</v>
          </cell>
          <cell r="D3045">
            <v>0</v>
          </cell>
          <cell r="E3045">
            <v>44112</v>
          </cell>
          <cell r="F3045" t="str">
            <v>STORAGE OF AIR OR GROUND ORGANIC UNITS FOR MARINE CORPS</v>
          </cell>
          <cell r="G3045" t="str">
            <v>C</v>
          </cell>
          <cell r="H3045" t="str">
            <v>AMAL 634 AC CR WDCN</v>
          </cell>
          <cell r="I3045" t="str">
            <v>MCSC FFME</v>
          </cell>
          <cell r="J3045" t="str">
            <v>AMAL 634</v>
          </cell>
          <cell r="K3045" t="str">
            <v>N</v>
          </cell>
          <cell r="L3045" t="str">
            <v>G9</v>
          </cell>
          <cell r="M3045" t="str">
            <v>C</v>
          </cell>
        </row>
        <row r="3046">
          <cell r="B3046" t="str">
            <v>C8638</v>
          </cell>
          <cell r="C3046" t="str">
            <v>C86388</v>
          </cell>
          <cell r="D3046">
            <v>0</v>
          </cell>
          <cell r="E3046">
            <v>44112</v>
          </cell>
          <cell r="F3046" t="str">
            <v>STORAGE OF AIR OR GROUND ORGANIC UNITS FOR MARINE CORPS</v>
          </cell>
          <cell r="G3046" t="str">
            <v>C</v>
          </cell>
          <cell r="H3046" t="str">
            <v>AID STATION EQUIPME</v>
          </cell>
          <cell r="I3046" t="str">
            <v>MCSC FFME</v>
          </cell>
          <cell r="J3046" t="str">
            <v>AMAL 635</v>
          </cell>
          <cell r="K3046" t="str">
            <v>N</v>
          </cell>
          <cell r="L3046"/>
          <cell r="M3046"/>
        </row>
        <row r="3047">
          <cell r="B3047" t="str">
            <v>C8640</v>
          </cell>
          <cell r="C3047" t="str">
            <v>C86408</v>
          </cell>
          <cell r="D3047">
            <v>0</v>
          </cell>
          <cell r="E3047">
            <v>44112</v>
          </cell>
          <cell r="F3047" t="str">
            <v>STORAGE OF AIR OR GROUND ORGANIC UNITS FOR MARINE CORPS</v>
          </cell>
          <cell r="G3047" t="str">
            <v>C</v>
          </cell>
          <cell r="H3047" t="str">
            <v>AID STATION CONSUMA</v>
          </cell>
          <cell r="I3047" t="str">
            <v>MCSC FFME</v>
          </cell>
          <cell r="J3047" t="str">
            <v>AMAL 636</v>
          </cell>
          <cell r="K3047" t="str">
            <v>N</v>
          </cell>
          <cell r="L3047"/>
          <cell r="M3047"/>
        </row>
        <row r="3048">
          <cell r="B3048" t="str">
            <v>C8644</v>
          </cell>
          <cell r="C3048" t="str">
            <v>C86448</v>
          </cell>
          <cell r="D3048">
            <v>0</v>
          </cell>
          <cell r="E3048">
            <v>44112</v>
          </cell>
          <cell r="F3048" t="str">
            <v>STORAGE OF AIR OR GROUND ORGANIC UNITS FOR MARINE CORPS</v>
          </cell>
          <cell r="G3048" t="str">
            <v>C</v>
          </cell>
          <cell r="H3048" t="str">
            <v>AMAL 637 PRE MED MN</v>
          </cell>
          <cell r="I3048" t="str">
            <v>MCSC FFME</v>
          </cell>
          <cell r="J3048" t="str">
            <v>AMAL 637</v>
          </cell>
          <cell r="K3048" t="str">
            <v>N</v>
          </cell>
          <cell r="L3048" t="str">
            <v>DG</v>
          </cell>
          <cell r="M3048" t="str">
            <v>C</v>
          </cell>
        </row>
        <row r="3049">
          <cell r="B3049" t="str">
            <v>C8648</v>
          </cell>
          <cell r="C3049" t="str">
            <v>C86488</v>
          </cell>
          <cell r="D3049">
            <v>0</v>
          </cell>
          <cell r="E3049">
            <v>44112</v>
          </cell>
          <cell r="F3049" t="str">
            <v>STORAGE OF AIR OR GROUND ORGANIC UNITS FOR MARINE CORPS</v>
          </cell>
          <cell r="G3049" t="str">
            <v>C</v>
          </cell>
          <cell r="H3049" t="str">
            <v>AMAL 638 PREV MED</v>
          </cell>
          <cell r="I3049" t="str">
            <v>MCSC FFME</v>
          </cell>
          <cell r="J3049" t="str">
            <v>AMAL 638</v>
          </cell>
          <cell r="K3049" t="str">
            <v>N</v>
          </cell>
          <cell r="L3049" t="str">
            <v>GY</v>
          </cell>
          <cell r="M3049" t="str">
            <v>C</v>
          </cell>
        </row>
        <row r="3050">
          <cell r="B3050" t="str">
            <v>C8650</v>
          </cell>
          <cell r="C3050" t="str">
            <v>C86508</v>
          </cell>
          <cell r="D3050">
            <v>0</v>
          </cell>
          <cell r="E3050">
            <v>44112</v>
          </cell>
          <cell r="F3050" t="str">
            <v>STORAGE OF AIR OR GROUND ORGANIC UNITS FOR MARINE CORPS</v>
          </cell>
          <cell r="G3050" t="str">
            <v>C</v>
          </cell>
          <cell r="H3050" t="str">
            <v>AMAL 639 OPER RM EQ</v>
          </cell>
          <cell r="I3050" t="str">
            <v>MCSC FFME</v>
          </cell>
          <cell r="J3050" t="str">
            <v>AMAL 639</v>
          </cell>
          <cell r="K3050" t="str">
            <v>N</v>
          </cell>
          <cell r="L3050" t="str">
            <v>EG</v>
          </cell>
          <cell r="M3050" t="str">
            <v>C</v>
          </cell>
        </row>
        <row r="3051">
          <cell r="B3051" t="str">
            <v>C8654</v>
          </cell>
          <cell r="C3051" t="str">
            <v>C86548</v>
          </cell>
          <cell r="D3051">
            <v>0</v>
          </cell>
          <cell r="E3051">
            <v>44112</v>
          </cell>
          <cell r="F3051" t="str">
            <v>STORAGE OF AIR OR GROUND ORGANIC UNITS FOR MARINE CORPS</v>
          </cell>
          <cell r="G3051" t="str">
            <v>C</v>
          </cell>
          <cell r="H3051" t="str">
            <v>AMAL 640 OPR RM CON</v>
          </cell>
          <cell r="I3051" t="str">
            <v>MCSC FFME</v>
          </cell>
          <cell r="J3051" t="str">
            <v>AMAL 640</v>
          </cell>
          <cell r="K3051" t="str">
            <v>N</v>
          </cell>
          <cell r="L3051" t="str">
            <v>EZ</v>
          </cell>
          <cell r="M3051" t="str">
            <v>C</v>
          </cell>
        </row>
        <row r="3052">
          <cell r="B3052" t="str">
            <v>C8656</v>
          </cell>
          <cell r="C3052" t="str">
            <v>C86568</v>
          </cell>
          <cell r="D3052">
            <v>0</v>
          </cell>
          <cell r="E3052">
            <v>44112</v>
          </cell>
          <cell r="F3052" t="str">
            <v>STORAGE OF AIR OR GROUND ORGANIC UNITS FOR MARINE CORPS</v>
          </cell>
          <cell r="G3052" t="str">
            <v>C</v>
          </cell>
          <cell r="H3052" t="str">
            <v>AMAL 646 FOR RES SU</v>
          </cell>
          <cell r="I3052" t="str">
            <v>MSCS FFME</v>
          </cell>
          <cell r="J3052" t="str">
            <v>AMAL 646</v>
          </cell>
          <cell r="K3052" t="str">
            <v>N</v>
          </cell>
          <cell r="L3052"/>
          <cell r="M3052"/>
        </row>
        <row r="3053">
          <cell r="B3053" t="str">
            <v>C8685</v>
          </cell>
          <cell r="C3053" t="str">
            <v>C86858</v>
          </cell>
          <cell r="D3053">
            <v>0</v>
          </cell>
          <cell r="E3053">
            <v>44112</v>
          </cell>
          <cell r="F3053" t="str">
            <v>STORAGE OF AIR OR GROUND ORGANIC UNITS FOR MARINE CORPS</v>
          </cell>
          <cell r="G3053" t="str">
            <v>C</v>
          </cell>
          <cell r="H3053" t="str">
            <v>AMAL 685 COLD WEATH</v>
          </cell>
          <cell r="I3053" t="str">
            <v>MCSC FFME</v>
          </cell>
          <cell r="J3053" t="str">
            <v>AMAL 685</v>
          </cell>
          <cell r="K3053" t="str">
            <v>N</v>
          </cell>
          <cell r="L3053" t="str">
            <v>DH</v>
          </cell>
          <cell r="M3053" t="str">
            <v>C</v>
          </cell>
        </row>
        <row r="3054">
          <cell r="B3054" t="str">
            <v>C8686</v>
          </cell>
          <cell r="C3054" t="str">
            <v>C86868</v>
          </cell>
          <cell r="D3054">
            <v>0</v>
          </cell>
          <cell r="E3054">
            <v>44112</v>
          </cell>
          <cell r="F3054" t="str">
            <v>STORAGE OF AIR OR GROUND ORGANIC UNITS FOR MARINE CORPS</v>
          </cell>
          <cell r="G3054" t="str">
            <v>C</v>
          </cell>
          <cell r="H3054" t="str">
            <v>AMAL 686 HOT WEA ME</v>
          </cell>
          <cell r="I3054" t="str">
            <v>MCSC FFME</v>
          </cell>
          <cell r="J3054" t="str">
            <v>AMAL 686</v>
          </cell>
          <cell r="K3054" t="str">
            <v>N</v>
          </cell>
          <cell r="L3054" t="str">
            <v>GZ</v>
          </cell>
          <cell r="M3054" t="str">
            <v>C</v>
          </cell>
        </row>
        <row r="3055">
          <cell r="B3055" t="str">
            <v>C8687</v>
          </cell>
          <cell r="C3055" t="str">
            <v>C86878</v>
          </cell>
          <cell r="D3055">
            <v>0</v>
          </cell>
          <cell r="E3055">
            <v>44112</v>
          </cell>
          <cell r="F3055" t="str">
            <v>STORAGE OF AIR OR GROUND ORGANIC UNITS FOR MARINE CORPS</v>
          </cell>
          <cell r="G3055" t="str">
            <v>C</v>
          </cell>
          <cell r="H3055" t="str">
            <v>AMAL 687 NBC MEDS</v>
          </cell>
          <cell r="I3055" t="str">
            <v>MCSC FFME</v>
          </cell>
          <cell r="J3055" t="str">
            <v>AMAL 687</v>
          </cell>
          <cell r="K3055" t="str">
            <v>N</v>
          </cell>
          <cell r="L3055" t="str">
            <v>HG</v>
          </cell>
          <cell r="M3055" t="str">
            <v>C</v>
          </cell>
        </row>
        <row r="3056">
          <cell r="B3056" t="str">
            <v>C8688</v>
          </cell>
          <cell r="C3056" t="str">
            <v>C86888</v>
          </cell>
          <cell r="D3056">
            <v>0</v>
          </cell>
          <cell r="E3056">
            <v>44112</v>
          </cell>
          <cell r="F3056" t="str">
            <v>STORAGE OF AIR OR GROUND ORGANIC UNITS FOR MARINE CORPS</v>
          </cell>
          <cell r="G3056" t="str">
            <v>C</v>
          </cell>
          <cell r="H3056" t="str">
            <v>AMAL 688 NBC 1000UN</v>
          </cell>
          <cell r="I3056" t="str">
            <v>MCSC FFME</v>
          </cell>
          <cell r="J3056" t="str">
            <v>AMAL 688</v>
          </cell>
          <cell r="K3056" t="str">
            <v>N</v>
          </cell>
          <cell r="L3056" t="str">
            <v>E0</v>
          </cell>
          <cell r="M3056" t="str">
            <v>C</v>
          </cell>
        </row>
        <row r="3057">
          <cell r="B3057" t="str">
            <v>C8694</v>
          </cell>
          <cell r="C3057" t="str">
            <v>C86948</v>
          </cell>
          <cell r="D3057">
            <v>0</v>
          </cell>
          <cell r="E3057">
            <v>44112</v>
          </cell>
          <cell r="F3057" t="str">
            <v>STORAGE OF AIR OR GROUND ORGANIC UNITS FOR MARINE CORPS</v>
          </cell>
          <cell r="G3057" t="str">
            <v>C</v>
          </cell>
          <cell r="H3057" t="str">
            <v>AMAL 691 MD LOG TST</v>
          </cell>
          <cell r="I3057" t="str">
            <v>MCSC FFME</v>
          </cell>
          <cell r="J3057" t="str">
            <v>AMAL 691</v>
          </cell>
          <cell r="K3057" t="str">
            <v>N</v>
          </cell>
          <cell r="L3057" t="str">
            <v>DI</v>
          </cell>
          <cell r="M3057" t="str">
            <v>C</v>
          </cell>
        </row>
        <row r="3058">
          <cell r="B3058" t="str">
            <v>C8698</v>
          </cell>
          <cell r="C3058" t="str">
            <v>C86988</v>
          </cell>
          <cell r="D3058">
            <v>0</v>
          </cell>
          <cell r="E3058">
            <v>44112</v>
          </cell>
          <cell r="F3058" t="str">
            <v>STORAGE OF AIR OR GROUND ORGANIC UNITS FOR MARINE CORPS</v>
          </cell>
          <cell r="G3058" t="str">
            <v>C</v>
          </cell>
          <cell r="H3058" t="str">
            <v>AMAL 692 MD LG TST</v>
          </cell>
          <cell r="I3058" t="str">
            <v>MCSC FFME</v>
          </cell>
          <cell r="J3058" t="str">
            <v>AMAL 692</v>
          </cell>
          <cell r="K3058" t="str">
            <v>N</v>
          </cell>
          <cell r="L3058" t="str">
            <v>HH</v>
          </cell>
          <cell r="M3058" t="str">
            <v>C</v>
          </cell>
        </row>
        <row r="3059">
          <cell r="B3059" t="str">
            <v>C8700</v>
          </cell>
          <cell r="C3059" t="str">
            <v>C87008</v>
          </cell>
          <cell r="D3059">
            <v>0</v>
          </cell>
          <cell r="E3059">
            <v>44112</v>
          </cell>
          <cell r="F3059" t="str">
            <v>STORAGE OF AIR OR GROUND ORGANIC UNITS FOR MARINE CORPS</v>
          </cell>
          <cell r="G3059" t="str">
            <v>C</v>
          </cell>
          <cell r="H3059" t="str">
            <v>AMAL 647 ERCS</v>
          </cell>
          <cell r="I3059" t="str">
            <v>MCSC FFME</v>
          </cell>
          <cell r="J3059" t="str">
            <v>AMAL 647</v>
          </cell>
          <cell r="K3059" t="str">
            <v>N</v>
          </cell>
          <cell r="L3059"/>
          <cell r="M3059"/>
        </row>
        <row r="3060">
          <cell r="B3060" t="str">
            <v>C8715</v>
          </cell>
          <cell r="C3060" t="str">
            <v>C87158</v>
          </cell>
          <cell r="D3060">
            <v>0</v>
          </cell>
          <cell r="E3060">
            <v>44112</v>
          </cell>
          <cell r="F3060" t="str">
            <v>STORAGE OF AIR OR GROUND ORGANIC UNITS FOR MARINE CORPS</v>
          </cell>
          <cell r="G3060" t="str">
            <v>C</v>
          </cell>
          <cell r="H3060" t="str">
            <v>AUTHORI DENTAL ADAL</v>
          </cell>
          <cell r="I3060" t="str">
            <v>MCSC FFME</v>
          </cell>
          <cell r="J3060" t="str">
            <v>W</v>
          </cell>
          <cell r="K3060" t="str">
            <v>N</v>
          </cell>
          <cell r="L3060" t="str">
            <v>F0</v>
          </cell>
          <cell r="M3060" t="str">
            <v>C</v>
          </cell>
        </row>
        <row r="3061">
          <cell r="B3061" t="str">
            <v>C8740</v>
          </cell>
          <cell r="C3061" t="str">
            <v>C87408</v>
          </cell>
          <cell r="D3061">
            <v>0</v>
          </cell>
          <cell r="E3061">
            <v>44112</v>
          </cell>
          <cell r="F3061" t="str">
            <v>STORAGE OF AIR OR GROUND ORGANIC UNITS FOR MARINE CORPS</v>
          </cell>
          <cell r="G3061" t="str">
            <v>C</v>
          </cell>
          <cell r="H3061" t="str">
            <v>SICK CALL BLOCK</v>
          </cell>
          <cell r="I3061" t="str">
            <v>MCSC FFME</v>
          </cell>
          <cell r="J3061" t="str">
            <v>AMAL 699</v>
          </cell>
          <cell r="K3061" t="str">
            <v>N</v>
          </cell>
          <cell r="L3061"/>
          <cell r="M3061"/>
        </row>
        <row r="3062">
          <cell r="B3062" t="str">
            <v>C8745</v>
          </cell>
          <cell r="C3062" t="str">
            <v>C87458</v>
          </cell>
          <cell r="D3062">
            <v>0</v>
          </cell>
          <cell r="E3062">
            <v>44112</v>
          </cell>
          <cell r="F3062" t="str">
            <v>STORAGE OF AIR OR GROUND ORGANIC UNITS FOR MARINE CORPS</v>
          </cell>
          <cell r="G3062" t="str">
            <v>C</v>
          </cell>
          <cell r="H3062" t="str">
            <v>FORWARD RES SUR AMA</v>
          </cell>
          <cell r="I3062" t="str">
            <v>MCSC FFME</v>
          </cell>
          <cell r="J3062" t="str">
            <v>02001A0016</v>
          </cell>
          <cell r="K3062" t="str">
            <v>N</v>
          </cell>
          <cell r="L3062" t="str">
            <v>MG</v>
          </cell>
          <cell r="M3062" t="str">
            <v>C</v>
          </cell>
        </row>
        <row r="3063">
          <cell r="B3063" t="str">
            <v>C9657</v>
          </cell>
          <cell r="C3063" t="str">
            <v>C96572E</v>
          </cell>
          <cell r="D3063">
            <v>0</v>
          </cell>
          <cell r="E3063">
            <v>44112</v>
          </cell>
          <cell r="F3063" t="str">
            <v>STORAGE OF AIR OR GROUND ORGANIC UNITS FOR MARINE CORPS</v>
          </cell>
          <cell r="G3063" t="str">
            <v>C</v>
          </cell>
          <cell r="H3063" t="str">
            <v>STAND,MAINTENANCE,A</v>
          </cell>
          <cell r="I3063" t="str">
            <v>SPX CORP</v>
          </cell>
          <cell r="J3063" t="str">
            <v>OTC1750A</v>
          </cell>
          <cell r="K3063" t="str">
            <v>N</v>
          </cell>
          <cell r="L3063"/>
          <cell r="M3063"/>
        </row>
        <row r="3064">
          <cell r="B3064" t="str">
            <v>D0001</v>
          </cell>
          <cell r="C3064" t="str">
            <v>D00012B</v>
          </cell>
          <cell r="D3064">
            <v>0</v>
          </cell>
          <cell r="E3064">
            <v>21451</v>
          </cell>
          <cell r="F3064" t="str">
            <v>AUTOMOTIVE ORGANIZATIONAL SHOP</v>
          </cell>
          <cell r="G3064" t="str">
            <v>D</v>
          </cell>
          <cell r="H3064" t="str">
            <v>JLTV ARMOR B-KIT</v>
          </cell>
          <cell r="I3064"/>
          <cell r="J3064"/>
          <cell r="K3064"/>
          <cell r="L3064" t="str">
            <v>8V</v>
          </cell>
          <cell r="M3064" t="str">
            <v>C</v>
          </cell>
        </row>
        <row r="3065">
          <cell r="B3065" t="str">
            <v>D0002</v>
          </cell>
          <cell r="C3065" t="str">
            <v>D00027K</v>
          </cell>
          <cell r="D3065">
            <v>0</v>
          </cell>
          <cell r="E3065">
            <v>21451</v>
          </cell>
          <cell r="F3065" t="str">
            <v>AUTOMOTIVE ORGANIZATIONAL SHOP</v>
          </cell>
          <cell r="G3065" t="str">
            <v>D</v>
          </cell>
          <cell r="H3065" t="str">
            <v>SEMITRAILER,LOW BED</v>
          </cell>
          <cell r="I3065" t="str">
            <v>KLYNSIEBERT</v>
          </cell>
          <cell r="J3065" t="str">
            <v>M870A2E1</v>
          </cell>
          <cell r="K3065" t="str">
            <v>N</v>
          </cell>
          <cell r="L3065" t="str">
            <v>15</v>
          </cell>
          <cell r="M3065" t="str">
            <v>C</v>
          </cell>
        </row>
        <row r="3066">
          <cell r="B3066" t="str">
            <v>D0003</v>
          </cell>
          <cell r="C3066" t="str">
            <v>D00037K</v>
          </cell>
          <cell r="D3066">
            <v>0</v>
          </cell>
          <cell r="E3066">
            <v>21451</v>
          </cell>
          <cell r="F3066" t="str">
            <v>AUTOMOTIVE ORGANIZATIONAL SHOP</v>
          </cell>
          <cell r="G3066" t="str">
            <v>D</v>
          </cell>
          <cell r="H3066" t="str">
            <v>TRUCK,ARMORED,CARGO</v>
          </cell>
          <cell r="I3066" t="str">
            <v>OSHKOSH CORP</v>
          </cell>
          <cell r="J3066" t="str">
            <v>AMK25</v>
          </cell>
          <cell r="K3066" t="str">
            <v>Y</v>
          </cell>
          <cell r="L3066" t="str">
            <v>3A</v>
          </cell>
          <cell r="M3066" t="str">
            <v>C</v>
          </cell>
        </row>
        <row r="3067">
          <cell r="B3067" t="str">
            <v>D0003</v>
          </cell>
          <cell r="C3067" t="str">
            <v>D00037K</v>
          </cell>
          <cell r="D3067">
            <v>0</v>
          </cell>
          <cell r="E3067">
            <v>21451</v>
          </cell>
          <cell r="F3067" t="str">
            <v>AUTOMOTIVE ORGANIZATIONAL SHOP</v>
          </cell>
          <cell r="G3067" t="str">
            <v>D</v>
          </cell>
          <cell r="H3067" t="str">
            <v>TRUCK,CARGO</v>
          </cell>
          <cell r="I3067" t="str">
            <v>OSHKOSH CORP</v>
          </cell>
          <cell r="J3067" t="str">
            <v>AMK25</v>
          </cell>
          <cell r="K3067" t="str">
            <v>Y</v>
          </cell>
          <cell r="L3067" t="str">
            <v>3A</v>
          </cell>
          <cell r="M3067" t="str">
            <v>C</v>
          </cell>
        </row>
        <row r="3068">
          <cell r="B3068" t="str">
            <v>D0003</v>
          </cell>
          <cell r="C3068" t="str">
            <v>D00037K</v>
          </cell>
          <cell r="D3068">
            <v>0</v>
          </cell>
          <cell r="E3068">
            <v>21451</v>
          </cell>
          <cell r="F3068" t="str">
            <v>AUTOMOTIVE ORGANIZATIONAL SHOP</v>
          </cell>
          <cell r="G3068" t="str">
            <v>D</v>
          </cell>
          <cell r="H3068" t="str">
            <v>TRUCK,CARGO</v>
          </cell>
          <cell r="I3068" t="str">
            <v>OSHKOSH CORP</v>
          </cell>
          <cell r="J3068" t="str">
            <v>AMK23A1</v>
          </cell>
          <cell r="K3068" t="str">
            <v>Y</v>
          </cell>
          <cell r="L3068" t="str">
            <v>3A</v>
          </cell>
          <cell r="M3068" t="str">
            <v>C</v>
          </cell>
        </row>
        <row r="3069">
          <cell r="B3069" t="str">
            <v>D0003</v>
          </cell>
          <cell r="C3069" t="str">
            <v>D00037K</v>
          </cell>
          <cell r="D3069">
            <v>0</v>
          </cell>
          <cell r="E3069">
            <v>21451</v>
          </cell>
          <cell r="F3069" t="str">
            <v>AUTOMOTIVE ORGANIZATIONAL SHOP</v>
          </cell>
          <cell r="G3069" t="str">
            <v>D</v>
          </cell>
          <cell r="H3069" t="str">
            <v>TRUCK,ARMORED,CARGO</v>
          </cell>
          <cell r="I3069" t="str">
            <v>OSHKOSH CORP</v>
          </cell>
          <cell r="J3069" t="str">
            <v>AMK23A1</v>
          </cell>
          <cell r="K3069"/>
          <cell r="L3069" t="str">
            <v>3A</v>
          </cell>
          <cell r="M3069" t="str">
            <v>C</v>
          </cell>
        </row>
        <row r="3070">
          <cell r="B3070" t="str">
            <v>D0003</v>
          </cell>
          <cell r="C3070" t="str">
            <v>D00037K</v>
          </cell>
          <cell r="D3070">
            <v>0</v>
          </cell>
          <cell r="E3070">
            <v>21451</v>
          </cell>
          <cell r="F3070" t="str">
            <v>AUTOMOTIVE ORGANIZATIONAL SHOP</v>
          </cell>
          <cell r="G3070" t="str">
            <v>D</v>
          </cell>
          <cell r="H3070" t="str">
            <v>TRUCK,CARGO</v>
          </cell>
          <cell r="I3070" t="str">
            <v>OSHKOSH CORP</v>
          </cell>
          <cell r="J3070" t="str">
            <v>AMK23</v>
          </cell>
          <cell r="K3070" t="str">
            <v>Y</v>
          </cell>
          <cell r="L3070" t="str">
            <v>3A</v>
          </cell>
          <cell r="M3070" t="str">
            <v>C</v>
          </cell>
        </row>
        <row r="3071">
          <cell r="B3071" t="str">
            <v>D0003</v>
          </cell>
          <cell r="C3071" t="str">
            <v>D00037K</v>
          </cell>
          <cell r="D3071">
            <v>0</v>
          </cell>
          <cell r="E3071">
            <v>21451</v>
          </cell>
          <cell r="F3071" t="str">
            <v>AUTOMOTIVE ORGANIZATIONAL SHOP</v>
          </cell>
          <cell r="G3071" t="str">
            <v>D</v>
          </cell>
          <cell r="H3071" t="str">
            <v>TRUCK,ARMORED,CARGO</v>
          </cell>
          <cell r="I3071" t="str">
            <v>OSHKOSH CORP</v>
          </cell>
          <cell r="J3071" t="str">
            <v>AMK25A1</v>
          </cell>
          <cell r="K3071"/>
          <cell r="L3071" t="str">
            <v>3A</v>
          </cell>
          <cell r="M3071" t="str">
            <v>C</v>
          </cell>
        </row>
        <row r="3072">
          <cell r="B3072" t="str">
            <v>D0003</v>
          </cell>
          <cell r="C3072" t="str">
            <v>D00037K</v>
          </cell>
          <cell r="D3072">
            <v>0</v>
          </cell>
          <cell r="E3072">
            <v>21451</v>
          </cell>
          <cell r="F3072" t="str">
            <v>AUTOMOTIVE ORGANIZATIONAL SHOP</v>
          </cell>
          <cell r="G3072" t="str">
            <v>D</v>
          </cell>
          <cell r="H3072" t="str">
            <v>TRUCK,CARGO</v>
          </cell>
          <cell r="I3072" t="str">
            <v>OSHKOSH CORP</v>
          </cell>
          <cell r="J3072" t="str">
            <v>AMK25A1</v>
          </cell>
          <cell r="K3072" t="str">
            <v>Y</v>
          </cell>
          <cell r="L3072" t="str">
            <v>3A</v>
          </cell>
          <cell r="M3072" t="str">
            <v>C</v>
          </cell>
        </row>
        <row r="3073">
          <cell r="B3073" t="str">
            <v>D0003</v>
          </cell>
          <cell r="C3073" t="str">
            <v>D00037K</v>
          </cell>
          <cell r="D3073">
            <v>0</v>
          </cell>
          <cell r="E3073">
            <v>21451</v>
          </cell>
          <cell r="F3073" t="str">
            <v>AUTOMOTIVE ORGANIZATIONAL SHOP</v>
          </cell>
          <cell r="G3073" t="str">
            <v>D</v>
          </cell>
          <cell r="H3073" t="str">
            <v>TRUCK,ARMORED,CARGO</v>
          </cell>
          <cell r="I3073" t="str">
            <v>OSHKOSH CORP</v>
          </cell>
          <cell r="J3073" t="str">
            <v>AMK23</v>
          </cell>
          <cell r="K3073" t="str">
            <v>Y</v>
          </cell>
          <cell r="L3073" t="str">
            <v>3A</v>
          </cell>
          <cell r="M3073" t="str">
            <v>C</v>
          </cell>
        </row>
        <row r="3074">
          <cell r="B3074" t="str">
            <v>D0003</v>
          </cell>
          <cell r="C3074" t="str">
            <v>D00037KA</v>
          </cell>
          <cell r="D3074">
            <v>0</v>
          </cell>
          <cell r="E3074">
            <v>21451</v>
          </cell>
          <cell r="F3074" t="str">
            <v>AUTOMOTIVE ORGANIZATIONAL SHOP</v>
          </cell>
          <cell r="G3074" t="str">
            <v>D</v>
          </cell>
          <cell r="H3074" t="str">
            <v>TRUCK,ARMORED,CARGO</v>
          </cell>
          <cell r="I3074" t="str">
            <v>OSHKOSH CORP</v>
          </cell>
          <cell r="J3074" t="str">
            <v>AMK25A1</v>
          </cell>
          <cell r="K3074"/>
          <cell r="L3074"/>
          <cell r="M3074"/>
        </row>
        <row r="3075">
          <cell r="B3075" t="str">
            <v>D0004</v>
          </cell>
          <cell r="C3075" t="str">
            <v>D00047K</v>
          </cell>
          <cell r="D3075">
            <v>0</v>
          </cell>
          <cell r="E3075">
            <v>21451</v>
          </cell>
          <cell r="F3075" t="str">
            <v>AUTOMOTIVE ORGANIZATIONAL SHOP</v>
          </cell>
          <cell r="G3075" t="str">
            <v>D</v>
          </cell>
          <cell r="H3075" t="str">
            <v>TRUCK,ARMORED,CARGO</v>
          </cell>
          <cell r="I3075" t="str">
            <v>OSHKOSH</v>
          </cell>
          <cell r="J3075" t="str">
            <v>AMK25A1</v>
          </cell>
          <cell r="K3075" t="str">
            <v>Y</v>
          </cell>
          <cell r="L3075" t="str">
            <v>3B</v>
          </cell>
          <cell r="M3075" t="str">
            <v>C</v>
          </cell>
        </row>
        <row r="3076">
          <cell r="B3076" t="str">
            <v>D0004</v>
          </cell>
          <cell r="C3076" t="str">
            <v>D00047K</v>
          </cell>
          <cell r="D3076">
            <v>0</v>
          </cell>
          <cell r="E3076">
            <v>21451</v>
          </cell>
          <cell r="F3076" t="str">
            <v>AUTOMOTIVE ORGANIZATIONAL SHOP</v>
          </cell>
          <cell r="G3076" t="str">
            <v>D</v>
          </cell>
          <cell r="H3076" t="str">
            <v>TRUCK,CARGO</v>
          </cell>
          <cell r="I3076" t="str">
            <v>OSHKOSH</v>
          </cell>
          <cell r="J3076" t="str">
            <v>AMK25</v>
          </cell>
          <cell r="K3076" t="str">
            <v>Y</v>
          </cell>
          <cell r="L3076" t="str">
            <v>3B</v>
          </cell>
          <cell r="M3076" t="str">
            <v>C</v>
          </cell>
        </row>
        <row r="3077">
          <cell r="B3077" t="str">
            <v>D0004</v>
          </cell>
          <cell r="C3077" t="str">
            <v>D00047K</v>
          </cell>
          <cell r="D3077">
            <v>0</v>
          </cell>
          <cell r="E3077">
            <v>21451</v>
          </cell>
          <cell r="F3077" t="str">
            <v>AUTOMOTIVE ORGANIZATIONAL SHOP</v>
          </cell>
          <cell r="G3077" t="str">
            <v>D</v>
          </cell>
          <cell r="H3077" t="str">
            <v>TRUCK,ARMORED,CARGO</v>
          </cell>
          <cell r="I3077" t="str">
            <v>OSHKOSH</v>
          </cell>
          <cell r="J3077" t="str">
            <v>AMK25</v>
          </cell>
          <cell r="K3077" t="str">
            <v>Y</v>
          </cell>
          <cell r="L3077" t="str">
            <v>3B</v>
          </cell>
          <cell r="M3077" t="str">
            <v>C</v>
          </cell>
        </row>
        <row r="3078">
          <cell r="B3078" t="str">
            <v>D0004</v>
          </cell>
          <cell r="C3078" t="str">
            <v>D00047K</v>
          </cell>
          <cell r="D3078">
            <v>0</v>
          </cell>
          <cell r="E3078">
            <v>21451</v>
          </cell>
          <cell r="F3078" t="str">
            <v>AUTOMOTIVE ORGANIZATIONAL SHOP</v>
          </cell>
          <cell r="G3078" t="str">
            <v>D</v>
          </cell>
          <cell r="H3078" t="str">
            <v>TRUCK,CARGO</v>
          </cell>
          <cell r="I3078" t="str">
            <v>OSHKOSH</v>
          </cell>
          <cell r="J3078" t="str">
            <v>AMK25A1</v>
          </cell>
          <cell r="K3078" t="str">
            <v>Y</v>
          </cell>
          <cell r="L3078" t="str">
            <v>3B</v>
          </cell>
          <cell r="M3078" t="str">
            <v>C</v>
          </cell>
        </row>
        <row r="3079">
          <cell r="B3079" t="str">
            <v>D0005</v>
          </cell>
          <cell r="C3079" t="str">
            <v>D00057K</v>
          </cell>
          <cell r="D3079">
            <v>0</v>
          </cell>
          <cell r="E3079">
            <v>21451</v>
          </cell>
          <cell r="F3079" t="str">
            <v>AUTOMOTIVE ORGANIZATIONAL SHOP</v>
          </cell>
          <cell r="G3079" t="str">
            <v>D</v>
          </cell>
          <cell r="H3079" t="str">
            <v>TRK,ARMORED,XLWB CA</v>
          </cell>
          <cell r="I3079" t="str">
            <v>OSHKOSH CORP</v>
          </cell>
          <cell r="J3079" t="str">
            <v>AMK28</v>
          </cell>
          <cell r="K3079" t="str">
            <v>Y</v>
          </cell>
          <cell r="L3079" t="str">
            <v>3S</v>
          </cell>
          <cell r="M3079" t="str">
            <v>C</v>
          </cell>
        </row>
        <row r="3080">
          <cell r="B3080" t="str">
            <v>D0005</v>
          </cell>
          <cell r="C3080" t="str">
            <v>D00057K</v>
          </cell>
          <cell r="D3080">
            <v>0</v>
          </cell>
          <cell r="E3080">
            <v>21451</v>
          </cell>
          <cell r="F3080" t="str">
            <v>AUTOMOTIVE ORGANIZATIONAL SHOP</v>
          </cell>
          <cell r="G3080" t="str">
            <v>D</v>
          </cell>
          <cell r="H3080" t="str">
            <v>TRUCK,ARMORED,XLWB</v>
          </cell>
          <cell r="I3080" t="str">
            <v>OSHKOSH CORP</v>
          </cell>
          <cell r="J3080" t="str">
            <v>AMK27</v>
          </cell>
          <cell r="K3080" t="str">
            <v>Y</v>
          </cell>
          <cell r="L3080" t="str">
            <v>3S</v>
          </cell>
          <cell r="M3080" t="str">
            <v>C</v>
          </cell>
        </row>
        <row r="3081">
          <cell r="B3081" t="str">
            <v>D0005</v>
          </cell>
          <cell r="C3081" t="str">
            <v>D00057K</v>
          </cell>
          <cell r="D3081">
            <v>0</v>
          </cell>
          <cell r="E3081">
            <v>21451</v>
          </cell>
          <cell r="F3081" t="str">
            <v>AUTOMOTIVE ORGANIZATIONAL SHOP</v>
          </cell>
          <cell r="G3081" t="str">
            <v>D</v>
          </cell>
          <cell r="H3081" t="str">
            <v>TRUCK,ARMORED,7-TON</v>
          </cell>
          <cell r="I3081" t="str">
            <v>OSHKOSH CORP</v>
          </cell>
          <cell r="J3081" t="str">
            <v>AMK28A1</v>
          </cell>
          <cell r="K3081" t="str">
            <v>Y</v>
          </cell>
          <cell r="L3081" t="str">
            <v>3S</v>
          </cell>
          <cell r="M3081" t="str">
            <v>C</v>
          </cell>
        </row>
        <row r="3082">
          <cell r="B3082" t="str">
            <v>D0005</v>
          </cell>
          <cell r="C3082" t="str">
            <v>D00057K</v>
          </cell>
          <cell r="D3082">
            <v>0</v>
          </cell>
          <cell r="E3082">
            <v>21451</v>
          </cell>
          <cell r="F3082" t="str">
            <v>AUTOMOTIVE ORGANIZATIONAL SHOP</v>
          </cell>
          <cell r="G3082" t="str">
            <v>D</v>
          </cell>
          <cell r="H3082" t="str">
            <v>TRUCK,ARMORED,XLWB</v>
          </cell>
          <cell r="I3082" t="str">
            <v>OSHKOSH CORP</v>
          </cell>
          <cell r="J3082" t="str">
            <v>AMK27A1</v>
          </cell>
          <cell r="K3082" t="str">
            <v>Y</v>
          </cell>
          <cell r="L3082" t="str">
            <v>3S</v>
          </cell>
          <cell r="M3082" t="str">
            <v>C</v>
          </cell>
        </row>
        <row r="3083">
          <cell r="B3083" t="str">
            <v>D0007</v>
          </cell>
          <cell r="C3083" t="str">
            <v>D00077K</v>
          </cell>
          <cell r="D3083">
            <v>0</v>
          </cell>
          <cell r="E3083">
            <v>21451</v>
          </cell>
          <cell r="F3083" t="str">
            <v>AUTOMOTIVE ORGANIZATIONAL SHOP</v>
          </cell>
          <cell r="G3083" t="str">
            <v>D</v>
          </cell>
          <cell r="H3083" t="str">
            <v>TRUCK,ARMORED,DUMP,</v>
          </cell>
          <cell r="I3083" t="str">
            <v>OSHKOSH CORP</v>
          </cell>
          <cell r="J3083" t="str">
            <v>AMK30</v>
          </cell>
          <cell r="K3083"/>
          <cell r="L3083" t="str">
            <v>1R</v>
          </cell>
          <cell r="M3083" t="str">
            <v>C</v>
          </cell>
        </row>
        <row r="3084">
          <cell r="B3084" t="str">
            <v>D0007</v>
          </cell>
          <cell r="C3084" t="str">
            <v>D00077K</v>
          </cell>
          <cell r="D3084">
            <v>0</v>
          </cell>
          <cell r="E3084">
            <v>21451</v>
          </cell>
          <cell r="F3084" t="str">
            <v>AUTOMOTIVE ORGANIZATIONAL SHOP</v>
          </cell>
          <cell r="G3084" t="str">
            <v>D</v>
          </cell>
          <cell r="H3084" t="str">
            <v>TRUCK,ARMORED,DUMP,</v>
          </cell>
          <cell r="I3084" t="str">
            <v>OSHKOSH CORP</v>
          </cell>
          <cell r="J3084" t="str">
            <v>AMK30A1</v>
          </cell>
          <cell r="K3084"/>
          <cell r="L3084" t="str">
            <v>1R</v>
          </cell>
          <cell r="M3084" t="str">
            <v>C</v>
          </cell>
        </row>
        <row r="3085">
          <cell r="B3085" t="str">
            <v>D0007</v>
          </cell>
          <cell r="C3085" t="str">
            <v>D00077K</v>
          </cell>
          <cell r="D3085">
            <v>0</v>
          </cell>
          <cell r="E3085">
            <v>21451</v>
          </cell>
          <cell r="F3085" t="str">
            <v>AUTOMOTIVE ORGANIZATIONAL SHOP</v>
          </cell>
          <cell r="G3085" t="str">
            <v>D</v>
          </cell>
          <cell r="H3085" t="str">
            <v>TRUCK,ARMORED,DUMP,</v>
          </cell>
          <cell r="I3085" t="str">
            <v>OSHKOSH CORP</v>
          </cell>
          <cell r="J3085" t="str">
            <v>AMK29A1</v>
          </cell>
          <cell r="K3085" t="str">
            <v>Y</v>
          </cell>
          <cell r="L3085" t="str">
            <v>1R</v>
          </cell>
          <cell r="M3085" t="str">
            <v>C</v>
          </cell>
        </row>
        <row r="3086">
          <cell r="B3086" t="str">
            <v>D0007</v>
          </cell>
          <cell r="C3086" t="str">
            <v>D00077K</v>
          </cell>
          <cell r="D3086">
            <v>0</v>
          </cell>
          <cell r="E3086">
            <v>21451</v>
          </cell>
          <cell r="F3086" t="str">
            <v>AUTOMOTIVE ORGANIZATIONAL SHOP</v>
          </cell>
          <cell r="G3086" t="str">
            <v>D</v>
          </cell>
          <cell r="H3086" t="str">
            <v>TRUCK,ARMORED,DUMP</v>
          </cell>
          <cell r="I3086" t="str">
            <v>OSHKOSH CORP</v>
          </cell>
          <cell r="J3086" t="str">
            <v>AMK29</v>
          </cell>
          <cell r="K3086"/>
          <cell r="L3086" t="str">
            <v>1R</v>
          </cell>
          <cell r="M3086" t="str">
            <v>C</v>
          </cell>
        </row>
        <row r="3087">
          <cell r="B3087" t="str">
            <v>D0008</v>
          </cell>
          <cell r="C3087" t="str">
            <v>D00087K</v>
          </cell>
          <cell r="D3087">
            <v>0</v>
          </cell>
          <cell r="E3087">
            <v>21451</v>
          </cell>
          <cell r="F3087" t="str">
            <v>AUTOMOTIVE ORGANIZATIONAL SHOP</v>
          </cell>
          <cell r="G3087" t="str">
            <v>D</v>
          </cell>
          <cell r="H3087" t="str">
            <v>UTILITY VEHICLE,OFF</v>
          </cell>
          <cell r="I3087"/>
          <cell r="J3087"/>
          <cell r="K3087"/>
          <cell r="L3087"/>
          <cell r="M3087"/>
        </row>
        <row r="3088">
          <cell r="B3088" t="str">
            <v>D0009</v>
          </cell>
          <cell r="C3088" t="str">
            <v>D00097K</v>
          </cell>
          <cell r="D3088">
            <v>0</v>
          </cell>
          <cell r="E3088">
            <v>21451</v>
          </cell>
          <cell r="F3088" t="str">
            <v>AUTOMOTIVE ORGANIZATIONAL SHOP</v>
          </cell>
          <cell r="G3088" t="str">
            <v>D</v>
          </cell>
          <cell r="H3088" t="str">
            <v>TRUCK TRACTOR,7 TON</v>
          </cell>
          <cell r="I3088" t="str">
            <v>OSHKOSH CORP</v>
          </cell>
          <cell r="J3088" t="str">
            <v>MK31</v>
          </cell>
          <cell r="K3088"/>
          <cell r="L3088" t="str">
            <v>4X</v>
          </cell>
          <cell r="M3088" t="str">
            <v>C</v>
          </cell>
        </row>
        <row r="3089">
          <cell r="B3089" t="str">
            <v>D0009</v>
          </cell>
          <cell r="C3089" t="str">
            <v>D00097K</v>
          </cell>
          <cell r="D3089">
            <v>0</v>
          </cell>
          <cell r="E3089">
            <v>21451</v>
          </cell>
          <cell r="F3089" t="str">
            <v>AUTOMOTIVE ORGANIZATIONAL SHOP</v>
          </cell>
          <cell r="G3089" t="str">
            <v>D</v>
          </cell>
          <cell r="H3089" t="str">
            <v>TRUCK,RTAA,TRACTOR,</v>
          </cell>
          <cell r="I3089" t="str">
            <v>OSHKOSH CORP</v>
          </cell>
          <cell r="J3089" t="str">
            <v>MK31A1</v>
          </cell>
          <cell r="K3089" t="str">
            <v>Y</v>
          </cell>
          <cell r="L3089" t="str">
            <v>4X</v>
          </cell>
          <cell r="M3089" t="str">
            <v>C</v>
          </cell>
        </row>
        <row r="3090">
          <cell r="B3090" t="str">
            <v>D0009</v>
          </cell>
          <cell r="C3090" t="str">
            <v>D00097K</v>
          </cell>
          <cell r="D3090">
            <v>0</v>
          </cell>
          <cell r="E3090">
            <v>21451</v>
          </cell>
          <cell r="F3090" t="str">
            <v>AUTOMOTIVE ORGANIZATIONAL SHOP</v>
          </cell>
          <cell r="G3090" t="str">
            <v>D</v>
          </cell>
          <cell r="H3090" t="str">
            <v>TRUCK TRACTOR</v>
          </cell>
          <cell r="I3090" t="str">
            <v>OSHKOSH CORP</v>
          </cell>
          <cell r="J3090" t="str">
            <v>DOES NOT EXIST</v>
          </cell>
          <cell r="K3090" t="str">
            <v>Y</v>
          </cell>
          <cell r="L3090" t="str">
            <v>4X</v>
          </cell>
          <cell r="M3090" t="str">
            <v>C</v>
          </cell>
        </row>
        <row r="3091">
          <cell r="B3091" t="str">
            <v>D0010</v>
          </cell>
          <cell r="C3091" t="str">
            <v>D00102B</v>
          </cell>
          <cell r="D3091">
            <v>0</v>
          </cell>
          <cell r="E3091">
            <v>21451</v>
          </cell>
          <cell r="F3091" t="str">
            <v>AUTOMOTIVE ORGANIZATIONAL SHOP</v>
          </cell>
          <cell r="G3091" t="str">
            <v>D</v>
          </cell>
          <cell r="H3091" t="str">
            <v>TOOL KIT,MTVR,LVSR,</v>
          </cell>
          <cell r="I3091" t="str">
            <v>OSHKOSH CORP</v>
          </cell>
          <cell r="J3091" t="str">
            <v>5SK81</v>
          </cell>
          <cell r="K3091"/>
          <cell r="L3091"/>
          <cell r="M3091"/>
        </row>
        <row r="3092">
          <cell r="B3092" t="str">
            <v>D0011</v>
          </cell>
          <cell r="C3092" t="str">
            <v>D00117K</v>
          </cell>
          <cell r="D3092">
            <v>0</v>
          </cell>
          <cell r="E3092">
            <v>21451</v>
          </cell>
          <cell r="F3092" t="str">
            <v>AUTOMOTIVE ORGANIZATIONAL SHOP</v>
          </cell>
          <cell r="G3092" t="str">
            <v>D</v>
          </cell>
          <cell r="H3092" t="str">
            <v>ARMOR,TROOP CARRIER</v>
          </cell>
          <cell r="I3092" t="str">
            <v>OSHKOSH CORP</v>
          </cell>
          <cell r="J3092" t="str">
            <v>3561815</v>
          </cell>
          <cell r="K3092" t="str">
            <v>Y</v>
          </cell>
          <cell r="L3092"/>
          <cell r="M3092"/>
        </row>
        <row r="3093">
          <cell r="B3093" t="str">
            <v>D0011</v>
          </cell>
          <cell r="C3093" t="str">
            <v>D00117K</v>
          </cell>
          <cell r="D3093">
            <v>0</v>
          </cell>
          <cell r="E3093">
            <v>21451</v>
          </cell>
          <cell r="F3093" t="str">
            <v>AUTOMOTIVE ORGANIZATIONAL SHOP</v>
          </cell>
          <cell r="G3093" t="str">
            <v>D</v>
          </cell>
          <cell r="H3093" t="str">
            <v>TROOP CARRIER ASSEM</v>
          </cell>
          <cell r="I3093" t="str">
            <v>OSHKOSH CORP</v>
          </cell>
          <cell r="J3093" t="str">
            <v>3602365</v>
          </cell>
          <cell r="K3093" t="str">
            <v>Y</v>
          </cell>
          <cell r="L3093"/>
          <cell r="M3093"/>
        </row>
        <row r="3094">
          <cell r="B3094" t="str">
            <v>D0012</v>
          </cell>
          <cell r="C3094" t="str">
            <v>D00122B</v>
          </cell>
          <cell r="D3094">
            <v>0</v>
          </cell>
          <cell r="E3094">
            <v>21451</v>
          </cell>
          <cell r="F3094" t="str">
            <v>AUTOMOTIVE ORGANIZATIONAL SHOP</v>
          </cell>
          <cell r="G3094" t="str">
            <v>D</v>
          </cell>
          <cell r="H3094" t="str">
            <v>TOOL KIT MTVR LVSR</v>
          </cell>
          <cell r="I3094" t="str">
            <v>OSHKOSH CORP</v>
          </cell>
          <cell r="J3094" t="str">
            <v>5SK90</v>
          </cell>
          <cell r="K3094"/>
          <cell r="L3094"/>
          <cell r="M3094"/>
        </row>
        <row r="3095">
          <cell r="B3095" t="str">
            <v>D0013</v>
          </cell>
          <cell r="C3095" t="str">
            <v>D00137K</v>
          </cell>
          <cell r="D3095">
            <v>0</v>
          </cell>
          <cell r="E3095">
            <v>21451</v>
          </cell>
          <cell r="F3095" t="str">
            <v>AUTOMOTIVE ORGANIZATIONAL SHOP</v>
          </cell>
          <cell r="G3095" t="str">
            <v>D</v>
          </cell>
          <cell r="H3095" t="str">
            <v>TRUCK,TRACTOR,ARMOR</v>
          </cell>
          <cell r="I3095" t="str">
            <v>OSHKOSH CORP</v>
          </cell>
          <cell r="J3095" t="str">
            <v>AMK31A1</v>
          </cell>
          <cell r="K3095" t="str">
            <v>Y</v>
          </cell>
          <cell r="L3095" t="str">
            <v>3C</v>
          </cell>
          <cell r="M3095" t="str">
            <v>A</v>
          </cell>
        </row>
        <row r="3096">
          <cell r="B3096" t="str">
            <v>D0013</v>
          </cell>
          <cell r="C3096" t="str">
            <v>D00137K</v>
          </cell>
          <cell r="D3096">
            <v>0</v>
          </cell>
          <cell r="E3096">
            <v>21451</v>
          </cell>
          <cell r="F3096" t="str">
            <v>AUTOMOTIVE ORGANIZATIONAL SHOP</v>
          </cell>
          <cell r="G3096" t="str">
            <v>D</v>
          </cell>
          <cell r="H3096" t="str">
            <v>TRUCK TRACTOR,ARMOR</v>
          </cell>
          <cell r="I3096" t="str">
            <v>OSHKOSH CORP</v>
          </cell>
          <cell r="J3096" t="str">
            <v>AMK31</v>
          </cell>
          <cell r="K3096" t="str">
            <v>Y</v>
          </cell>
          <cell r="L3096" t="str">
            <v>3C</v>
          </cell>
          <cell r="M3096" t="str">
            <v>A</v>
          </cell>
        </row>
        <row r="3097">
          <cell r="B3097" t="str">
            <v>D0014</v>
          </cell>
          <cell r="C3097" t="str">
            <v>D00147K</v>
          </cell>
          <cell r="D3097">
            <v>0</v>
          </cell>
          <cell r="E3097">
            <v>21451</v>
          </cell>
          <cell r="F3097" t="str">
            <v>AUTOMOTIVE ORGANIZATIONAL SHOP</v>
          </cell>
          <cell r="G3097" t="str">
            <v>D</v>
          </cell>
          <cell r="H3097" t="str">
            <v>TRAILER INTEGRATION</v>
          </cell>
          <cell r="I3097"/>
          <cell r="J3097"/>
          <cell r="K3097"/>
          <cell r="L3097"/>
          <cell r="M3097"/>
        </row>
        <row r="3098">
          <cell r="B3098" t="str">
            <v>D0015</v>
          </cell>
          <cell r="C3098" t="str">
            <v>D00157K</v>
          </cell>
          <cell r="D3098">
            <v>0</v>
          </cell>
          <cell r="E3098">
            <v>21451</v>
          </cell>
          <cell r="F3098" t="str">
            <v>AUTOMOTIVE ORGANIZATIONAL SHOP</v>
          </cell>
          <cell r="G3098" t="str">
            <v>D</v>
          </cell>
          <cell r="H3098" t="str">
            <v>TRUCK,WRECKER</v>
          </cell>
          <cell r="I3098" t="str">
            <v>OSHKOSH</v>
          </cell>
          <cell r="J3098" t="str">
            <v>M1249</v>
          </cell>
          <cell r="K3098" t="str">
            <v>N</v>
          </cell>
          <cell r="L3098" t="str">
            <v>50</v>
          </cell>
          <cell r="M3098" t="str">
            <v>A</v>
          </cell>
        </row>
        <row r="3099">
          <cell r="B3099" t="str">
            <v>D0015</v>
          </cell>
          <cell r="C3099" t="str">
            <v>D00157K</v>
          </cell>
          <cell r="D3099">
            <v>0</v>
          </cell>
          <cell r="E3099">
            <v>21451</v>
          </cell>
          <cell r="F3099" t="str">
            <v>AUTOMOTIVE ORGANIZATIONAL SHOP</v>
          </cell>
          <cell r="G3099" t="str">
            <v>D</v>
          </cell>
          <cell r="H3099" t="str">
            <v>TRUCK,WRECKER,ARMOR</v>
          </cell>
          <cell r="I3099" t="str">
            <v>OSHKOSH CORP</v>
          </cell>
          <cell r="J3099" t="str">
            <v>AMK36</v>
          </cell>
          <cell r="K3099" t="str">
            <v>Y</v>
          </cell>
          <cell r="L3099" t="str">
            <v>50</v>
          </cell>
          <cell r="M3099" t="str">
            <v>A</v>
          </cell>
        </row>
        <row r="3100">
          <cell r="B3100" t="str">
            <v>D0015</v>
          </cell>
          <cell r="C3100" t="str">
            <v>D00157K</v>
          </cell>
          <cell r="D3100">
            <v>0</v>
          </cell>
          <cell r="E3100">
            <v>21451</v>
          </cell>
          <cell r="F3100" t="str">
            <v>AUTOMOTIVE ORGANIZATIONAL SHOP</v>
          </cell>
          <cell r="G3100" t="str">
            <v>D</v>
          </cell>
          <cell r="H3100" t="str">
            <v>TRUCK,WRECKER,ARM,7</v>
          </cell>
          <cell r="I3100" t="str">
            <v>OSHKOSH CORP</v>
          </cell>
          <cell r="J3100" t="str">
            <v>AMK36A1</v>
          </cell>
          <cell r="K3100" t="str">
            <v>Y</v>
          </cell>
          <cell r="L3100" t="str">
            <v>50</v>
          </cell>
          <cell r="M3100" t="str">
            <v>A</v>
          </cell>
        </row>
        <row r="3101">
          <cell r="B3101" t="str">
            <v>D0016</v>
          </cell>
          <cell r="C3101" t="str">
            <v>D00167K</v>
          </cell>
          <cell r="D3101">
            <v>0</v>
          </cell>
          <cell r="E3101">
            <v>21451</v>
          </cell>
          <cell r="F3101" t="str">
            <v>AUTOMOTIVE ORGANIZATIONAL SHOP</v>
          </cell>
          <cell r="G3101" t="str">
            <v>D</v>
          </cell>
          <cell r="H3101" t="str">
            <v>TRAILER,CARGO</v>
          </cell>
          <cell r="I3101" t="str">
            <v>SCHUTT</v>
          </cell>
          <cell r="J3101" t="str">
            <v>M1102</v>
          </cell>
          <cell r="K3101" t="str">
            <v>N</v>
          </cell>
          <cell r="L3101"/>
          <cell r="M3101"/>
        </row>
        <row r="3102">
          <cell r="B3102" t="str">
            <v>D0016</v>
          </cell>
          <cell r="C3102" t="str">
            <v>D00167KB</v>
          </cell>
          <cell r="D3102">
            <v>0</v>
          </cell>
          <cell r="E3102">
            <v>21451</v>
          </cell>
          <cell r="F3102" t="str">
            <v>AUTOMOTIVE ORGANIZATIONAL SHOP</v>
          </cell>
          <cell r="G3102" t="str">
            <v>D</v>
          </cell>
          <cell r="H3102" t="str">
            <v>TRAILER,CARGO</v>
          </cell>
          <cell r="I3102" t="str">
            <v>SCHUTT</v>
          </cell>
          <cell r="J3102" t="str">
            <v>M1102</v>
          </cell>
          <cell r="K3102" t="str">
            <v>N</v>
          </cell>
          <cell r="L3102"/>
          <cell r="M3102"/>
        </row>
        <row r="3103">
          <cell r="B3103" t="str">
            <v>D0017</v>
          </cell>
          <cell r="C3103" t="str">
            <v>D00177K</v>
          </cell>
          <cell r="D3103">
            <v>0</v>
          </cell>
          <cell r="E3103">
            <v>21451</v>
          </cell>
          <cell r="F3103" t="str">
            <v>AUTOMOTIVE ORGANIZATIONAL SHOP</v>
          </cell>
          <cell r="G3103" t="str">
            <v>D</v>
          </cell>
          <cell r="H3103" t="str">
            <v>1.5 TON MOD TRAILER</v>
          </cell>
          <cell r="I3103" t="str">
            <v>SCHUTT</v>
          </cell>
          <cell r="J3103" t="str">
            <v>M116A3 MOD</v>
          </cell>
          <cell r="K3103" t="str">
            <v>N</v>
          </cell>
          <cell r="L3103" t="str">
            <v>FM</v>
          </cell>
          <cell r="M3103" t="str">
            <v>C</v>
          </cell>
        </row>
        <row r="3104">
          <cell r="B3104" t="str">
            <v>D0017</v>
          </cell>
          <cell r="C3104" t="str">
            <v>D00177K</v>
          </cell>
          <cell r="D3104">
            <v>0</v>
          </cell>
          <cell r="E3104">
            <v>21451</v>
          </cell>
          <cell r="F3104" t="str">
            <v>AUTOMOTIVE ORGANIZATIONAL SHOP</v>
          </cell>
          <cell r="G3104" t="str">
            <v>D</v>
          </cell>
          <cell r="H3104" t="str">
            <v>LIGHT TACTICAL TRAI</v>
          </cell>
          <cell r="I3104" t="str">
            <v>SCHUTT</v>
          </cell>
          <cell r="J3104" t="str">
            <v>M1102 MCC</v>
          </cell>
          <cell r="K3104"/>
          <cell r="L3104" t="str">
            <v>FM</v>
          </cell>
          <cell r="M3104" t="str">
            <v>C</v>
          </cell>
        </row>
        <row r="3105">
          <cell r="B3105" t="str">
            <v>D0017</v>
          </cell>
          <cell r="C3105" t="str">
            <v>D00177KB</v>
          </cell>
          <cell r="D3105">
            <v>0</v>
          </cell>
          <cell r="E3105">
            <v>21451</v>
          </cell>
          <cell r="F3105" t="str">
            <v>AUTOMOTIVE ORGANIZATIONAL SHOP</v>
          </cell>
          <cell r="G3105" t="str">
            <v>D</v>
          </cell>
          <cell r="H3105" t="str">
            <v>LIGHT TACTICAL TRAI</v>
          </cell>
          <cell r="I3105" t="str">
            <v>SCHUTT</v>
          </cell>
          <cell r="J3105" t="str">
            <v>M1102 MCC</v>
          </cell>
          <cell r="K3105"/>
          <cell r="L3105"/>
          <cell r="M3105"/>
        </row>
        <row r="3106">
          <cell r="B3106" t="str">
            <v>D0018</v>
          </cell>
          <cell r="C3106" t="str">
            <v>D00182B</v>
          </cell>
          <cell r="D3106">
            <v>0</v>
          </cell>
          <cell r="E3106">
            <v>21451</v>
          </cell>
          <cell r="F3106" t="str">
            <v>AUTOMOTIVE ORGANIZATIONAL SHOP</v>
          </cell>
          <cell r="G3106" t="str">
            <v>D</v>
          </cell>
          <cell r="H3106" t="str">
            <v>TOOL KIT,VEHICULAR,</v>
          </cell>
          <cell r="I3106" t="str">
            <v>OSHKOSH CORP</v>
          </cell>
          <cell r="J3106" t="str">
            <v>5SK214</v>
          </cell>
          <cell r="K3106" t="str">
            <v>Y</v>
          </cell>
          <cell r="L3106"/>
          <cell r="M3106"/>
        </row>
        <row r="3107">
          <cell r="B3107" t="str">
            <v>D0019</v>
          </cell>
          <cell r="C3107" t="str">
            <v>D00192B</v>
          </cell>
          <cell r="D3107">
            <v>0</v>
          </cell>
          <cell r="E3107">
            <v>21451</v>
          </cell>
          <cell r="F3107" t="str">
            <v>AUTOMOTIVE ORGANIZATIONAL SHOP</v>
          </cell>
          <cell r="G3107" t="str">
            <v>D</v>
          </cell>
          <cell r="H3107" t="str">
            <v>JLTV ARMOR B-KIT 2 SEATS</v>
          </cell>
          <cell r="I3107"/>
          <cell r="J3107"/>
          <cell r="K3107"/>
          <cell r="L3107" t="str">
            <v>NX</v>
          </cell>
          <cell r="M3107" t="str">
            <v>C</v>
          </cell>
        </row>
        <row r="3108">
          <cell r="B3108" t="str">
            <v>D0020</v>
          </cell>
          <cell r="C3108" t="str">
            <v>D00202B</v>
          </cell>
          <cell r="D3108">
            <v>0</v>
          </cell>
          <cell r="E3108">
            <v>21451</v>
          </cell>
          <cell r="F3108" t="str">
            <v>AUTOMOTIVE ORGANIZATIONAL SHOP</v>
          </cell>
          <cell r="G3108" t="str">
            <v>D</v>
          </cell>
          <cell r="H3108" t="str">
            <v>SPECIAL REPLACEMENT</v>
          </cell>
          <cell r="I3108"/>
          <cell r="J3108" t="str">
            <v>4366093</v>
          </cell>
          <cell r="K3108"/>
          <cell r="L3108"/>
          <cell r="M3108"/>
        </row>
        <row r="3109">
          <cell r="B3109" t="str">
            <v>D0021</v>
          </cell>
          <cell r="C3109" t="str">
            <v>D00217K</v>
          </cell>
          <cell r="D3109">
            <v>0</v>
          </cell>
          <cell r="E3109">
            <v>21451</v>
          </cell>
          <cell r="F3109" t="str">
            <v>AUTOMOTIVE ORGANIZATIONAL SHOP</v>
          </cell>
          <cell r="G3109" t="str">
            <v>D</v>
          </cell>
          <cell r="H3109" t="str">
            <v>KIT, FAULT INDUCEMENT TRAINING, JLTV</v>
          </cell>
          <cell r="I3109"/>
          <cell r="J3109"/>
          <cell r="K3109"/>
          <cell r="L3109"/>
          <cell r="M3109"/>
        </row>
        <row r="3110">
          <cell r="B3110" t="str">
            <v>D0022</v>
          </cell>
          <cell r="C3110" t="str">
            <v>D00227K</v>
          </cell>
          <cell r="D3110">
            <v>0</v>
          </cell>
          <cell r="E3110">
            <v>21451</v>
          </cell>
          <cell r="F3110" t="str">
            <v>AUTOMOTIVE ORGANIZATIONAL SHOP</v>
          </cell>
          <cell r="G3110" t="str">
            <v>D</v>
          </cell>
          <cell r="H3110" t="str">
            <v>TRUCK,UTILITY</v>
          </cell>
          <cell r="I3110" t="str">
            <v>AM GENERAL</v>
          </cell>
          <cell r="J3110" t="str">
            <v>M1152A1</v>
          </cell>
          <cell r="K3110" t="str">
            <v>N</v>
          </cell>
          <cell r="L3110" t="str">
            <v>16</v>
          </cell>
          <cell r="M3110" t="str">
            <v>C</v>
          </cell>
        </row>
        <row r="3111">
          <cell r="B3111" t="str">
            <v>D0022</v>
          </cell>
          <cell r="C3111" t="str">
            <v>D00227K</v>
          </cell>
          <cell r="D3111">
            <v>0</v>
          </cell>
          <cell r="E3111">
            <v>21451</v>
          </cell>
          <cell r="F3111" t="str">
            <v>AUTOMOTIVE ORGANIZATIONAL SHOP</v>
          </cell>
          <cell r="G3111" t="str">
            <v>D</v>
          </cell>
          <cell r="H3111" t="str">
            <v>TRUCK,UTILITY</v>
          </cell>
          <cell r="I3111" t="str">
            <v>AM GENERAL</v>
          </cell>
          <cell r="J3111" t="str">
            <v>M1152</v>
          </cell>
          <cell r="K3111" t="str">
            <v>N</v>
          </cell>
          <cell r="L3111" t="str">
            <v>16</v>
          </cell>
          <cell r="M3111" t="str">
            <v>C</v>
          </cell>
        </row>
        <row r="3112">
          <cell r="B3112" t="str">
            <v>D0022</v>
          </cell>
          <cell r="C3112" t="str">
            <v>D00227KA</v>
          </cell>
          <cell r="D3112">
            <v>0</v>
          </cell>
          <cell r="E3112">
            <v>21451</v>
          </cell>
          <cell r="F3112" t="str">
            <v>AUTOMOTIVE ORGANIZATIONAL SHOP</v>
          </cell>
          <cell r="G3112" t="str">
            <v>D</v>
          </cell>
          <cell r="H3112" t="str">
            <v>TRUCK,UTILITY</v>
          </cell>
          <cell r="I3112" t="str">
            <v>AM GENERAL</v>
          </cell>
          <cell r="J3112" t="str">
            <v>M1152</v>
          </cell>
          <cell r="K3112" t="str">
            <v>N</v>
          </cell>
          <cell r="L3112"/>
          <cell r="M3112"/>
        </row>
        <row r="3113">
          <cell r="B3113" t="str">
            <v>D0022</v>
          </cell>
          <cell r="C3113" t="str">
            <v>D00227KH</v>
          </cell>
          <cell r="D3113">
            <v>0</v>
          </cell>
          <cell r="E3113">
            <v>21451</v>
          </cell>
          <cell r="F3113" t="str">
            <v>AUTOMOTIVE ORGANIZATIONAL SHOP</v>
          </cell>
          <cell r="G3113" t="str">
            <v>D</v>
          </cell>
          <cell r="H3113" t="str">
            <v>TRUCK,UTILITY</v>
          </cell>
          <cell r="I3113" t="str">
            <v>AM GENERAL</v>
          </cell>
          <cell r="J3113" t="str">
            <v>M1152A1</v>
          </cell>
          <cell r="K3113" t="str">
            <v>N</v>
          </cell>
          <cell r="L3113"/>
          <cell r="M3113"/>
        </row>
        <row r="3114">
          <cell r="B3114" t="str">
            <v>D0023</v>
          </cell>
          <cell r="C3114" t="str">
            <v>D00237K</v>
          </cell>
          <cell r="D3114">
            <v>0</v>
          </cell>
          <cell r="E3114">
            <v>21451</v>
          </cell>
          <cell r="F3114" t="str">
            <v>AUTOMOTIVE ORGANIZATIONAL SHOP</v>
          </cell>
          <cell r="G3114" t="str">
            <v>D</v>
          </cell>
          <cell r="H3114" t="str">
            <v>MINE RESISTANT VEHI</v>
          </cell>
          <cell r="I3114" t="str">
            <v>FORCE PROTEC</v>
          </cell>
          <cell r="J3114" t="str">
            <v>MAXX PRO AMB</v>
          </cell>
          <cell r="K3114"/>
          <cell r="L3114" t="str">
            <v>17</v>
          </cell>
          <cell r="M3114" t="str">
            <v>C</v>
          </cell>
        </row>
        <row r="3115">
          <cell r="B3115" t="str">
            <v>D0023</v>
          </cell>
          <cell r="C3115" t="str">
            <v>D00237K</v>
          </cell>
          <cell r="D3115">
            <v>0</v>
          </cell>
          <cell r="E3115">
            <v>21451</v>
          </cell>
          <cell r="F3115" t="str">
            <v>AUTOMOTIVE ORGANIZATIONAL SHOP</v>
          </cell>
          <cell r="G3115" t="str">
            <v>D</v>
          </cell>
          <cell r="H3115" t="str">
            <v>MINE RESISTANT VEHI</v>
          </cell>
          <cell r="I3115" t="str">
            <v>FPII</v>
          </cell>
          <cell r="J3115" t="str">
            <v>COUGAR CAT II AM</v>
          </cell>
          <cell r="K3115" t="str">
            <v>Y</v>
          </cell>
          <cell r="L3115" t="str">
            <v>17</v>
          </cell>
          <cell r="M3115" t="str">
            <v>C</v>
          </cell>
        </row>
        <row r="3116">
          <cell r="B3116" t="str">
            <v>D0023</v>
          </cell>
          <cell r="C3116" t="str">
            <v>D00237K</v>
          </cell>
          <cell r="D3116">
            <v>0</v>
          </cell>
          <cell r="E3116">
            <v>21451</v>
          </cell>
          <cell r="F3116" t="str">
            <v>AUTOMOTIVE ORGANIZATIONAL SHOP</v>
          </cell>
          <cell r="G3116" t="str">
            <v>D</v>
          </cell>
          <cell r="H3116" t="str">
            <v>MINE RESISTANT VEHI</v>
          </cell>
          <cell r="I3116" t="str">
            <v>FORCE PROTEC</v>
          </cell>
          <cell r="J3116" t="str">
            <v>RG33 HAGA</v>
          </cell>
          <cell r="K3116"/>
          <cell r="L3116" t="str">
            <v>17</v>
          </cell>
          <cell r="M3116" t="str">
            <v>C</v>
          </cell>
        </row>
        <row r="3117">
          <cell r="B3117" t="str">
            <v>D0024</v>
          </cell>
          <cell r="C3117" t="str">
            <v>D00247K</v>
          </cell>
          <cell r="D3117">
            <v>0</v>
          </cell>
          <cell r="E3117">
            <v>21451</v>
          </cell>
          <cell r="F3117" t="str">
            <v>AUTOMOTIVE ORGANIZATIONAL SHOP</v>
          </cell>
          <cell r="G3117" t="str">
            <v>D</v>
          </cell>
          <cell r="H3117" t="str">
            <v>HARDENED ENGR VEHICLE (HEV), 4X4</v>
          </cell>
          <cell r="I3117" t="str">
            <v>FORCE PROTEC</v>
          </cell>
          <cell r="J3117" t="str">
            <v>JERRV</v>
          </cell>
          <cell r="K3117"/>
          <cell r="L3117"/>
          <cell r="M3117"/>
        </row>
        <row r="3118">
          <cell r="B3118" t="str">
            <v>D0025</v>
          </cell>
          <cell r="C3118" t="str">
            <v>D00257K</v>
          </cell>
          <cell r="D3118">
            <v>0</v>
          </cell>
          <cell r="E3118">
            <v>21451</v>
          </cell>
          <cell r="F3118" t="str">
            <v>AUTOMOTIVE ORGANIZATIONAL SHOP</v>
          </cell>
          <cell r="G3118" t="str">
            <v>D</v>
          </cell>
          <cell r="H3118" t="str">
            <v>MINE RESISTANT VEHI</v>
          </cell>
          <cell r="I3118" t="str">
            <v>FPII</v>
          </cell>
          <cell r="J3118" t="str">
            <v>CAT I A2</v>
          </cell>
          <cell r="K3118" t="str">
            <v>Y</v>
          </cell>
          <cell r="L3118" t="str">
            <v>18</v>
          </cell>
          <cell r="M3118" t="str">
            <v>A</v>
          </cell>
        </row>
        <row r="3119">
          <cell r="B3119" t="str">
            <v>D0025</v>
          </cell>
          <cell r="C3119" t="str">
            <v>D00257K</v>
          </cell>
          <cell r="D3119">
            <v>0</v>
          </cell>
          <cell r="E3119">
            <v>21451</v>
          </cell>
          <cell r="F3119" t="str">
            <v>AUTOMOTIVE ORGANIZATIONAL SHOP</v>
          </cell>
          <cell r="G3119" t="str">
            <v>D</v>
          </cell>
          <cell r="H3119" t="str">
            <v>MINE RESISTANT VEHI</v>
          </cell>
          <cell r="I3119" t="str">
            <v>FORCE PROTEC</v>
          </cell>
          <cell r="J3119" t="str">
            <v>DASH</v>
          </cell>
          <cell r="K3119" t="str">
            <v>Y</v>
          </cell>
          <cell r="L3119" t="str">
            <v>18</v>
          </cell>
          <cell r="M3119" t="str">
            <v>A</v>
          </cell>
        </row>
        <row r="3120">
          <cell r="B3120" t="str">
            <v>D0025</v>
          </cell>
          <cell r="C3120" t="str">
            <v>D00257K</v>
          </cell>
          <cell r="D3120">
            <v>0</v>
          </cell>
          <cell r="E3120">
            <v>21451</v>
          </cell>
          <cell r="F3120" t="str">
            <v>AUTOMOTIVE ORGANIZATIONAL SHOP</v>
          </cell>
          <cell r="G3120" t="str">
            <v>D</v>
          </cell>
          <cell r="H3120" t="str">
            <v>MINE RESISTANT VEHI</v>
          </cell>
          <cell r="I3120" t="str">
            <v>PVI</v>
          </cell>
          <cell r="J3120" t="str">
            <v>RG-33 SOCOM</v>
          </cell>
          <cell r="K3120" t="str">
            <v>Y</v>
          </cell>
          <cell r="L3120" t="str">
            <v>18</v>
          </cell>
          <cell r="M3120" t="str">
            <v>A</v>
          </cell>
        </row>
        <row r="3121">
          <cell r="B3121" t="str">
            <v>D0025</v>
          </cell>
          <cell r="C3121" t="str">
            <v>D00257K</v>
          </cell>
          <cell r="D3121">
            <v>0</v>
          </cell>
          <cell r="E3121">
            <v>21451</v>
          </cell>
          <cell r="F3121" t="str">
            <v>AUTOMOTIVE ORGANIZATIONAL SHOP</v>
          </cell>
          <cell r="G3121" t="str">
            <v>D</v>
          </cell>
          <cell r="H3121" t="str">
            <v>MINE RESISTANT VEHI</v>
          </cell>
          <cell r="I3121" t="str">
            <v>IMG</v>
          </cell>
          <cell r="J3121" t="str">
            <v>MAXX PRO CAT I</v>
          </cell>
          <cell r="K3121" t="str">
            <v>Y</v>
          </cell>
          <cell r="L3121" t="str">
            <v>18</v>
          </cell>
          <cell r="M3121" t="str">
            <v>A</v>
          </cell>
        </row>
        <row r="3122">
          <cell r="B3122" t="str">
            <v>D0025</v>
          </cell>
          <cell r="C3122" t="str">
            <v>D00257K</v>
          </cell>
          <cell r="D3122">
            <v>0</v>
          </cell>
          <cell r="E3122">
            <v>21451</v>
          </cell>
          <cell r="F3122" t="str">
            <v>AUTOMOTIVE ORGANIZATIONAL SHOP</v>
          </cell>
          <cell r="G3122" t="str">
            <v>D</v>
          </cell>
          <cell r="H3122" t="str">
            <v>MINE RESISTANT VEHI</v>
          </cell>
          <cell r="I3122" t="str">
            <v>FORCE PROTEC</v>
          </cell>
          <cell r="J3122" t="str">
            <v>RG31</v>
          </cell>
          <cell r="K3122" t="str">
            <v>Y</v>
          </cell>
          <cell r="L3122" t="str">
            <v>18</v>
          </cell>
          <cell r="M3122" t="str">
            <v>A</v>
          </cell>
        </row>
        <row r="3123">
          <cell r="B3123" t="str">
            <v>D0025</v>
          </cell>
          <cell r="C3123" t="str">
            <v>D00257K</v>
          </cell>
          <cell r="D3123">
            <v>0</v>
          </cell>
          <cell r="E3123">
            <v>21451</v>
          </cell>
          <cell r="F3123" t="str">
            <v>AUTOMOTIVE ORGANIZATIONAL SHOP</v>
          </cell>
          <cell r="G3123" t="str">
            <v>D</v>
          </cell>
          <cell r="H3123" t="str">
            <v>MINE RESISTANT VEHI</v>
          </cell>
          <cell r="I3123" t="str">
            <v>FORCE PROTEC</v>
          </cell>
          <cell r="J3123" t="str">
            <v>CAT I A1 COUGAR</v>
          </cell>
          <cell r="K3123"/>
          <cell r="L3123" t="str">
            <v>18</v>
          </cell>
          <cell r="M3123" t="str">
            <v>A</v>
          </cell>
        </row>
        <row r="3124">
          <cell r="B3124" t="str">
            <v>D0025</v>
          </cell>
          <cell r="C3124" t="str">
            <v>D00257K</v>
          </cell>
          <cell r="D3124">
            <v>0</v>
          </cell>
          <cell r="E3124">
            <v>21451</v>
          </cell>
          <cell r="F3124" t="str">
            <v>AUTOMOTIVE ORGANIZATIONAL SHOP</v>
          </cell>
          <cell r="G3124" t="str">
            <v>D</v>
          </cell>
          <cell r="H3124" t="str">
            <v>MINE RESISTANT VEHI</v>
          </cell>
          <cell r="I3124" t="str">
            <v>FORCE PROTEC</v>
          </cell>
          <cell r="J3124" t="str">
            <v>CAT I A1 ISS</v>
          </cell>
          <cell r="K3124" t="str">
            <v>Y</v>
          </cell>
          <cell r="L3124" t="str">
            <v>18</v>
          </cell>
          <cell r="M3124" t="str">
            <v>A</v>
          </cell>
        </row>
        <row r="3125">
          <cell r="B3125" t="str">
            <v>D0025</v>
          </cell>
          <cell r="C3125" t="str">
            <v>D00257K</v>
          </cell>
          <cell r="D3125">
            <v>0</v>
          </cell>
          <cell r="E3125">
            <v>21451</v>
          </cell>
          <cell r="F3125" t="str">
            <v>AUTOMOTIVE ORGANIZATIONAL SHOP</v>
          </cell>
          <cell r="G3125" t="str">
            <v>D</v>
          </cell>
          <cell r="H3125" t="str">
            <v>MINE RESISTANT VEHI</v>
          </cell>
          <cell r="I3125" t="str">
            <v>FPII</v>
          </cell>
          <cell r="J3125" t="str">
            <v>CAT I A2 ISS</v>
          </cell>
          <cell r="K3125" t="str">
            <v>Y</v>
          </cell>
          <cell r="L3125" t="str">
            <v>18</v>
          </cell>
          <cell r="M3125" t="str">
            <v>A</v>
          </cell>
        </row>
        <row r="3126">
          <cell r="B3126" t="str">
            <v>D0025</v>
          </cell>
          <cell r="C3126" t="str">
            <v>D00257K</v>
          </cell>
          <cell r="D3126">
            <v>0</v>
          </cell>
          <cell r="E3126">
            <v>21451</v>
          </cell>
          <cell r="F3126" t="str">
            <v>AUTOMOTIVE ORGANIZATIONAL SHOP</v>
          </cell>
          <cell r="G3126" t="str">
            <v>D</v>
          </cell>
          <cell r="H3126" t="str">
            <v>MINE RESISTANT VEHI</v>
          </cell>
          <cell r="I3126" t="str">
            <v>BAE</v>
          </cell>
          <cell r="J3126" t="str">
            <v>HEV 4X4</v>
          </cell>
          <cell r="K3126" t="str">
            <v>Y</v>
          </cell>
          <cell r="L3126" t="str">
            <v>18</v>
          </cell>
          <cell r="M3126" t="str">
            <v>A</v>
          </cell>
        </row>
        <row r="3127">
          <cell r="B3127" t="str">
            <v>D0025</v>
          </cell>
          <cell r="C3127" t="str">
            <v>D00257K</v>
          </cell>
          <cell r="D3127">
            <v>0</v>
          </cell>
          <cell r="E3127">
            <v>21451</v>
          </cell>
          <cell r="F3127" t="str">
            <v>AUTOMOTIVE ORGANIZATIONAL SHOP</v>
          </cell>
          <cell r="G3127" t="str">
            <v>D</v>
          </cell>
          <cell r="H3127" t="str">
            <v>MINE RESISTANT VEHI</v>
          </cell>
          <cell r="I3127" t="str">
            <v>FORCE PROTEC</v>
          </cell>
          <cell r="J3127" t="str">
            <v>JERRV 4X4 EOD</v>
          </cell>
          <cell r="K3127" t="str">
            <v>Y</v>
          </cell>
          <cell r="L3127" t="str">
            <v>18</v>
          </cell>
          <cell r="M3127" t="str">
            <v>A</v>
          </cell>
        </row>
        <row r="3128">
          <cell r="B3128" t="str">
            <v>D0026</v>
          </cell>
          <cell r="C3128" t="str">
            <v>D00267K</v>
          </cell>
          <cell r="D3128">
            <v>0</v>
          </cell>
          <cell r="E3128">
            <v>21451</v>
          </cell>
          <cell r="F3128" t="str">
            <v>AUTOMOTIVE ORGANIZATIONAL SHOP</v>
          </cell>
          <cell r="G3128" t="str">
            <v>D</v>
          </cell>
          <cell r="H3128" t="str">
            <v>HARDENED ENGINEER VEHICLE (BUFFALO)</v>
          </cell>
          <cell r="I3128" t="str">
            <v>FPII</v>
          </cell>
          <cell r="J3128" t="str">
            <v>A1</v>
          </cell>
          <cell r="K3128" t="str">
            <v>Y</v>
          </cell>
          <cell r="L3128"/>
          <cell r="M3128"/>
        </row>
        <row r="3129">
          <cell r="B3129" t="str">
            <v>D0027</v>
          </cell>
          <cell r="C3129" t="str">
            <v>D00277K</v>
          </cell>
          <cell r="D3129">
            <v>0</v>
          </cell>
          <cell r="E3129">
            <v>21451</v>
          </cell>
          <cell r="F3129" t="str">
            <v>AUTOMOTIVE ORGANIZATIONAL SHOP</v>
          </cell>
          <cell r="G3129" t="str">
            <v>D</v>
          </cell>
          <cell r="H3129" t="str">
            <v>MINE RESISTANT VEHI</v>
          </cell>
          <cell r="I3129" t="str">
            <v>FPII</v>
          </cell>
          <cell r="J3129" t="str">
            <v>HEV 6X6</v>
          </cell>
          <cell r="K3129" t="str">
            <v>Y</v>
          </cell>
          <cell r="L3129" t="str">
            <v>19</v>
          </cell>
          <cell r="M3129" t="str">
            <v>C</v>
          </cell>
        </row>
        <row r="3130">
          <cell r="B3130" t="str">
            <v>D0027</v>
          </cell>
          <cell r="C3130" t="str">
            <v>D00277K</v>
          </cell>
          <cell r="D3130">
            <v>0</v>
          </cell>
          <cell r="E3130">
            <v>21451</v>
          </cell>
          <cell r="F3130" t="str">
            <v>AUTOMOTIVE ORGANIZATIONAL SHOP</v>
          </cell>
          <cell r="G3130" t="str">
            <v>D</v>
          </cell>
          <cell r="H3130" t="str">
            <v>MINE RESISTANT VEHI</v>
          </cell>
          <cell r="I3130" t="str">
            <v>FPII</v>
          </cell>
          <cell r="J3130" t="str">
            <v>CAT II A1 ISS</v>
          </cell>
          <cell r="K3130" t="str">
            <v>Y</v>
          </cell>
          <cell r="L3130" t="str">
            <v>19</v>
          </cell>
          <cell r="M3130" t="str">
            <v>C</v>
          </cell>
        </row>
        <row r="3131">
          <cell r="B3131" t="str">
            <v>D0027</v>
          </cell>
          <cell r="C3131" t="str">
            <v>D00277K</v>
          </cell>
          <cell r="D3131">
            <v>0</v>
          </cell>
          <cell r="E3131">
            <v>21451</v>
          </cell>
          <cell r="F3131" t="str">
            <v>AUTOMOTIVE ORGANIZATIONAL SHOP</v>
          </cell>
          <cell r="G3131" t="str">
            <v>D</v>
          </cell>
          <cell r="H3131" t="str">
            <v>Cougar Cat II Surge</v>
          </cell>
          <cell r="I3131" t="str">
            <v>FPII</v>
          </cell>
          <cell r="J3131" t="str">
            <v>CAT II SURGE</v>
          </cell>
          <cell r="K3131" t="str">
            <v>Y</v>
          </cell>
          <cell r="L3131" t="str">
            <v>19</v>
          </cell>
          <cell r="M3131" t="str">
            <v>C</v>
          </cell>
        </row>
        <row r="3132">
          <cell r="B3132" t="str">
            <v>D0027</v>
          </cell>
          <cell r="C3132" t="str">
            <v>D00277K</v>
          </cell>
          <cell r="D3132">
            <v>0</v>
          </cell>
          <cell r="E3132">
            <v>21451</v>
          </cell>
          <cell r="F3132" t="str">
            <v>AUTOMOTIVE ORGANIZATIONAL SHOP</v>
          </cell>
          <cell r="G3132" t="str">
            <v>D</v>
          </cell>
          <cell r="H3132" t="str">
            <v>MINE RESISTANT VEHI</v>
          </cell>
          <cell r="I3132" t="str">
            <v>FPII</v>
          </cell>
          <cell r="J3132" t="str">
            <v>CAT II A2 ISS</v>
          </cell>
          <cell r="K3132" t="str">
            <v>Y</v>
          </cell>
          <cell r="L3132" t="str">
            <v>19</v>
          </cell>
          <cell r="M3132" t="str">
            <v>C</v>
          </cell>
        </row>
        <row r="3133">
          <cell r="B3133" t="str">
            <v>D0027</v>
          </cell>
          <cell r="C3133" t="str">
            <v>D00277K</v>
          </cell>
          <cell r="D3133">
            <v>0</v>
          </cell>
          <cell r="E3133">
            <v>21451</v>
          </cell>
          <cell r="F3133" t="str">
            <v>AUTOMOTIVE ORGANIZATIONAL SHOP</v>
          </cell>
          <cell r="G3133" t="str">
            <v>D</v>
          </cell>
          <cell r="H3133" t="str">
            <v>MINE RESISTANT VEHI</v>
          </cell>
          <cell r="I3133" t="str">
            <v>FORCE PROTEC</v>
          </cell>
          <cell r="J3133" t="str">
            <v>JERRV EOD 6X6</v>
          </cell>
          <cell r="K3133" t="str">
            <v>Y</v>
          </cell>
          <cell r="L3133" t="str">
            <v>19</v>
          </cell>
          <cell r="M3133" t="str">
            <v>C</v>
          </cell>
        </row>
        <row r="3134">
          <cell r="B3134" t="str">
            <v>D0027</v>
          </cell>
          <cell r="C3134" t="str">
            <v>D00277K</v>
          </cell>
          <cell r="D3134">
            <v>0</v>
          </cell>
          <cell r="E3134">
            <v>21451</v>
          </cell>
          <cell r="F3134" t="str">
            <v>AUTOMOTIVE ORGANIZATIONAL SHOP</v>
          </cell>
          <cell r="G3134" t="str">
            <v>D</v>
          </cell>
          <cell r="H3134" t="str">
            <v>MINE RESISTANT VEHI</v>
          </cell>
          <cell r="I3134" t="str">
            <v>BAE</v>
          </cell>
          <cell r="J3134" t="str">
            <v>RG-31MK5E</v>
          </cell>
          <cell r="K3134" t="str">
            <v>Y</v>
          </cell>
          <cell r="L3134" t="str">
            <v>19</v>
          </cell>
          <cell r="M3134" t="str">
            <v>C</v>
          </cell>
        </row>
        <row r="3135">
          <cell r="B3135" t="str">
            <v>D0027</v>
          </cell>
          <cell r="C3135" t="str">
            <v>D00277K</v>
          </cell>
          <cell r="D3135">
            <v>0</v>
          </cell>
          <cell r="E3135">
            <v>21451</v>
          </cell>
          <cell r="F3135" t="str">
            <v>AUTOMOTIVE ORGANIZATIONAL SHOP</v>
          </cell>
          <cell r="G3135" t="str">
            <v>D</v>
          </cell>
          <cell r="H3135" t="str">
            <v>MINE RESISTANT VEHI</v>
          </cell>
          <cell r="I3135" t="str">
            <v>FPII</v>
          </cell>
          <cell r="J3135" t="str">
            <v>CAT II A2</v>
          </cell>
          <cell r="K3135" t="str">
            <v>Y</v>
          </cell>
          <cell r="L3135" t="str">
            <v>19</v>
          </cell>
          <cell r="M3135" t="str">
            <v>C</v>
          </cell>
        </row>
        <row r="3136">
          <cell r="B3136" t="str">
            <v>D0027</v>
          </cell>
          <cell r="C3136" t="str">
            <v>D00277K</v>
          </cell>
          <cell r="D3136">
            <v>0</v>
          </cell>
          <cell r="E3136">
            <v>21451</v>
          </cell>
          <cell r="F3136" t="str">
            <v>AUTOMOTIVE ORGANIZATIONAL SHOP</v>
          </cell>
          <cell r="G3136" t="str">
            <v>D</v>
          </cell>
          <cell r="H3136" t="str">
            <v>MINE RESISTANT VEHI</v>
          </cell>
          <cell r="I3136" t="str">
            <v>BAE</v>
          </cell>
          <cell r="J3136" t="str">
            <v>RG-33L</v>
          </cell>
          <cell r="K3136"/>
          <cell r="L3136" t="str">
            <v>19</v>
          </cell>
          <cell r="M3136" t="str">
            <v>C</v>
          </cell>
        </row>
        <row r="3137">
          <cell r="B3137" t="str">
            <v>D0027</v>
          </cell>
          <cell r="C3137" t="str">
            <v>D00277K</v>
          </cell>
          <cell r="D3137">
            <v>0</v>
          </cell>
          <cell r="E3137">
            <v>21451</v>
          </cell>
          <cell r="F3137" t="str">
            <v>AUTOMOTIVE ORGANIZATIONAL SHOP</v>
          </cell>
          <cell r="G3137" t="str">
            <v>D</v>
          </cell>
          <cell r="H3137" t="str">
            <v>MINE RESISTANT VEHI</v>
          </cell>
          <cell r="I3137" t="str">
            <v>FORCE PROTEC</v>
          </cell>
          <cell r="J3137" t="str">
            <v>CAT II A1 COUGAR</v>
          </cell>
          <cell r="K3137" t="str">
            <v>Y</v>
          </cell>
          <cell r="L3137" t="str">
            <v>19</v>
          </cell>
          <cell r="M3137" t="str">
            <v>C</v>
          </cell>
        </row>
        <row r="3138">
          <cell r="B3138" t="str">
            <v>D0027</v>
          </cell>
          <cell r="C3138" t="str">
            <v>D00277KA</v>
          </cell>
          <cell r="D3138">
            <v>0</v>
          </cell>
          <cell r="E3138">
            <v>21451</v>
          </cell>
          <cell r="F3138" t="str">
            <v>AUTOMOTIVE ORGANIZATIONAL SHOP</v>
          </cell>
          <cell r="G3138" t="str">
            <v>D</v>
          </cell>
          <cell r="H3138" t="str">
            <v>MINE RESISTANT VEHI</v>
          </cell>
          <cell r="I3138" t="str">
            <v>FPII</v>
          </cell>
          <cell r="J3138" t="str">
            <v>CAT II A2</v>
          </cell>
          <cell r="K3138" t="str">
            <v>Y</v>
          </cell>
          <cell r="L3138"/>
          <cell r="M3138"/>
        </row>
        <row r="3139">
          <cell r="B3139" t="str">
            <v>D0027</v>
          </cell>
          <cell r="C3139" t="str">
            <v>D00277KB</v>
          </cell>
          <cell r="D3139">
            <v>0</v>
          </cell>
          <cell r="E3139">
            <v>21451</v>
          </cell>
          <cell r="F3139" t="str">
            <v>AUTOMOTIVE ORGANIZATIONAL SHOP</v>
          </cell>
          <cell r="G3139" t="str">
            <v>D</v>
          </cell>
          <cell r="H3139" t="str">
            <v>MINE RESISTANT VEHI</v>
          </cell>
          <cell r="I3139" t="str">
            <v>FPII</v>
          </cell>
          <cell r="J3139" t="str">
            <v>CAT II A1 ISS</v>
          </cell>
          <cell r="K3139" t="str">
            <v>Y</v>
          </cell>
          <cell r="L3139"/>
          <cell r="M3139"/>
        </row>
        <row r="3140">
          <cell r="B3140" t="str">
            <v>D0028</v>
          </cell>
          <cell r="C3140" t="str">
            <v>D00282B</v>
          </cell>
          <cell r="D3140">
            <v>0</v>
          </cell>
          <cell r="E3140">
            <v>21451</v>
          </cell>
          <cell r="F3140" t="str">
            <v>AUTOMOTIVE ORGANIZATIONAL SHOP</v>
          </cell>
          <cell r="G3140" t="str">
            <v>D</v>
          </cell>
          <cell r="H3140" t="str">
            <v>TEST SET,FLOW RATE</v>
          </cell>
          <cell r="I3140"/>
          <cell r="J3140" t="str">
            <v>18729</v>
          </cell>
          <cell r="K3140" t="str">
            <v>Y</v>
          </cell>
          <cell r="L3140"/>
          <cell r="M3140"/>
        </row>
        <row r="3141">
          <cell r="B3141" t="str">
            <v>D0029</v>
          </cell>
          <cell r="C3141" t="str">
            <v>D00292E</v>
          </cell>
          <cell r="D3141">
            <v>0</v>
          </cell>
          <cell r="E3141">
            <v>21451</v>
          </cell>
          <cell r="F3141" t="str">
            <v>AUTOMOTIVE ORGANIZATIONAL SHOP</v>
          </cell>
          <cell r="G3141" t="str">
            <v>D</v>
          </cell>
          <cell r="H3141" t="str">
            <v>MAINTENANCE KIT,VEH</v>
          </cell>
          <cell r="I3141"/>
          <cell r="J3141" t="str">
            <v>940706900406</v>
          </cell>
          <cell r="K3141"/>
          <cell r="L3141"/>
          <cell r="M3141"/>
        </row>
        <row r="3142">
          <cell r="B3142" t="str">
            <v>D0030</v>
          </cell>
          <cell r="C3142" t="str">
            <v>D00307K</v>
          </cell>
          <cell r="D3142">
            <v>0</v>
          </cell>
          <cell r="E3142">
            <v>21451</v>
          </cell>
          <cell r="F3142" t="str">
            <v>AUTOMOTIVE ORGANIZATIONAL SHOP</v>
          </cell>
          <cell r="G3142" t="str">
            <v>D</v>
          </cell>
          <cell r="H3142" t="str">
            <v>TRUCK,UTILITY</v>
          </cell>
          <cell r="I3142" t="str">
            <v>AM GENERAL</v>
          </cell>
          <cell r="J3142" t="str">
            <v>M1151</v>
          </cell>
          <cell r="K3142" t="str">
            <v>N</v>
          </cell>
          <cell r="L3142" t="str">
            <v>0Q</v>
          </cell>
          <cell r="M3142" t="str">
            <v>C</v>
          </cell>
        </row>
        <row r="3143">
          <cell r="B3143" t="str">
            <v>D0030</v>
          </cell>
          <cell r="C3143" t="str">
            <v>D00307K</v>
          </cell>
          <cell r="D3143">
            <v>0</v>
          </cell>
          <cell r="E3143">
            <v>21451</v>
          </cell>
          <cell r="F3143" t="str">
            <v>AUTOMOTIVE ORGANIZATIONAL SHOP</v>
          </cell>
          <cell r="G3143" t="str">
            <v>D</v>
          </cell>
          <cell r="H3143" t="str">
            <v>TRUCK,UTILITY</v>
          </cell>
          <cell r="I3143" t="str">
            <v>AM GENERAL</v>
          </cell>
          <cell r="J3143" t="str">
            <v>M1114</v>
          </cell>
          <cell r="K3143" t="str">
            <v>N</v>
          </cell>
          <cell r="L3143" t="str">
            <v>0Q</v>
          </cell>
          <cell r="M3143" t="str">
            <v>C</v>
          </cell>
        </row>
        <row r="3144">
          <cell r="B3144" t="str">
            <v>D0030</v>
          </cell>
          <cell r="C3144" t="str">
            <v>D00307K</v>
          </cell>
          <cell r="D3144">
            <v>0</v>
          </cell>
          <cell r="E3144">
            <v>21451</v>
          </cell>
          <cell r="F3144" t="str">
            <v>AUTOMOTIVE ORGANIZATIONAL SHOP</v>
          </cell>
          <cell r="G3144" t="str">
            <v>D</v>
          </cell>
          <cell r="H3144" t="str">
            <v>TRUCK,UTILITY</v>
          </cell>
          <cell r="I3144" t="str">
            <v>AM GENERAL</v>
          </cell>
          <cell r="J3144" t="str">
            <v>M1151A1</v>
          </cell>
          <cell r="K3144" t="str">
            <v>N</v>
          </cell>
          <cell r="L3144" t="str">
            <v>0Q</v>
          </cell>
          <cell r="M3144" t="str">
            <v>C</v>
          </cell>
        </row>
        <row r="3145">
          <cell r="B3145" t="str">
            <v>D0030</v>
          </cell>
          <cell r="C3145" t="str">
            <v>D00307KA</v>
          </cell>
          <cell r="D3145">
            <v>0</v>
          </cell>
          <cell r="E3145">
            <v>21451</v>
          </cell>
          <cell r="F3145" t="str">
            <v>AUTOMOTIVE ORGANIZATIONAL SHOP</v>
          </cell>
          <cell r="G3145" t="str">
            <v>D</v>
          </cell>
          <cell r="H3145" t="str">
            <v>TRUCK,UTILITY</v>
          </cell>
          <cell r="I3145" t="str">
            <v>AM GENERAL</v>
          </cell>
          <cell r="J3145" t="str">
            <v>M1151A1</v>
          </cell>
          <cell r="K3145" t="str">
            <v>N</v>
          </cell>
          <cell r="L3145"/>
          <cell r="M3145"/>
        </row>
        <row r="3146">
          <cell r="B3146" t="str">
            <v>D0030</v>
          </cell>
          <cell r="C3146" t="str">
            <v>D00307KB</v>
          </cell>
          <cell r="D3146">
            <v>0</v>
          </cell>
          <cell r="E3146">
            <v>21451</v>
          </cell>
          <cell r="F3146" t="str">
            <v>AUTOMOTIVE ORGANIZATIONAL SHOP</v>
          </cell>
          <cell r="G3146" t="str">
            <v>D</v>
          </cell>
          <cell r="H3146" t="str">
            <v>TRUCK,UTILITY</v>
          </cell>
          <cell r="I3146" t="str">
            <v>AM GENERAL</v>
          </cell>
          <cell r="J3146" t="str">
            <v>M1114</v>
          </cell>
          <cell r="K3146" t="str">
            <v>N</v>
          </cell>
          <cell r="L3146"/>
          <cell r="M3146"/>
        </row>
        <row r="3147">
          <cell r="B3147" t="str">
            <v>D0031</v>
          </cell>
          <cell r="C3147" t="str">
            <v>D00317K</v>
          </cell>
          <cell r="D3147">
            <v>0</v>
          </cell>
          <cell r="E3147">
            <v>21451</v>
          </cell>
          <cell r="F3147" t="str">
            <v>AUTOMOTIVE ORGANIZATIONAL SHOP</v>
          </cell>
          <cell r="G3147" t="str">
            <v>D</v>
          </cell>
          <cell r="H3147" t="str">
            <v>TRUCK,UTILITY</v>
          </cell>
          <cell r="I3147" t="str">
            <v>AM GENERAL</v>
          </cell>
          <cell r="J3147" t="str">
            <v>M1165</v>
          </cell>
          <cell r="K3147"/>
          <cell r="L3147" t="str">
            <v>1A</v>
          </cell>
          <cell r="M3147" t="str">
            <v>C</v>
          </cell>
        </row>
        <row r="3148">
          <cell r="B3148" t="str">
            <v>D0031</v>
          </cell>
          <cell r="C3148" t="str">
            <v>D00317K</v>
          </cell>
          <cell r="D3148">
            <v>0</v>
          </cell>
          <cell r="E3148">
            <v>21451</v>
          </cell>
          <cell r="F3148" t="str">
            <v>AUTOMOTIVE ORGANIZATIONAL SHOP</v>
          </cell>
          <cell r="G3148" t="str">
            <v>D</v>
          </cell>
          <cell r="H3148" t="str">
            <v>TRUCK,UTILITY</v>
          </cell>
          <cell r="I3148" t="str">
            <v>AM GENERAL</v>
          </cell>
          <cell r="J3148" t="str">
            <v>M1165A1</v>
          </cell>
          <cell r="K3148" t="str">
            <v>N</v>
          </cell>
          <cell r="L3148" t="str">
            <v>1A</v>
          </cell>
          <cell r="M3148" t="str">
            <v>C</v>
          </cell>
        </row>
        <row r="3149">
          <cell r="B3149" t="str">
            <v>D0031</v>
          </cell>
          <cell r="C3149" t="str">
            <v>D00317KA</v>
          </cell>
          <cell r="D3149">
            <v>0</v>
          </cell>
          <cell r="E3149">
            <v>21451</v>
          </cell>
          <cell r="F3149" t="str">
            <v>AUTOMOTIVE ORGANIZATIONAL SHOP</v>
          </cell>
          <cell r="G3149" t="str">
            <v>D</v>
          </cell>
          <cell r="H3149" t="str">
            <v>TRUCK,UTILITY</v>
          </cell>
          <cell r="I3149" t="str">
            <v>AM GENERAL</v>
          </cell>
          <cell r="J3149" t="str">
            <v>M1165</v>
          </cell>
          <cell r="K3149"/>
          <cell r="L3149"/>
          <cell r="M3149"/>
        </row>
        <row r="3150">
          <cell r="B3150" t="str">
            <v>D0031</v>
          </cell>
          <cell r="C3150" t="str">
            <v>D00317KB</v>
          </cell>
          <cell r="D3150">
            <v>0</v>
          </cell>
          <cell r="E3150">
            <v>21451</v>
          </cell>
          <cell r="F3150" t="str">
            <v>AUTOMOTIVE ORGANIZATIONAL SHOP</v>
          </cell>
          <cell r="G3150" t="str">
            <v>D</v>
          </cell>
          <cell r="H3150" t="str">
            <v>TRUCK,UTILITY</v>
          </cell>
          <cell r="I3150" t="str">
            <v>AM GENERAL</v>
          </cell>
          <cell r="J3150" t="str">
            <v>M1165A1</v>
          </cell>
          <cell r="K3150" t="str">
            <v>N</v>
          </cell>
          <cell r="L3150"/>
          <cell r="M3150"/>
        </row>
        <row r="3151">
          <cell r="B3151" t="str">
            <v>D0032</v>
          </cell>
          <cell r="C3151" t="str">
            <v>D00327K</v>
          </cell>
          <cell r="D3151">
            <v>0</v>
          </cell>
          <cell r="E3151">
            <v>21451</v>
          </cell>
          <cell r="F3151" t="str">
            <v>AUTOMOTIVE ORGANIZATIONAL SHOP</v>
          </cell>
          <cell r="G3151" t="str">
            <v>D</v>
          </cell>
          <cell r="H3151" t="str">
            <v>TRUCK,UTILITY</v>
          </cell>
          <cell r="I3151" t="str">
            <v>AM GENERAL</v>
          </cell>
          <cell r="J3151" t="str">
            <v>M1167A1</v>
          </cell>
          <cell r="K3151" t="str">
            <v>N</v>
          </cell>
          <cell r="L3151" t="str">
            <v>BR</v>
          </cell>
          <cell r="M3151" t="str">
            <v>B</v>
          </cell>
        </row>
        <row r="3152">
          <cell r="B3152" t="str">
            <v>D0033</v>
          </cell>
          <cell r="C3152" t="str">
            <v>D00337K</v>
          </cell>
          <cell r="D3152">
            <v>0</v>
          </cell>
          <cell r="E3152">
            <v>21451</v>
          </cell>
          <cell r="F3152" t="str">
            <v>AUTOMOTIVE ORGANIZATIONAL SHOP</v>
          </cell>
          <cell r="G3152" t="str">
            <v>D</v>
          </cell>
          <cell r="H3152" t="str">
            <v>TRUCK,UTILITY</v>
          </cell>
          <cell r="I3152" t="str">
            <v>AM GENERAL</v>
          </cell>
          <cell r="J3152" t="str">
            <v>M1152A1B2FK5</v>
          </cell>
          <cell r="K3152"/>
          <cell r="L3152" t="str">
            <v>1B</v>
          </cell>
          <cell r="M3152" t="str">
            <v>C</v>
          </cell>
        </row>
        <row r="3153">
          <cell r="B3153" t="str">
            <v>D0033</v>
          </cell>
          <cell r="C3153" t="str">
            <v>D00337KC</v>
          </cell>
          <cell r="D3153">
            <v>0</v>
          </cell>
          <cell r="E3153">
            <v>21451</v>
          </cell>
          <cell r="F3153" t="str">
            <v>AUTOMOTIVE ORGANIZATIONAL SHOP</v>
          </cell>
          <cell r="G3153" t="str">
            <v>D</v>
          </cell>
          <cell r="H3153" t="str">
            <v>TRUCK,UTILITY</v>
          </cell>
          <cell r="I3153" t="str">
            <v>AM GENERAL</v>
          </cell>
          <cell r="J3153" t="str">
            <v>M1152A1B2FK5</v>
          </cell>
          <cell r="K3153"/>
          <cell r="L3153"/>
          <cell r="M3153"/>
        </row>
        <row r="3154">
          <cell r="B3154" t="str">
            <v>D0034</v>
          </cell>
          <cell r="C3154" t="str">
            <v>D00347K</v>
          </cell>
          <cell r="D3154">
            <v>0</v>
          </cell>
          <cell r="E3154">
            <v>21451</v>
          </cell>
          <cell r="F3154" t="str">
            <v>AUTOMOTIVE ORGANIZATIONAL SHOP</v>
          </cell>
          <cell r="G3154" t="str">
            <v>D</v>
          </cell>
          <cell r="H3154" t="str">
            <v>TRUCK,UTILITY</v>
          </cell>
          <cell r="I3154" t="str">
            <v>AM GENERAL</v>
          </cell>
          <cell r="J3154" t="str">
            <v>GMV-M1165A1B3</v>
          </cell>
          <cell r="K3154" t="str">
            <v>N</v>
          </cell>
          <cell r="L3154" t="str">
            <v>1C</v>
          </cell>
          <cell r="M3154" t="str">
            <v>C</v>
          </cell>
        </row>
        <row r="3155">
          <cell r="B3155" t="str">
            <v>D0034</v>
          </cell>
          <cell r="C3155" t="str">
            <v>D00347K</v>
          </cell>
          <cell r="D3155">
            <v>0</v>
          </cell>
          <cell r="E3155">
            <v>21451</v>
          </cell>
          <cell r="F3155" t="str">
            <v>AUTOMOTIVE ORGANIZATIONAL SHOP</v>
          </cell>
          <cell r="G3155" t="str">
            <v>D</v>
          </cell>
          <cell r="H3155" t="str">
            <v>TRUCK,UTILITY</v>
          </cell>
          <cell r="I3155" t="str">
            <v>AM GENERAL</v>
          </cell>
          <cell r="J3155" t="str">
            <v>M1165A1B3FK5</v>
          </cell>
          <cell r="K3155"/>
          <cell r="L3155" t="str">
            <v>1C</v>
          </cell>
          <cell r="M3155" t="str">
            <v>C</v>
          </cell>
        </row>
        <row r="3156">
          <cell r="B3156" t="str">
            <v>D0034</v>
          </cell>
          <cell r="C3156" t="str">
            <v>D00347K</v>
          </cell>
          <cell r="D3156">
            <v>0</v>
          </cell>
          <cell r="E3156">
            <v>21451</v>
          </cell>
          <cell r="F3156" t="str">
            <v>AUTOMOTIVE ORGANIZATIONAL SHOP</v>
          </cell>
          <cell r="G3156" t="str">
            <v>D</v>
          </cell>
          <cell r="H3156" t="str">
            <v>TRUCK,UTILITY</v>
          </cell>
          <cell r="I3156" t="str">
            <v>AM GENERAL</v>
          </cell>
          <cell r="J3156" t="str">
            <v>M1165A1</v>
          </cell>
          <cell r="K3156" t="str">
            <v>N</v>
          </cell>
          <cell r="L3156" t="str">
            <v>1C</v>
          </cell>
          <cell r="M3156" t="str">
            <v>C</v>
          </cell>
        </row>
        <row r="3157">
          <cell r="B3157" t="str">
            <v>D0034</v>
          </cell>
          <cell r="C3157" t="str">
            <v>D00347KA</v>
          </cell>
          <cell r="D3157">
            <v>0</v>
          </cell>
          <cell r="E3157">
            <v>21451</v>
          </cell>
          <cell r="F3157" t="str">
            <v>AUTOMOTIVE ORGANIZATIONAL SHOP</v>
          </cell>
          <cell r="G3157" t="str">
            <v>D</v>
          </cell>
          <cell r="H3157" t="str">
            <v>TRUCK,UTILITY</v>
          </cell>
          <cell r="I3157" t="str">
            <v>AM GENERAL</v>
          </cell>
          <cell r="J3157" t="str">
            <v>M1165A1</v>
          </cell>
          <cell r="K3157" t="str">
            <v>N</v>
          </cell>
          <cell r="L3157"/>
          <cell r="M3157"/>
        </row>
        <row r="3158">
          <cell r="B3158" t="str">
            <v>D0034</v>
          </cell>
          <cell r="C3158" t="str">
            <v>D00347KC</v>
          </cell>
          <cell r="D3158">
            <v>0</v>
          </cell>
          <cell r="E3158">
            <v>21451</v>
          </cell>
          <cell r="F3158" t="str">
            <v>AUTOMOTIVE ORGANIZATIONAL SHOP</v>
          </cell>
          <cell r="G3158" t="str">
            <v>D</v>
          </cell>
          <cell r="H3158" t="str">
            <v>TRUCK,UTILITY</v>
          </cell>
          <cell r="I3158" t="str">
            <v>AM GENERAL</v>
          </cell>
          <cell r="J3158" t="str">
            <v>M1165A1B3FK5</v>
          </cell>
          <cell r="K3158"/>
          <cell r="L3158"/>
          <cell r="M3158"/>
        </row>
        <row r="3159">
          <cell r="B3159" t="str">
            <v>D0035</v>
          </cell>
          <cell r="C3159" t="str">
            <v>D00357K</v>
          </cell>
          <cell r="D3159">
            <v>0</v>
          </cell>
          <cell r="E3159">
            <v>21451</v>
          </cell>
          <cell r="F3159" t="str">
            <v>AUTOMOTIVE ORGANIZATIONAL SHOP</v>
          </cell>
          <cell r="G3159" t="str">
            <v>D</v>
          </cell>
          <cell r="H3159" t="str">
            <v>TRAILER,PALLETIZED</v>
          </cell>
          <cell r="I3159" t="str">
            <v>OSHKOSH</v>
          </cell>
          <cell r="J3159" t="str">
            <v>M1076</v>
          </cell>
          <cell r="K3159" t="str">
            <v>N</v>
          </cell>
          <cell r="L3159" t="str">
            <v>C5</v>
          </cell>
          <cell r="M3159" t="str">
            <v>C</v>
          </cell>
        </row>
        <row r="3160">
          <cell r="B3160" t="str">
            <v>D0036</v>
          </cell>
          <cell r="C3160" t="str">
            <v>D00367K</v>
          </cell>
          <cell r="D3160">
            <v>0</v>
          </cell>
          <cell r="E3160">
            <v>21451</v>
          </cell>
          <cell r="F3160" t="str">
            <v>AUTOMOTIVE ORGANIZATIONAL SHOP</v>
          </cell>
          <cell r="G3160" t="str">
            <v>D</v>
          </cell>
          <cell r="H3160" t="str">
            <v>MINE RESISTANT VEHI</v>
          </cell>
          <cell r="I3160" t="str">
            <v>OSHKOSH</v>
          </cell>
          <cell r="J3160" t="str">
            <v>M-ATV</v>
          </cell>
          <cell r="K3160" t="str">
            <v>Y</v>
          </cell>
          <cell r="L3160" t="str">
            <v>1D</v>
          </cell>
          <cell r="M3160" t="str">
            <v>A</v>
          </cell>
        </row>
        <row r="3161">
          <cell r="B3161" t="str">
            <v>D0036</v>
          </cell>
          <cell r="C3161" t="str">
            <v>D00367K</v>
          </cell>
          <cell r="D3161">
            <v>0</v>
          </cell>
          <cell r="E3161">
            <v>21451</v>
          </cell>
          <cell r="F3161" t="str">
            <v>AUTOMOTIVE ORGANIZATIONAL SHOP</v>
          </cell>
          <cell r="G3161" t="str">
            <v>D</v>
          </cell>
          <cell r="H3161" t="str">
            <v>MINE RESISTANT VEHI</v>
          </cell>
          <cell r="I3161" t="str">
            <v>OSHKOSH</v>
          </cell>
          <cell r="J3161" t="str">
            <v>MATV UIK</v>
          </cell>
          <cell r="K3161" t="str">
            <v>Y</v>
          </cell>
          <cell r="L3161" t="str">
            <v>1D</v>
          </cell>
          <cell r="M3161" t="str">
            <v>A</v>
          </cell>
        </row>
        <row r="3162">
          <cell r="B3162" t="str">
            <v>D0037</v>
          </cell>
          <cell r="C3162" t="str">
            <v>D00372B</v>
          </cell>
          <cell r="D3162">
            <v>0</v>
          </cell>
          <cell r="E3162">
            <v>21451</v>
          </cell>
          <cell r="F3162" t="str">
            <v>AUTOMOTIVE ORGANIZATIONAL SHOP</v>
          </cell>
          <cell r="G3162" t="str">
            <v>D</v>
          </cell>
          <cell r="H3162" t="str">
            <v>ARMOR SET,SUPPLEMEN</v>
          </cell>
          <cell r="I3162" t="str">
            <v>OSHKOSH CORP</v>
          </cell>
          <cell r="J3162" t="str">
            <v>3902303</v>
          </cell>
          <cell r="K3162" t="str">
            <v>N</v>
          </cell>
          <cell r="L3162"/>
          <cell r="M3162"/>
        </row>
        <row r="3163">
          <cell r="B3163" t="str">
            <v>D0037</v>
          </cell>
          <cell r="C3163" t="str">
            <v>D00372B</v>
          </cell>
          <cell r="D3163">
            <v>0</v>
          </cell>
          <cell r="E3163">
            <v>21451</v>
          </cell>
          <cell r="F3163" t="str">
            <v>AUTOMOTIVE ORGANIZATIONAL SHOP</v>
          </cell>
          <cell r="G3163" t="str">
            <v>D</v>
          </cell>
          <cell r="H3163" t="str">
            <v>ARMOR SET,SUPPLEMEN</v>
          </cell>
          <cell r="I3163" t="str">
            <v>OSHKOSH CORP</v>
          </cell>
          <cell r="J3163" t="str">
            <v>3902301</v>
          </cell>
          <cell r="K3163" t="str">
            <v>N</v>
          </cell>
          <cell r="L3163"/>
          <cell r="M3163"/>
        </row>
        <row r="3164">
          <cell r="B3164" t="str">
            <v>D0037</v>
          </cell>
          <cell r="C3164" t="str">
            <v>D00372B</v>
          </cell>
          <cell r="D3164">
            <v>0</v>
          </cell>
          <cell r="E3164">
            <v>21451</v>
          </cell>
          <cell r="F3164" t="str">
            <v>AUTOMOTIVE ORGANIZATIONAL SHOP</v>
          </cell>
          <cell r="G3164" t="str">
            <v>D</v>
          </cell>
          <cell r="H3164" t="str">
            <v>ARMOR SET,SUPPLEMEN</v>
          </cell>
          <cell r="I3164" t="str">
            <v>OSHKOSH CORP</v>
          </cell>
          <cell r="J3164" t="str">
            <v>3902302</v>
          </cell>
          <cell r="K3164" t="str">
            <v>N</v>
          </cell>
          <cell r="L3164"/>
          <cell r="M3164"/>
        </row>
        <row r="3165">
          <cell r="B3165" t="str">
            <v>D0037</v>
          </cell>
          <cell r="C3165" t="str">
            <v>D00372B</v>
          </cell>
          <cell r="D3165">
            <v>0</v>
          </cell>
          <cell r="E3165">
            <v>21451</v>
          </cell>
          <cell r="F3165" t="str">
            <v>AUTOMOTIVE ORGANIZATIONAL SHOP</v>
          </cell>
          <cell r="G3165" t="str">
            <v>D</v>
          </cell>
          <cell r="H3165" t="str">
            <v>KIT,VEHICLE,ARMOR</v>
          </cell>
          <cell r="I3165" t="str">
            <v>OSHKOSH CORP</v>
          </cell>
          <cell r="J3165" t="str">
            <v>3709861</v>
          </cell>
          <cell r="K3165" t="str">
            <v>N</v>
          </cell>
          <cell r="L3165"/>
          <cell r="M3165"/>
        </row>
        <row r="3166">
          <cell r="B3166" t="str">
            <v>D0038</v>
          </cell>
          <cell r="C3166" t="str">
            <v>D00382E</v>
          </cell>
          <cell r="D3166">
            <v>0</v>
          </cell>
          <cell r="E3166">
            <v>21451</v>
          </cell>
          <cell r="F3166" t="str">
            <v>AUTOMOTIVE ORGANIZATIONAL SHOP</v>
          </cell>
          <cell r="G3166" t="str">
            <v>D</v>
          </cell>
          <cell r="H3166" t="str">
            <v>TOOL KIT,VEHICULAR,</v>
          </cell>
          <cell r="I3166" t="str">
            <v>TACOM 09207</v>
          </cell>
          <cell r="J3166"/>
          <cell r="K3166" t="str">
            <v>N</v>
          </cell>
          <cell r="L3166"/>
          <cell r="M3166"/>
        </row>
        <row r="3167">
          <cell r="B3167" t="str">
            <v>D0039</v>
          </cell>
          <cell r="C3167" t="str">
            <v>D00392B</v>
          </cell>
          <cell r="D3167">
            <v>0</v>
          </cell>
          <cell r="E3167">
            <v>21451</v>
          </cell>
          <cell r="F3167" t="str">
            <v>AUTOMOTIVE ORGANIZATIONAL SHOP</v>
          </cell>
          <cell r="G3167" t="str">
            <v>D</v>
          </cell>
          <cell r="H3167" t="str">
            <v>KIT,M-ATV SPECIAL T</v>
          </cell>
          <cell r="I3167" t="str">
            <v>OSHKOSH</v>
          </cell>
          <cell r="J3167"/>
          <cell r="K3167" t="str">
            <v>N</v>
          </cell>
          <cell r="L3167"/>
          <cell r="M3167"/>
        </row>
        <row r="3168">
          <cell r="B3168" t="str">
            <v>D0040</v>
          </cell>
          <cell r="C3168" t="str">
            <v>D00407K</v>
          </cell>
          <cell r="D3168">
            <v>0</v>
          </cell>
          <cell r="E3168">
            <v>21451</v>
          </cell>
          <cell r="F3168" t="str">
            <v>AUTOMOTIVE ORGANIZATIONAL SHOP</v>
          </cell>
          <cell r="G3168" t="str">
            <v>D</v>
          </cell>
          <cell r="H3168" t="str">
            <v>MINE RESISTANT VEHI</v>
          </cell>
          <cell r="I3168" t="str">
            <v>FORCE PROTEC</v>
          </cell>
          <cell r="J3168" t="str">
            <v>C4FAF</v>
          </cell>
          <cell r="K3168" t="str">
            <v>Y</v>
          </cell>
          <cell r="L3168" t="str">
            <v>HN</v>
          </cell>
          <cell r="M3168" t="str">
            <v>C</v>
          </cell>
        </row>
        <row r="3169">
          <cell r="B3169" t="str">
            <v>D0041</v>
          </cell>
          <cell r="C3169" t="str">
            <v>D00417K</v>
          </cell>
          <cell r="D3169">
            <v>0</v>
          </cell>
          <cell r="E3169">
            <v>21451</v>
          </cell>
          <cell r="F3169" t="str">
            <v>AUTOMOTIVE ORGANIZATIONAL SHOP</v>
          </cell>
          <cell r="G3169" t="str">
            <v>D</v>
          </cell>
          <cell r="H3169" t="str">
            <v>TRUCK,FIRE FIGHTING</v>
          </cell>
          <cell r="I3169" t="str">
            <v>OSHKOSH</v>
          </cell>
          <cell r="J3169" t="str">
            <v>P-19R</v>
          </cell>
          <cell r="K3169"/>
          <cell r="L3169" t="str">
            <v>BE</v>
          </cell>
          <cell r="M3169" t="str">
            <v>C</v>
          </cell>
        </row>
        <row r="3170">
          <cell r="B3170" t="str">
            <v>D0042</v>
          </cell>
          <cell r="C3170" t="str">
            <v>D00422B</v>
          </cell>
          <cell r="D3170">
            <v>0</v>
          </cell>
          <cell r="E3170">
            <v>21451</v>
          </cell>
          <cell r="F3170" t="str">
            <v>AUTOMOTIVE ORGANIZATIONAL SHOP</v>
          </cell>
          <cell r="G3170" t="str">
            <v>D</v>
          </cell>
          <cell r="H3170" t="str">
            <v>KIT,KINGPIN LOCK TE</v>
          </cell>
          <cell r="I3170" t="str">
            <v>OSHKOSH CORP</v>
          </cell>
          <cell r="J3170"/>
          <cell r="K3170" t="str">
            <v>N</v>
          </cell>
          <cell r="L3170"/>
          <cell r="M3170"/>
        </row>
        <row r="3171">
          <cell r="B3171" t="str">
            <v>D0043</v>
          </cell>
          <cell r="C3171" t="str">
            <v>D00432B</v>
          </cell>
          <cell r="D3171">
            <v>0</v>
          </cell>
          <cell r="E3171">
            <v>21451</v>
          </cell>
          <cell r="F3171" t="str">
            <v>AUTOMOTIVE ORGANIZATIONAL SHOP</v>
          </cell>
          <cell r="G3171" t="str">
            <v>D</v>
          </cell>
          <cell r="H3171" t="str">
            <v>KIT,CAC TEST,LVSR</v>
          </cell>
          <cell r="I3171" t="str">
            <v>OSHKOSH CORP</v>
          </cell>
          <cell r="J3171" t="str">
            <v>95SK393</v>
          </cell>
          <cell r="K3171" t="str">
            <v>N</v>
          </cell>
          <cell r="L3171"/>
          <cell r="M3171"/>
        </row>
        <row r="3172">
          <cell r="B3172" t="str">
            <v>D0044</v>
          </cell>
          <cell r="C3172" t="str">
            <v>D00442B</v>
          </cell>
          <cell r="D3172">
            <v>0</v>
          </cell>
          <cell r="E3172">
            <v>21451</v>
          </cell>
          <cell r="F3172" t="str">
            <v>AUTOMOTIVE ORGANIZATIONAL SHOP</v>
          </cell>
          <cell r="G3172" t="str">
            <v>D</v>
          </cell>
          <cell r="H3172" t="str">
            <v>KIT,KINGPIN TESTER</v>
          </cell>
          <cell r="I3172" t="str">
            <v>OSHKOSH CORP</v>
          </cell>
          <cell r="J3172" t="str">
            <v>5SK493</v>
          </cell>
          <cell r="K3172" t="str">
            <v>Y</v>
          </cell>
          <cell r="L3172"/>
          <cell r="M3172"/>
        </row>
        <row r="3173">
          <cell r="B3173" t="str">
            <v>D0045</v>
          </cell>
          <cell r="C3173" t="str">
            <v>D00457K</v>
          </cell>
          <cell r="D3173">
            <v>0</v>
          </cell>
          <cell r="E3173">
            <v>21451</v>
          </cell>
          <cell r="F3173" t="str">
            <v>AUTOMOTIVE ORGANIZATIONAL SHOP</v>
          </cell>
          <cell r="G3173" t="str">
            <v>D</v>
          </cell>
          <cell r="H3173" t="str">
            <v>TRUCK,UTILITY</v>
          </cell>
          <cell r="I3173"/>
          <cell r="J3173" t="str">
            <v>M1280</v>
          </cell>
          <cell r="K3173"/>
          <cell r="L3173" t="str">
            <v>O0</v>
          </cell>
          <cell r="M3173" t="str">
            <v>C</v>
          </cell>
        </row>
        <row r="3174">
          <cell r="B3174" t="str">
            <v>D0045</v>
          </cell>
          <cell r="C3174" t="str">
            <v>D00457K</v>
          </cell>
          <cell r="D3174">
            <v>0</v>
          </cell>
          <cell r="E3174">
            <v>21451</v>
          </cell>
          <cell r="F3174" t="str">
            <v>AUTOMOTIVE ORGANIZATIONAL SHOP</v>
          </cell>
          <cell r="G3174" t="str">
            <v>D</v>
          </cell>
          <cell r="H3174" t="str">
            <v>TRUCK,UTILITY</v>
          </cell>
          <cell r="I3174"/>
          <cell r="J3174" t="str">
            <v>M1280A1</v>
          </cell>
          <cell r="K3174"/>
          <cell r="L3174" t="str">
            <v>O0</v>
          </cell>
          <cell r="M3174" t="str">
            <v>C</v>
          </cell>
        </row>
        <row r="3175">
          <cell r="B3175" t="str">
            <v>D0046</v>
          </cell>
          <cell r="C3175" t="str">
            <v>D00467K</v>
          </cell>
          <cell r="D3175">
            <v>0</v>
          </cell>
          <cell r="E3175">
            <v>21451</v>
          </cell>
          <cell r="F3175" t="str">
            <v>AUTOMOTIVE ORGANIZATIONAL SHOP</v>
          </cell>
          <cell r="G3175" t="str">
            <v>D</v>
          </cell>
          <cell r="H3175" t="str">
            <v>TRUCK,UTILITY</v>
          </cell>
          <cell r="I3175"/>
          <cell r="J3175" t="str">
            <v>M1278</v>
          </cell>
          <cell r="K3175"/>
          <cell r="L3175" t="str">
            <v>O1</v>
          </cell>
          <cell r="M3175" t="str">
            <v>C</v>
          </cell>
        </row>
        <row r="3176">
          <cell r="B3176" t="str">
            <v>D0046</v>
          </cell>
          <cell r="C3176" t="str">
            <v>D00467K</v>
          </cell>
          <cell r="D3176">
            <v>0</v>
          </cell>
          <cell r="E3176">
            <v>21451</v>
          </cell>
          <cell r="F3176" t="str">
            <v>AUTOMOTIVE ORGANIZATIONAL SHOP</v>
          </cell>
          <cell r="G3176" t="str">
            <v>D</v>
          </cell>
          <cell r="H3176" t="str">
            <v>TRUCK,UTILITY</v>
          </cell>
          <cell r="I3176"/>
          <cell r="J3176" t="str">
            <v>M1278A1</v>
          </cell>
          <cell r="K3176"/>
          <cell r="L3176" t="str">
            <v>O1</v>
          </cell>
          <cell r="M3176" t="str">
            <v>C</v>
          </cell>
        </row>
        <row r="3177">
          <cell r="B3177" t="str">
            <v>D0047</v>
          </cell>
          <cell r="C3177" t="str">
            <v>D00477K</v>
          </cell>
          <cell r="D3177">
            <v>0</v>
          </cell>
          <cell r="E3177">
            <v>21451</v>
          </cell>
          <cell r="F3177" t="str">
            <v>AUTOMOTIVE ORGANIZATIONAL SHOP</v>
          </cell>
          <cell r="G3177" t="str">
            <v>D</v>
          </cell>
          <cell r="H3177" t="str">
            <v>TRUCK,UTILITY</v>
          </cell>
          <cell r="I3177"/>
          <cell r="J3177" t="str">
            <v>M1281</v>
          </cell>
          <cell r="K3177"/>
          <cell r="L3177" t="str">
            <v>O2</v>
          </cell>
          <cell r="M3177" t="str">
            <v>C</v>
          </cell>
        </row>
        <row r="3178">
          <cell r="B3178" t="str">
            <v>D0047</v>
          </cell>
          <cell r="C3178" t="str">
            <v>D00477K</v>
          </cell>
          <cell r="D3178">
            <v>0</v>
          </cell>
          <cell r="E3178">
            <v>21451</v>
          </cell>
          <cell r="F3178" t="str">
            <v>AUTOMOTIVE ORGANIZATIONAL SHOP</v>
          </cell>
          <cell r="G3178" t="str">
            <v>D</v>
          </cell>
          <cell r="H3178" t="str">
            <v>TRUCK,UTILITY</v>
          </cell>
          <cell r="I3178"/>
          <cell r="J3178" t="str">
            <v>M1281A1</v>
          </cell>
          <cell r="K3178"/>
          <cell r="L3178" t="str">
            <v>O2</v>
          </cell>
          <cell r="M3178" t="str">
            <v>C</v>
          </cell>
        </row>
        <row r="3179">
          <cell r="B3179" t="str">
            <v>D0048</v>
          </cell>
          <cell r="C3179" t="str">
            <v>D00487K</v>
          </cell>
          <cell r="D3179">
            <v>0</v>
          </cell>
          <cell r="E3179">
            <v>21451</v>
          </cell>
          <cell r="F3179" t="str">
            <v>AUTOMOTIVE ORGANIZATIONAL SHOP</v>
          </cell>
          <cell r="G3179" t="str">
            <v>D</v>
          </cell>
          <cell r="H3179" t="str">
            <v>TRUCK,UTILITY</v>
          </cell>
          <cell r="I3179"/>
          <cell r="J3179" t="str">
            <v>M1279</v>
          </cell>
          <cell r="K3179"/>
          <cell r="L3179" t="str">
            <v>O3</v>
          </cell>
          <cell r="M3179" t="str">
            <v>C</v>
          </cell>
        </row>
        <row r="3180">
          <cell r="B3180" t="str">
            <v>D0048</v>
          </cell>
          <cell r="C3180" t="str">
            <v>D00487K</v>
          </cell>
          <cell r="D3180">
            <v>0</v>
          </cell>
          <cell r="E3180">
            <v>21451</v>
          </cell>
          <cell r="F3180" t="str">
            <v>AUTOMOTIVE ORGANIZATIONAL SHOP</v>
          </cell>
          <cell r="G3180" t="str">
            <v>D</v>
          </cell>
          <cell r="H3180" t="str">
            <v>TRUCK,UTILITY</v>
          </cell>
          <cell r="I3180"/>
          <cell r="J3180" t="str">
            <v>M1279A1</v>
          </cell>
          <cell r="K3180"/>
          <cell r="L3180" t="str">
            <v>O3</v>
          </cell>
          <cell r="M3180" t="str">
            <v>C</v>
          </cell>
        </row>
        <row r="3181">
          <cell r="B3181" t="str">
            <v>D0049</v>
          </cell>
          <cell r="C3181" t="str">
            <v>D00492B</v>
          </cell>
          <cell r="D3181">
            <v>0</v>
          </cell>
          <cell r="E3181">
            <v>21451</v>
          </cell>
          <cell r="F3181" t="str">
            <v>AUTOMOTIVE ORGANIZATIONAL SHOP</v>
          </cell>
          <cell r="G3181" t="str">
            <v>D</v>
          </cell>
          <cell r="H3181" t="str">
            <v>TOOL KIT,VEHICULAR,</v>
          </cell>
          <cell r="I3181" t="str">
            <v>19207</v>
          </cell>
          <cell r="J3181"/>
          <cell r="K3181" t="str">
            <v>N</v>
          </cell>
          <cell r="L3181"/>
          <cell r="M3181"/>
        </row>
        <row r="3182">
          <cell r="B3182" t="str">
            <v>D0050</v>
          </cell>
          <cell r="C3182" t="str">
            <v>D00502B</v>
          </cell>
          <cell r="D3182">
            <v>0</v>
          </cell>
          <cell r="E3182">
            <v>21451</v>
          </cell>
          <cell r="F3182" t="str">
            <v>AUTOMOTIVE ORGANIZATIONAL SHOP</v>
          </cell>
          <cell r="G3182" t="str">
            <v>D</v>
          </cell>
          <cell r="H3182" t="str">
            <v>TEST KIT,AFES</v>
          </cell>
          <cell r="I3182" t="str">
            <v>AMEREX</v>
          </cell>
          <cell r="J3182"/>
          <cell r="K3182" t="str">
            <v>Y</v>
          </cell>
          <cell r="L3182"/>
          <cell r="M3182"/>
        </row>
        <row r="3183">
          <cell r="B3183" t="str">
            <v>D0051</v>
          </cell>
          <cell r="C3183" t="str">
            <v>D00517K</v>
          </cell>
          <cell r="D3183">
            <v>0</v>
          </cell>
          <cell r="E3183">
            <v>21451</v>
          </cell>
          <cell r="F3183" t="str">
            <v>AUTOMOTIVE ORGANIZATIONAL SHOP</v>
          </cell>
          <cell r="G3183" t="str">
            <v>D</v>
          </cell>
          <cell r="H3183" t="str">
            <v>MINE RESISTANT VEHI</v>
          </cell>
          <cell r="I3183"/>
          <cell r="J3183"/>
          <cell r="K3183"/>
          <cell r="L3183" t="str">
            <v>PG</v>
          </cell>
          <cell r="M3183" t="str">
            <v>C</v>
          </cell>
        </row>
        <row r="3184">
          <cell r="B3184" t="str">
            <v>D0052</v>
          </cell>
          <cell r="C3184" t="str">
            <v>D00527K</v>
          </cell>
          <cell r="D3184">
            <v>0</v>
          </cell>
          <cell r="E3184">
            <v>21451</v>
          </cell>
          <cell r="F3184" t="str">
            <v>AUTOMOTIVE ORGANIZATIONAL SHOP</v>
          </cell>
          <cell r="G3184" t="str">
            <v>D</v>
          </cell>
          <cell r="H3184" t="str">
            <v>TRUCK,CARGO</v>
          </cell>
          <cell r="I3184" t="str">
            <v>OSHKOSH</v>
          </cell>
          <cell r="J3184" t="str">
            <v>AKR18</v>
          </cell>
          <cell r="K3184" t="str">
            <v>N</v>
          </cell>
          <cell r="L3184" t="str">
            <v>KX</v>
          </cell>
          <cell r="M3184" t="str">
            <v>A</v>
          </cell>
        </row>
        <row r="3185">
          <cell r="B3185" t="str">
            <v>D0053</v>
          </cell>
          <cell r="C3185" t="str">
            <v>D00537K</v>
          </cell>
          <cell r="D3185">
            <v>0</v>
          </cell>
          <cell r="E3185">
            <v>21451</v>
          </cell>
          <cell r="F3185" t="str">
            <v>AUTOMOTIVE ORGANIZATIONAL SHOP</v>
          </cell>
          <cell r="G3185" t="str">
            <v>D</v>
          </cell>
          <cell r="H3185" t="str">
            <v>TRUCK TRACTOR</v>
          </cell>
          <cell r="I3185" t="str">
            <v>OSHKOSH</v>
          </cell>
          <cell r="J3185" t="str">
            <v>LVSR-TCCB</v>
          </cell>
          <cell r="K3185"/>
          <cell r="L3185" t="str">
            <v>KY</v>
          </cell>
          <cell r="M3185" t="str">
            <v>A</v>
          </cell>
        </row>
        <row r="3186">
          <cell r="B3186" t="str">
            <v>D0054</v>
          </cell>
          <cell r="C3186" t="str">
            <v>D00547K</v>
          </cell>
          <cell r="D3186">
            <v>0</v>
          </cell>
          <cell r="E3186">
            <v>21451</v>
          </cell>
          <cell r="F3186" t="str">
            <v>AUTOMOTIVE ORGANIZATIONAL SHOP</v>
          </cell>
          <cell r="G3186" t="str">
            <v>D</v>
          </cell>
          <cell r="H3186" t="str">
            <v>TRUCK,WRECKER</v>
          </cell>
          <cell r="I3186" t="str">
            <v>OSHKOSH</v>
          </cell>
          <cell r="J3186" t="str">
            <v>AMKR 15</v>
          </cell>
          <cell r="K3186"/>
          <cell r="L3186" t="str">
            <v>L1</v>
          </cell>
          <cell r="M3186" t="str">
            <v>B</v>
          </cell>
        </row>
        <row r="3187">
          <cell r="B3187" t="str">
            <v>D0055</v>
          </cell>
          <cell r="C3187" t="str">
            <v>D00557K</v>
          </cell>
          <cell r="D3187">
            <v>0</v>
          </cell>
          <cell r="E3187">
            <v>21451</v>
          </cell>
          <cell r="F3187" t="str">
            <v>AUTOMOTIVE ORGANIZATIONAL SHOP</v>
          </cell>
          <cell r="G3187" t="str">
            <v>D</v>
          </cell>
          <cell r="H3187" t="str">
            <v>SEMITRAILER,REFUELE</v>
          </cell>
          <cell r="I3187" t="str">
            <v>HEIL</v>
          </cell>
          <cell r="J3187" t="str">
            <v>AMK970</v>
          </cell>
          <cell r="K3187" t="str">
            <v>N</v>
          </cell>
          <cell r="L3187" t="str">
            <v>M9</v>
          </cell>
          <cell r="M3187" t="str">
            <v>C</v>
          </cell>
        </row>
        <row r="3188">
          <cell r="B3188" t="str">
            <v>D0055</v>
          </cell>
          <cell r="C3188" t="str">
            <v>D00557K</v>
          </cell>
          <cell r="D3188">
            <v>0</v>
          </cell>
          <cell r="E3188">
            <v>21451</v>
          </cell>
          <cell r="F3188" t="str">
            <v>AUTOMOTIVE ORGANIZATIONAL SHOP</v>
          </cell>
          <cell r="G3188" t="str">
            <v>D</v>
          </cell>
          <cell r="H3188" t="str">
            <v>SEMITRAILER,TANK</v>
          </cell>
          <cell r="I3188" t="str">
            <v>HEIL</v>
          </cell>
          <cell r="J3188" t="str">
            <v>AMK970A1</v>
          </cell>
          <cell r="K3188" t="str">
            <v>N</v>
          </cell>
          <cell r="L3188" t="str">
            <v>M9</v>
          </cell>
          <cell r="M3188" t="str">
            <v>C</v>
          </cell>
        </row>
        <row r="3189">
          <cell r="B3189" t="str">
            <v>D0056</v>
          </cell>
          <cell r="C3189" t="str">
            <v>D00567K</v>
          </cell>
          <cell r="D3189">
            <v>0</v>
          </cell>
          <cell r="E3189">
            <v>21451</v>
          </cell>
          <cell r="F3189" t="str">
            <v>AUTOMOTIVE ORGANIZATIONAL SHOP</v>
          </cell>
          <cell r="G3189" t="str">
            <v>D</v>
          </cell>
          <cell r="H3189" t="str">
            <v>UTILITY VEHICLE,OFF</v>
          </cell>
          <cell r="I3189" t="str">
            <v>POLARIS</v>
          </cell>
          <cell r="J3189" t="str">
            <v>MRZR D4A1</v>
          </cell>
          <cell r="K3189" t="str">
            <v>N</v>
          </cell>
          <cell r="L3189"/>
          <cell r="M3189"/>
        </row>
        <row r="3190">
          <cell r="B3190" t="str">
            <v>D0056</v>
          </cell>
          <cell r="C3190" t="str">
            <v>D00567K</v>
          </cell>
          <cell r="D3190">
            <v>0</v>
          </cell>
          <cell r="E3190">
            <v>21451</v>
          </cell>
          <cell r="F3190" t="str">
            <v>AUTOMOTIVE ORGANIZATIONAL SHOP</v>
          </cell>
          <cell r="G3190" t="str">
            <v>D</v>
          </cell>
          <cell r="H3190" t="str">
            <v>UTILITY VEHICLE,OFF</v>
          </cell>
          <cell r="I3190" t="str">
            <v>POLARIS</v>
          </cell>
          <cell r="J3190" t="str">
            <v>MRZR D4</v>
          </cell>
          <cell r="K3190" t="str">
            <v>N</v>
          </cell>
          <cell r="L3190"/>
          <cell r="M3190"/>
        </row>
        <row r="3191">
          <cell r="B3191" t="str">
            <v>D0057</v>
          </cell>
          <cell r="C3191" t="str">
            <v>D00577K</v>
          </cell>
          <cell r="D3191">
            <v>0</v>
          </cell>
          <cell r="E3191">
            <v>21451</v>
          </cell>
          <cell r="F3191" t="str">
            <v>AUTOMOTIVE ORGANIZATIONAL SHOP</v>
          </cell>
          <cell r="G3191" t="str">
            <v>D</v>
          </cell>
          <cell r="H3191" t="str">
            <v>SHELTER INTEGRATION</v>
          </cell>
          <cell r="I3191"/>
          <cell r="J3191"/>
          <cell r="K3191"/>
          <cell r="L3191"/>
          <cell r="M3191"/>
        </row>
        <row r="3192">
          <cell r="B3192" t="str">
            <v>D0058</v>
          </cell>
          <cell r="C3192" t="str">
            <v>D00587K</v>
          </cell>
          <cell r="D3192">
            <v>0</v>
          </cell>
          <cell r="E3192">
            <v>21451</v>
          </cell>
          <cell r="F3192" t="str">
            <v>AUTOMOTIVE ORGANIZATIONAL SHOP</v>
          </cell>
          <cell r="G3192" t="str">
            <v>D</v>
          </cell>
          <cell r="H3192" t="str">
            <v>TRAILER,CARGO</v>
          </cell>
          <cell r="I3192"/>
          <cell r="J3192"/>
          <cell r="K3192"/>
          <cell r="L3192"/>
          <cell r="M3192"/>
        </row>
        <row r="3193">
          <cell r="B3193" t="str">
            <v>D0080</v>
          </cell>
          <cell r="C3193" t="str">
            <v>D00807K</v>
          </cell>
          <cell r="D3193">
            <v>0</v>
          </cell>
          <cell r="E3193">
            <v>21451</v>
          </cell>
          <cell r="F3193" t="str">
            <v>AUTOMOTIVE ORGANIZATIONAL SHOP</v>
          </cell>
          <cell r="G3193" t="str">
            <v>D</v>
          </cell>
          <cell r="H3193" t="str">
            <v>CHASSIS,TRAILER</v>
          </cell>
          <cell r="I3193" t="str">
            <v>SCHUTT</v>
          </cell>
          <cell r="J3193" t="str">
            <v>M353</v>
          </cell>
          <cell r="K3193" t="str">
            <v>N</v>
          </cell>
          <cell r="L3193" t="str">
            <v>QB</v>
          </cell>
          <cell r="M3193" t="str">
            <v>C</v>
          </cell>
        </row>
        <row r="3194">
          <cell r="B3194" t="str">
            <v>D0080</v>
          </cell>
          <cell r="C3194" t="str">
            <v>D00807KC</v>
          </cell>
          <cell r="D3194">
            <v>0</v>
          </cell>
          <cell r="E3194">
            <v>21451</v>
          </cell>
          <cell r="F3194" t="str">
            <v>AUTOMOTIVE ORGANIZATIONAL SHOP</v>
          </cell>
          <cell r="G3194" t="str">
            <v>D</v>
          </cell>
          <cell r="H3194" t="str">
            <v>CHASSIS,TRAILER</v>
          </cell>
          <cell r="I3194" t="str">
            <v>SCHUTT</v>
          </cell>
          <cell r="J3194" t="str">
            <v>M353</v>
          </cell>
          <cell r="K3194" t="str">
            <v>N</v>
          </cell>
          <cell r="L3194"/>
          <cell r="M3194"/>
        </row>
        <row r="3195">
          <cell r="B3195" t="str">
            <v>D0081</v>
          </cell>
          <cell r="C3195" t="str">
            <v>D00817K</v>
          </cell>
          <cell r="D3195">
            <v>0</v>
          </cell>
          <cell r="E3195">
            <v>21451</v>
          </cell>
          <cell r="F3195" t="str">
            <v>AUTOMOTIVE ORGANIZATIONAL SHOP</v>
          </cell>
          <cell r="G3195" t="str">
            <v>D</v>
          </cell>
          <cell r="H3195" t="str">
            <v>TRAILER,GENERAL PUR</v>
          </cell>
          <cell r="I3195" t="str">
            <v>CMDC</v>
          </cell>
          <cell r="J3195" t="str">
            <v>MK353</v>
          </cell>
          <cell r="K3195" t="str">
            <v>N</v>
          </cell>
          <cell r="L3195" t="str">
            <v>1J</v>
          </cell>
          <cell r="M3195" t="str">
            <v>C</v>
          </cell>
        </row>
        <row r="3196">
          <cell r="B3196" t="str">
            <v>D0085</v>
          </cell>
          <cell r="C3196" t="str">
            <v>D00857K</v>
          </cell>
          <cell r="D3196">
            <v>0</v>
          </cell>
          <cell r="E3196">
            <v>21451</v>
          </cell>
          <cell r="F3196" t="str">
            <v>AUTOMOTIVE ORGANIZATIONAL SHOP</v>
          </cell>
          <cell r="G3196" t="str">
            <v>D</v>
          </cell>
          <cell r="H3196" t="str">
            <v>OPERATIONS TRAILER</v>
          </cell>
          <cell r="I3196" t="str">
            <v>MCLB</v>
          </cell>
          <cell r="J3196" t="str">
            <v>93001A3000</v>
          </cell>
          <cell r="K3196" t="str">
            <v>N</v>
          </cell>
          <cell r="L3196" t="str">
            <v>MM</v>
          </cell>
          <cell r="M3196" t="str">
            <v>C</v>
          </cell>
        </row>
        <row r="3197">
          <cell r="B3197" t="str">
            <v>D0085</v>
          </cell>
          <cell r="C3197" t="str">
            <v>D00857K</v>
          </cell>
          <cell r="D3197">
            <v>0</v>
          </cell>
          <cell r="E3197">
            <v>21451</v>
          </cell>
          <cell r="F3197" t="str">
            <v>AUTOMOTIVE ORGANIZATIONAL SHOP</v>
          </cell>
          <cell r="G3197" t="str">
            <v>D</v>
          </cell>
          <cell r="H3197" t="str">
            <v>CHASSIS,TRAILER</v>
          </cell>
          <cell r="I3197" t="str">
            <v>AMSTA-IM-MM</v>
          </cell>
          <cell r="J3197" t="str">
            <v>M116A3</v>
          </cell>
          <cell r="K3197" t="str">
            <v>N</v>
          </cell>
          <cell r="L3197" t="str">
            <v>MM</v>
          </cell>
          <cell r="M3197" t="str">
            <v>C</v>
          </cell>
        </row>
        <row r="3198">
          <cell r="B3198" t="str">
            <v>D0085</v>
          </cell>
          <cell r="C3198" t="str">
            <v>D00857K</v>
          </cell>
          <cell r="D3198">
            <v>0</v>
          </cell>
          <cell r="E3198">
            <v>21451</v>
          </cell>
          <cell r="F3198" t="str">
            <v>AUTOMOTIVE ORGANIZATIONAL SHOP</v>
          </cell>
          <cell r="G3198" t="str">
            <v>D</v>
          </cell>
          <cell r="H3198" t="str">
            <v>COMM TRAILER</v>
          </cell>
          <cell r="I3198" t="str">
            <v>MCLB</v>
          </cell>
          <cell r="J3198" t="str">
            <v>93001A4000</v>
          </cell>
          <cell r="K3198" t="str">
            <v>N</v>
          </cell>
          <cell r="L3198" t="str">
            <v>MM</v>
          </cell>
          <cell r="M3198" t="str">
            <v>C</v>
          </cell>
        </row>
        <row r="3199">
          <cell r="B3199" t="str">
            <v>D0085</v>
          </cell>
          <cell r="C3199" t="str">
            <v>D00857K</v>
          </cell>
          <cell r="D3199">
            <v>0</v>
          </cell>
          <cell r="E3199">
            <v>21451</v>
          </cell>
          <cell r="F3199" t="str">
            <v>AUTOMOTIVE ORGANIZATIONAL SHOP</v>
          </cell>
          <cell r="G3199" t="str">
            <v>D</v>
          </cell>
          <cell r="H3199" t="str">
            <v>CHASSIS,TRAILER</v>
          </cell>
          <cell r="I3199" t="str">
            <v>AMSTA-IM-MM</v>
          </cell>
          <cell r="J3199" t="str">
            <v>M116A2E1</v>
          </cell>
          <cell r="K3199" t="str">
            <v>N</v>
          </cell>
          <cell r="L3199" t="str">
            <v>MM</v>
          </cell>
          <cell r="M3199" t="str">
            <v>C</v>
          </cell>
        </row>
        <row r="3200">
          <cell r="B3200" t="str">
            <v>D0085</v>
          </cell>
          <cell r="C3200" t="str">
            <v>D00857K</v>
          </cell>
          <cell r="D3200">
            <v>0</v>
          </cell>
          <cell r="E3200">
            <v>21451</v>
          </cell>
          <cell r="F3200" t="str">
            <v>AUTOMOTIVE ORGANIZATIONAL SHOP</v>
          </cell>
          <cell r="G3200" t="str">
            <v>D</v>
          </cell>
          <cell r="H3200" t="str">
            <v>CHASSIS,TRAILER</v>
          </cell>
          <cell r="I3200" t="str">
            <v>AMSTA-IM-MM</v>
          </cell>
          <cell r="J3200" t="str">
            <v>M116A2</v>
          </cell>
          <cell r="K3200" t="str">
            <v>N</v>
          </cell>
          <cell r="L3200" t="str">
            <v>MM</v>
          </cell>
          <cell r="M3200" t="str">
            <v>C</v>
          </cell>
        </row>
        <row r="3201">
          <cell r="B3201" t="str">
            <v>D0085</v>
          </cell>
          <cell r="C3201" t="str">
            <v>D00857KA</v>
          </cell>
          <cell r="D3201">
            <v>0</v>
          </cell>
          <cell r="E3201">
            <v>21451</v>
          </cell>
          <cell r="F3201" t="str">
            <v>AUTOMOTIVE ORGANIZATIONAL SHOP</v>
          </cell>
          <cell r="G3201" t="str">
            <v>D</v>
          </cell>
          <cell r="H3201" t="str">
            <v>CHASSIS,TRAILER</v>
          </cell>
          <cell r="I3201" t="str">
            <v>AMSTA-IM-MM</v>
          </cell>
          <cell r="J3201" t="str">
            <v>M116A2</v>
          </cell>
          <cell r="K3201" t="str">
            <v>N</v>
          </cell>
          <cell r="L3201"/>
          <cell r="M3201"/>
        </row>
        <row r="3202">
          <cell r="B3202" t="str">
            <v>D0085</v>
          </cell>
          <cell r="C3202" t="str">
            <v>D00857KI</v>
          </cell>
          <cell r="D3202">
            <v>0</v>
          </cell>
          <cell r="E3202">
            <v>21451</v>
          </cell>
          <cell r="F3202" t="str">
            <v>AUTOMOTIVE ORGANIZATIONAL SHOP</v>
          </cell>
          <cell r="G3202" t="str">
            <v>D</v>
          </cell>
          <cell r="H3202" t="str">
            <v>OPERATIONS TRAILER</v>
          </cell>
          <cell r="I3202" t="str">
            <v>MCLB</v>
          </cell>
          <cell r="J3202" t="str">
            <v>93001A3000</v>
          </cell>
          <cell r="K3202" t="str">
            <v>N</v>
          </cell>
          <cell r="L3202"/>
          <cell r="M3202"/>
        </row>
        <row r="3203">
          <cell r="B3203" t="str">
            <v>D0085</v>
          </cell>
          <cell r="C3203" t="str">
            <v>D00857KK</v>
          </cell>
          <cell r="D3203">
            <v>0</v>
          </cell>
          <cell r="E3203">
            <v>21451</v>
          </cell>
          <cell r="F3203" t="str">
            <v>AUTOMOTIVE ORGANIZATIONAL SHOP</v>
          </cell>
          <cell r="G3203" t="str">
            <v>D</v>
          </cell>
          <cell r="H3203" t="str">
            <v>COMM TRAILER</v>
          </cell>
          <cell r="I3203" t="str">
            <v>MCLB</v>
          </cell>
          <cell r="J3203" t="str">
            <v>93001A4000</v>
          </cell>
          <cell r="K3203" t="str">
            <v>N</v>
          </cell>
          <cell r="L3203"/>
          <cell r="M3203"/>
        </row>
        <row r="3204">
          <cell r="B3204" t="str">
            <v>D0085</v>
          </cell>
          <cell r="C3204" t="str">
            <v>D00857KM</v>
          </cell>
          <cell r="D3204">
            <v>0</v>
          </cell>
          <cell r="E3204">
            <v>21451</v>
          </cell>
          <cell r="F3204" t="str">
            <v>AUTOMOTIVE ORGANIZATIONAL SHOP</v>
          </cell>
          <cell r="G3204" t="str">
            <v>D</v>
          </cell>
          <cell r="H3204" t="str">
            <v>CHASSIS,TRAILER</v>
          </cell>
          <cell r="I3204" t="str">
            <v>AMSTA-IM-MM</v>
          </cell>
          <cell r="J3204" t="str">
            <v>M116A3</v>
          </cell>
          <cell r="K3204" t="str">
            <v>N</v>
          </cell>
          <cell r="L3204"/>
          <cell r="M3204"/>
        </row>
        <row r="3205">
          <cell r="B3205" t="str">
            <v>D0100</v>
          </cell>
          <cell r="C3205" t="str">
            <v>D01002E</v>
          </cell>
          <cell r="D3205">
            <v>0</v>
          </cell>
          <cell r="E3205">
            <v>21451</v>
          </cell>
          <cell r="F3205" t="str">
            <v>AUTOMOTIVE ORGANIZATIONAL SHOP</v>
          </cell>
          <cell r="G3205" t="str">
            <v>D</v>
          </cell>
          <cell r="H3205" t="str">
            <v>DEGREASER, PORTABLE, 20 GAL CAP.</v>
          </cell>
          <cell r="I3205" t="str">
            <v>DOERS</v>
          </cell>
          <cell r="J3205" t="str">
            <v>36</v>
          </cell>
          <cell r="K3205" t="str">
            <v>N</v>
          </cell>
          <cell r="L3205"/>
          <cell r="M3205"/>
        </row>
        <row r="3206">
          <cell r="B3206" t="str">
            <v>D0105</v>
          </cell>
          <cell r="C3206" t="str">
            <v>D01057KA</v>
          </cell>
          <cell r="D3206">
            <v>0</v>
          </cell>
          <cell r="E3206">
            <v>21451</v>
          </cell>
          <cell r="F3206" t="str">
            <v>AUTOMOTIVE ORGANIZATIONAL SHOP</v>
          </cell>
          <cell r="G3206" t="str">
            <v>D</v>
          </cell>
          <cell r="H3206" t="str">
            <v>DOLLY SET,LIFT,TRAN</v>
          </cell>
          <cell r="I3206" t="str">
            <v>AMSTA-IM-MM</v>
          </cell>
          <cell r="J3206" t="str">
            <v>M832</v>
          </cell>
          <cell r="K3206" t="str">
            <v>N</v>
          </cell>
          <cell r="L3206"/>
          <cell r="M3206"/>
        </row>
        <row r="3207">
          <cell r="B3207" t="str">
            <v>D0187</v>
          </cell>
          <cell r="C3207" t="str">
            <v>D01877K</v>
          </cell>
          <cell r="D3207">
            <v>0</v>
          </cell>
          <cell r="E3207">
            <v>21451</v>
          </cell>
          <cell r="F3207" t="str">
            <v>AUTOMOTIVE ORGANIZATIONAL SHOP</v>
          </cell>
          <cell r="G3207" t="str">
            <v>D</v>
          </cell>
          <cell r="H3207" t="str">
            <v>TRUCK,UTILITY</v>
          </cell>
          <cell r="I3207" t="str">
            <v>AM GENERAL</v>
          </cell>
          <cell r="J3207" t="str">
            <v>M1097</v>
          </cell>
          <cell r="K3207" t="str">
            <v>N</v>
          </cell>
          <cell r="L3207" t="str">
            <v>52</v>
          </cell>
          <cell r="M3207" t="str">
            <v>C</v>
          </cell>
        </row>
        <row r="3208">
          <cell r="B3208" t="str">
            <v>D0187</v>
          </cell>
          <cell r="C3208" t="str">
            <v>D01877K</v>
          </cell>
          <cell r="D3208">
            <v>0</v>
          </cell>
          <cell r="E3208">
            <v>21451</v>
          </cell>
          <cell r="F3208" t="str">
            <v>AUTOMOTIVE ORGANIZATIONAL SHOP</v>
          </cell>
          <cell r="G3208" t="str">
            <v>D</v>
          </cell>
          <cell r="H3208" t="str">
            <v>TRUCK,UTILITY</v>
          </cell>
          <cell r="I3208" t="str">
            <v>AM GENERAL</v>
          </cell>
          <cell r="J3208" t="str">
            <v>M1097A1</v>
          </cell>
          <cell r="K3208" t="str">
            <v>N</v>
          </cell>
          <cell r="L3208" t="str">
            <v>52</v>
          </cell>
          <cell r="M3208" t="str">
            <v>C</v>
          </cell>
        </row>
        <row r="3209">
          <cell r="B3209" t="str">
            <v>D0187</v>
          </cell>
          <cell r="C3209" t="str">
            <v>D01877K</v>
          </cell>
          <cell r="D3209">
            <v>0</v>
          </cell>
          <cell r="E3209">
            <v>21451</v>
          </cell>
          <cell r="F3209" t="str">
            <v>AUTOMOTIVE ORGANIZATIONAL SHOP</v>
          </cell>
          <cell r="G3209" t="str">
            <v>D</v>
          </cell>
          <cell r="H3209" t="str">
            <v>TRUCK,UTILITY</v>
          </cell>
          <cell r="I3209" t="str">
            <v>AM GENERAL</v>
          </cell>
          <cell r="J3209" t="str">
            <v>M1097A2</v>
          </cell>
          <cell r="K3209" t="str">
            <v>N</v>
          </cell>
          <cell r="L3209" t="str">
            <v>52</v>
          </cell>
          <cell r="M3209" t="str">
            <v>C</v>
          </cell>
        </row>
        <row r="3210">
          <cell r="B3210" t="str">
            <v>D0187</v>
          </cell>
          <cell r="C3210" t="str">
            <v>D01877K0</v>
          </cell>
          <cell r="D3210">
            <v>0</v>
          </cell>
          <cell r="E3210">
            <v>21451</v>
          </cell>
          <cell r="F3210" t="str">
            <v>AUTOMOTIVE ORGANIZATIONAL SHOP</v>
          </cell>
          <cell r="G3210" t="str">
            <v>D</v>
          </cell>
          <cell r="H3210" t="str">
            <v>TRUCK,UTILITY</v>
          </cell>
          <cell r="I3210" t="str">
            <v>AM GENERAL</v>
          </cell>
          <cell r="J3210" t="str">
            <v>M1097A2</v>
          </cell>
          <cell r="K3210" t="str">
            <v>N</v>
          </cell>
          <cell r="L3210"/>
          <cell r="M3210"/>
        </row>
        <row r="3211">
          <cell r="B3211" t="str">
            <v>D0187</v>
          </cell>
          <cell r="C3211" t="str">
            <v>D01877KB</v>
          </cell>
          <cell r="D3211">
            <v>0</v>
          </cell>
          <cell r="E3211">
            <v>21451</v>
          </cell>
          <cell r="F3211" t="str">
            <v>AUTOMOTIVE ORGANIZATIONAL SHOP</v>
          </cell>
          <cell r="G3211" t="str">
            <v>D</v>
          </cell>
          <cell r="H3211" t="str">
            <v>TRUCK,UTILITY</v>
          </cell>
          <cell r="I3211" t="str">
            <v>AM GENERAL</v>
          </cell>
          <cell r="J3211" t="str">
            <v>M1097</v>
          </cell>
          <cell r="K3211" t="str">
            <v>N</v>
          </cell>
          <cell r="L3211"/>
          <cell r="M3211"/>
        </row>
        <row r="3212">
          <cell r="B3212" t="str">
            <v>D0187</v>
          </cell>
          <cell r="C3212" t="str">
            <v>D01877KG</v>
          </cell>
          <cell r="D3212">
            <v>0</v>
          </cell>
          <cell r="E3212">
            <v>21451</v>
          </cell>
          <cell r="F3212" t="str">
            <v>AUTOMOTIVE ORGANIZATIONAL SHOP</v>
          </cell>
          <cell r="G3212" t="str">
            <v>D</v>
          </cell>
          <cell r="H3212" t="str">
            <v>TRUCK,UTILITY</v>
          </cell>
          <cell r="I3212" t="str">
            <v>AM GENERAL</v>
          </cell>
          <cell r="J3212" t="str">
            <v>M1097</v>
          </cell>
          <cell r="K3212" t="str">
            <v>N</v>
          </cell>
          <cell r="L3212"/>
          <cell r="M3212"/>
        </row>
        <row r="3213">
          <cell r="B3213" t="str">
            <v>D0187</v>
          </cell>
          <cell r="C3213" t="str">
            <v>D01877KH</v>
          </cell>
          <cell r="D3213">
            <v>0</v>
          </cell>
          <cell r="E3213">
            <v>21451</v>
          </cell>
          <cell r="F3213" t="str">
            <v>AUTOMOTIVE ORGANIZATIONAL SHOP</v>
          </cell>
          <cell r="G3213" t="str">
            <v>D</v>
          </cell>
          <cell r="H3213" t="str">
            <v>TRUCK,UTILITY</v>
          </cell>
          <cell r="I3213" t="str">
            <v>AM GENERAL</v>
          </cell>
          <cell r="J3213" t="str">
            <v>M1097</v>
          </cell>
          <cell r="K3213" t="str">
            <v>N</v>
          </cell>
          <cell r="L3213"/>
          <cell r="M3213"/>
        </row>
        <row r="3214">
          <cell r="B3214" t="str">
            <v>D0187</v>
          </cell>
          <cell r="C3214" t="str">
            <v>D01877KZ</v>
          </cell>
          <cell r="D3214">
            <v>0</v>
          </cell>
          <cell r="E3214">
            <v>21451</v>
          </cell>
          <cell r="F3214" t="str">
            <v>AUTOMOTIVE ORGANIZATIONAL SHOP</v>
          </cell>
          <cell r="G3214" t="str">
            <v>D</v>
          </cell>
          <cell r="H3214" t="str">
            <v>TRUCK,UTILITY</v>
          </cell>
          <cell r="I3214" t="str">
            <v>AM GENERAL</v>
          </cell>
          <cell r="J3214" t="str">
            <v>M1097</v>
          </cell>
          <cell r="K3214" t="str">
            <v>N</v>
          </cell>
          <cell r="L3214"/>
          <cell r="M3214"/>
        </row>
        <row r="3215">
          <cell r="B3215" t="str">
            <v>D0188</v>
          </cell>
          <cell r="C3215" t="str">
            <v>D01887K</v>
          </cell>
          <cell r="D3215">
            <v>0</v>
          </cell>
          <cell r="E3215">
            <v>21451</v>
          </cell>
          <cell r="F3215" t="str">
            <v>AUTOMOTIVE ORGANIZATIONAL SHOP</v>
          </cell>
          <cell r="G3215" t="str">
            <v>D</v>
          </cell>
          <cell r="H3215" t="str">
            <v>TRK, UTIL, HVY, 2 1/4T, HMMWV</v>
          </cell>
          <cell r="I3215" t="str">
            <v>AMSTA-IM-MM</v>
          </cell>
          <cell r="J3215" t="str">
            <v>M1097A2</v>
          </cell>
          <cell r="K3215" t="str">
            <v>N</v>
          </cell>
          <cell r="L3215"/>
          <cell r="M3215"/>
        </row>
        <row r="3216">
          <cell r="B3216" t="str">
            <v>D0190</v>
          </cell>
          <cell r="C3216" t="str">
            <v>D01907K</v>
          </cell>
          <cell r="D3216">
            <v>0</v>
          </cell>
          <cell r="E3216">
            <v>21451</v>
          </cell>
          <cell r="F3216" t="str">
            <v>AUTOMOTIVE ORGANIZATIONAL SHOP</v>
          </cell>
          <cell r="G3216" t="str">
            <v>D</v>
          </cell>
          <cell r="H3216" t="str">
            <v>LUBRICATING AND SER</v>
          </cell>
          <cell r="I3216" t="str">
            <v>MC GRAW</v>
          </cell>
          <cell r="J3216" t="str">
            <v>4A032-1</v>
          </cell>
          <cell r="K3216" t="str">
            <v>N</v>
          </cell>
          <cell r="L3216" t="str">
            <v>BT</v>
          </cell>
          <cell r="M3216" t="str">
            <v>C</v>
          </cell>
        </row>
        <row r="3217">
          <cell r="B3217" t="str">
            <v>D0190</v>
          </cell>
          <cell r="C3217" t="str">
            <v>D01907K</v>
          </cell>
          <cell r="D3217">
            <v>0</v>
          </cell>
          <cell r="E3217">
            <v>21451</v>
          </cell>
          <cell r="F3217" t="str">
            <v>AUTOMOTIVE ORGANIZATIONAL SHOP</v>
          </cell>
          <cell r="G3217" t="str">
            <v>D</v>
          </cell>
          <cell r="H3217" t="str">
            <v>LUBRICATING AND SER</v>
          </cell>
          <cell r="I3217" t="str">
            <v>ELLIOTT</v>
          </cell>
          <cell r="J3217" t="str">
            <v>4A032-11</v>
          </cell>
          <cell r="K3217" t="str">
            <v>N</v>
          </cell>
          <cell r="L3217" t="str">
            <v>BT</v>
          </cell>
          <cell r="M3217" t="str">
            <v>C</v>
          </cell>
        </row>
        <row r="3218">
          <cell r="B3218" t="str">
            <v>D0190</v>
          </cell>
          <cell r="C3218" t="str">
            <v>D01907K</v>
          </cell>
          <cell r="D3218">
            <v>0</v>
          </cell>
          <cell r="E3218">
            <v>21451</v>
          </cell>
          <cell r="F3218" t="str">
            <v>AUTOMOTIVE ORGANIZATIONAL SHOP</v>
          </cell>
          <cell r="G3218" t="str">
            <v>D</v>
          </cell>
          <cell r="H3218" t="str">
            <v>LUBRICATING AND SER</v>
          </cell>
          <cell r="I3218" t="str">
            <v>ELLIOTT</v>
          </cell>
          <cell r="J3218" t="str">
            <v>4A032-11</v>
          </cell>
          <cell r="K3218" t="str">
            <v>N</v>
          </cell>
          <cell r="L3218" t="str">
            <v>BT</v>
          </cell>
          <cell r="M3218" t="str">
            <v>C</v>
          </cell>
        </row>
        <row r="3219">
          <cell r="B3219" t="str">
            <v>D0195</v>
          </cell>
          <cell r="C3219" t="str">
            <v>D01957K</v>
          </cell>
          <cell r="D3219">
            <v>0</v>
          </cell>
          <cell r="E3219">
            <v>21451</v>
          </cell>
          <cell r="F3219" t="str">
            <v>AUTOMOTIVE ORGANIZATIONAL SHOP</v>
          </cell>
          <cell r="G3219" t="str">
            <v>D</v>
          </cell>
          <cell r="H3219" t="str">
            <v>FLATRACK,PALLETIZED</v>
          </cell>
          <cell r="I3219" t="str">
            <v>SUMMA</v>
          </cell>
          <cell r="J3219" t="str">
            <v>MK1077</v>
          </cell>
          <cell r="K3219" t="str">
            <v>N</v>
          </cell>
          <cell r="L3219"/>
          <cell r="M3219"/>
        </row>
        <row r="3220">
          <cell r="B3220" t="str">
            <v>D0195</v>
          </cell>
          <cell r="C3220" t="str">
            <v>D01957K</v>
          </cell>
          <cell r="D3220">
            <v>0</v>
          </cell>
          <cell r="E3220">
            <v>21451</v>
          </cell>
          <cell r="F3220" t="str">
            <v>AUTOMOTIVE ORGANIZATIONAL SHOP</v>
          </cell>
          <cell r="G3220" t="str">
            <v>D</v>
          </cell>
          <cell r="H3220" t="str">
            <v>FLATRACK,PALLETIZED</v>
          </cell>
          <cell r="I3220" t="str">
            <v>SUMMA</v>
          </cell>
          <cell r="J3220" t="str">
            <v>M1077</v>
          </cell>
          <cell r="K3220" t="str">
            <v>N</v>
          </cell>
          <cell r="L3220"/>
          <cell r="M3220"/>
        </row>
        <row r="3221">
          <cell r="B3221" t="str">
            <v>D0195</v>
          </cell>
          <cell r="C3221" t="str">
            <v>D01957KA</v>
          </cell>
          <cell r="D3221">
            <v>0</v>
          </cell>
          <cell r="E3221">
            <v>21451</v>
          </cell>
          <cell r="F3221" t="str">
            <v>AUTOMOTIVE ORGANIZATIONAL SHOP</v>
          </cell>
          <cell r="G3221" t="str">
            <v>D</v>
          </cell>
          <cell r="H3221" t="str">
            <v>FLATRACK,PALLETIZED</v>
          </cell>
          <cell r="I3221" t="str">
            <v>SUMMA</v>
          </cell>
          <cell r="J3221" t="str">
            <v>MK1077</v>
          </cell>
          <cell r="K3221" t="str">
            <v>N</v>
          </cell>
          <cell r="L3221"/>
          <cell r="M3221"/>
        </row>
        <row r="3222">
          <cell r="B3222" t="str">
            <v>D0195</v>
          </cell>
          <cell r="C3222" t="str">
            <v>D01957KB</v>
          </cell>
          <cell r="D3222">
            <v>0</v>
          </cell>
          <cell r="E3222">
            <v>21451</v>
          </cell>
          <cell r="F3222" t="str">
            <v>AUTOMOTIVE ORGANIZATIONAL SHOP</v>
          </cell>
          <cell r="G3222" t="str">
            <v>D</v>
          </cell>
          <cell r="H3222" t="str">
            <v>FLATRACK,PALLETIZED</v>
          </cell>
          <cell r="I3222" t="str">
            <v>SUMMA</v>
          </cell>
          <cell r="J3222" t="str">
            <v>M1077</v>
          </cell>
          <cell r="K3222" t="str">
            <v>N</v>
          </cell>
          <cell r="L3222"/>
          <cell r="M3222"/>
        </row>
        <row r="3223">
          <cell r="B3223" t="str">
            <v>D0198</v>
          </cell>
          <cell r="C3223" t="str">
            <v>D01987K</v>
          </cell>
          <cell r="D3223">
            <v>0</v>
          </cell>
          <cell r="E3223">
            <v>21451</v>
          </cell>
          <cell r="F3223" t="str">
            <v>AUTOMOTIVE ORGANIZATIONAL SHOP</v>
          </cell>
          <cell r="G3223" t="str">
            <v>D</v>
          </cell>
          <cell r="H3223" t="str">
            <v>TRUCK,RTAA,CARGO,7T</v>
          </cell>
          <cell r="I3223" t="str">
            <v>OSHKOSH CORP</v>
          </cell>
          <cell r="J3223" t="str">
            <v>MK25A1</v>
          </cell>
          <cell r="K3223" t="str">
            <v>Y</v>
          </cell>
          <cell r="L3223" t="str">
            <v>F2</v>
          </cell>
          <cell r="M3223" t="str">
            <v>B</v>
          </cell>
        </row>
        <row r="3224">
          <cell r="B3224" t="str">
            <v>D0198</v>
          </cell>
          <cell r="C3224" t="str">
            <v>D01987K</v>
          </cell>
          <cell r="D3224">
            <v>0</v>
          </cell>
          <cell r="E3224">
            <v>21451</v>
          </cell>
          <cell r="F3224" t="str">
            <v>AUTOMOTIVE ORGANIZATIONAL SHOP</v>
          </cell>
          <cell r="G3224" t="str">
            <v>D</v>
          </cell>
          <cell r="H3224" t="str">
            <v>TRUCK,CARGO</v>
          </cell>
          <cell r="I3224" t="str">
            <v>OSHKOSH CORP</v>
          </cell>
          <cell r="J3224" t="str">
            <v>MK23</v>
          </cell>
          <cell r="K3224" t="str">
            <v>Y</v>
          </cell>
          <cell r="L3224" t="str">
            <v>F2</v>
          </cell>
          <cell r="M3224" t="str">
            <v>B</v>
          </cell>
        </row>
        <row r="3225">
          <cell r="B3225" t="str">
            <v>D0198</v>
          </cell>
          <cell r="C3225" t="str">
            <v>D01987K</v>
          </cell>
          <cell r="D3225">
            <v>0</v>
          </cell>
          <cell r="E3225">
            <v>21451</v>
          </cell>
          <cell r="F3225" t="str">
            <v>AUTOMOTIVE ORGANIZATIONAL SHOP</v>
          </cell>
          <cell r="G3225" t="str">
            <v>D</v>
          </cell>
          <cell r="H3225" t="str">
            <v>TRUCK,RTAA,CARGO,7T</v>
          </cell>
          <cell r="I3225" t="str">
            <v>OSHKOSH CORP</v>
          </cell>
          <cell r="J3225" t="str">
            <v>MK25A1</v>
          </cell>
          <cell r="K3225"/>
          <cell r="L3225" t="str">
            <v>F2</v>
          </cell>
          <cell r="M3225" t="str">
            <v>B</v>
          </cell>
        </row>
        <row r="3226">
          <cell r="B3226" t="str">
            <v>D0198</v>
          </cell>
          <cell r="C3226" t="str">
            <v>D01987K</v>
          </cell>
          <cell r="D3226">
            <v>0</v>
          </cell>
          <cell r="E3226">
            <v>21451</v>
          </cell>
          <cell r="F3226" t="str">
            <v>AUTOMOTIVE ORGANIZATIONAL SHOP</v>
          </cell>
          <cell r="G3226" t="str">
            <v>D</v>
          </cell>
          <cell r="H3226" t="str">
            <v>TRUCK,CARGO</v>
          </cell>
          <cell r="I3226" t="str">
            <v>OSHKOSH CORP</v>
          </cell>
          <cell r="J3226" t="str">
            <v>MK25</v>
          </cell>
          <cell r="K3226" t="str">
            <v>Y</v>
          </cell>
          <cell r="L3226" t="str">
            <v>F2</v>
          </cell>
          <cell r="M3226" t="str">
            <v>B</v>
          </cell>
        </row>
        <row r="3227">
          <cell r="B3227" t="str">
            <v>D0198</v>
          </cell>
          <cell r="C3227" t="str">
            <v>D01987K</v>
          </cell>
          <cell r="D3227">
            <v>0</v>
          </cell>
          <cell r="E3227">
            <v>21451</v>
          </cell>
          <cell r="F3227" t="str">
            <v>AUTOMOTIVE ORGANIZATIONAL SHOP</v>
          </cell>
          <cell r="G3227" t="str">
            <v>D</v>
          </cell>
          <cell r="H3227" t="str">
            <v>TRUCK,CARGO</v>
          </cell>
          <cell r="I3227" t="str">
            <v>OSHKOSH CORP</v>
          </cell>
          <cell r="J3227" t="str">
            <v>MK25</v>
          </cell>
          <cell r="K3227" t="str">
            <v>Y</v>
          </cell>
          <cell r="L3227" t="str">
            <v>F2</v>
          </cell>
          <cell r="M3227" t="str">
            <v>B</v>
          </cell>
        </row>
        <row r="3228">
          <cell r="B3228" t="str">
            <v>D0198</v>
          </cell>
          <cell r="C3228" t="str">
            <v>D01987K</v>
          </cell>
          <cell r="D3228">
            <v>0</v>
          </cell>
          <cell r="E3228">
            <v>21451</v>
          </cell>
          <cell r="F3228" t="str">
            <v>AUTOMOTIVE ORGANIZATIONAL SHOP</v>
          </cell>
          <cell r="G3228" t="str">
            <v>D</v>
          </cell>
          <cell r="H3228" t="str">
            <v>TRUCK,CARGO</v>
          </cell>
          <cell r="I3228" t="str">
            <v>OSHKOSH TRK</v>
          </cell>
          <cell r="J3228" t="str">
            <v>MK23</v>
          </cell>
          <cell r="K3228"/>
          <cell r="L3228" t="str">
            <v>F2</v>
          </cell>
          <cell r="M3228" t="str">
            <v>B</v>
          </cell>
        </row>
        <row r="3229">
          <cell r="B3229" t="str">
            <v>D0198</v>
          </cell>
          <cell r="C3229" t="str">
            <v>D01987K</v>
          </cell>
          <cell r="D3229">
            <v>0</v>
          </cell>
          <cell r="E3229">
            <v>21451</v>
          </cell>
          <cell r="F3229" t="str">
            <v>AUTOMOTIVE ORGANIZATIONAL SHOP</v>
          </cell>
          <cell r="G3229" t="str">
            <v>D</v>
          </cell>
          <cell r="H3229" t="str">
            <v>TRUCK,RTAA,CARGO,7T</v>
          </cell>
          <cell r="I3229" t="str">
            <v>OSHKOSH CORP</v>
          </cell>
          <cell r="J3229" t="str">
            <v>MK23A1</v>
          </cell>
          <cell r="K3229" t="str">
            <v>Y</v>
          </cell>
          <cell r="L3229" t="str">
            <v>F2</v>
          </cell>
          <cell r="M3229" t="str">
            <v>B</v>
          </cell>
        </row>
        <row r="3230">
          <cell r="B3230" t="str">
            <v>D0198</v>
          </cell>
          <cell r="C3230" t="str">
            <v>D01987K</v>
          </cell>
          <cell r="D3230">
            <v>0</v>
          </cell>
          <cell r="E3230">
            <v>21451</v>
          </cell>
          <cell r="F3230" t="str">
            <v>AUTOMOTIVE ORGANIZATIONAL SHOP</v>
          </cell>
          <cell r="G3230" t="str">
            <v>D</v>
          </cell>
          <cell r="H3230" t="str">
            <v>TRUCK,CARGO</v>
          </cell>
          <cell r="I3230" t="str">
            <v>OSHKOSH CORP</v>
          </cell>
          <cell r="J3230" t="str">
            <v>MK23A1</v>
          </cell>
          <cell r="K3230" t="str">
            <v>Y</v>
          </cell>
          <cell r="L3230" t="str">
            <v>F2</v>
          </cell>
          <cell r="M3230" t="str">
            <v>B</v>
          </cell>
        </row>
        <row r="3231">
          <cell r="B3231" t="str">
            <v>D0198</v>
          </cell>
          <cell r="C3231" t="str">
            <v>D01987KA</v>
          </cell>
          <cell r="D3231">
            <v>0</v>
          </cell>
          <cell r="E3231">
            <v>21451</v>
          </cell>
          <cell r="F3231" t="str">
            <v>AUTOMOTIVE ORGANIZATIONAL SHOP</v>
          </cell>
          <cell r="G3231" t="str">
            <v>D</v>
          </cell>
          <cell r="H3231" t="str">
            <v>TRUCK,CARGO</v>
          </cell>
          <cell r="I3231" t="str">
            <v>OSHKOSH</v>
          </cell>
          <cell r="J3231" t="str">
            <v>MK23</v>
          </cell>
          <cell r="K3231"/>
          <cell r="L3231"/>
          <cell r="M3231"/>
        </row>
        <row r="3232">
          <cell r="B3232" t="str">
            <v>D0198</v>
          </cell>
          <cell r="C3232" t="str">
            <v>D01987KB</v>
          </cell>
          <cell r="D3232">
            <v>0</v>
          </cell>
          <cell r="E3232">
            <v>21451</v>
          </cell>
          <cell r="F3232" t="str">
            <v>AUTOMOTIVE ORGANIZATIONAL SHOP</v>
          </cell>
          <cell r="G3232" t="str">
            <v>D</v>
          </cell>
          <cell r="H3232" t="str">
            <v>TRUCK,CARGO</v>
          </cell>
          <cell r="I3232" t="str">
            <v>OSHKOSH</v>
          </cell>
          <cell r="J3232" t="str">
            <v>MK25</v>
          </cell>
          <cell r="K3232"/>
          <cell r="L3232"/>
          <cell r="M3232"/>
        </row>
        <row r="3233">
          <cell r="B3233" t="str">
            <v>D0198</v>
          </cell>
          <cell r="C3233" t="str">
            <v>D01987KC</v>
          </cell>
          <cell r="D3233">
            <v>0</v>
          </cell>
          <cell r="E3233">
            <v>21451</v>
          </cell>
          <cell r="F3233" t="str">
            <v>AUTOMOTIVE ORGANIZATIONAL SHOP</v>
          </cell>
          <cell r="G3233" t="str">
            <v>D</v>
          </cell>
          <cell r="H3233" t="str">
            <v>TRUCK,RTAA,CARGO,7T</v>
          </cell>
          <cell r="I3233" t="str">
            <v>OSHKOSH CORP</v>
          </cell>
          <cell r="J3233" t="str">
            <v>MK23A1</v>
          </cell>
          <cell r="K3233" t="str">
            <v>Y</v>
          </cell>
          <cell r="L3233"/>
          <cell r="M3233"/>
        </row>
        <row r="3234">
          <cell r="B3234" t="str">
            <v>D0201</v>
          </cell>
          <cell r="C3234" t="str">
            <v>D02017B</v>
          </cell>
          <cell r="D3234">
            <v>0</v>
          </cell>
          <cell r="E3234">
            <v>21451</v>
          </cell>
          <cell r="F3234" t="str">
            <v>AUTOMOTIVE ORGANIZATIONAL SHOP</v>
          </cell>
          <cell r="G3234" t="str">
            <v>D</v>
          </cell>
          <cell r="H3234" t="str">
            <v>MULTI-FUEL MOTORCYC</v>
          </cell>
          <cell r="I3234" t="str">
            <v>HAYES DIVERS</v>
          </cell>
          <cell r="J3234" t="str">
            <v>17654-M1030M1R</v>
          </cell>
          <cell r="K3234" t="str">
            <v>N</v>
          </cell>
          <cell r="L3234" t="str">
            <v>ZG</v>
          </cell>
          <cell r="M3234" t="str">
            <v>C</v>
          </cell>
        </row>
        <row r="3235">
          <cell r="B3235" t="str">
            <v>D0201</v>
          </cell>
          <cell r="C3235" t="str">
            <v>D02017B</v>
          </cell>
          <cell r="D3235">
            <v>0</v>
          </cell>
          <cell r="E3235">
            <v>21451</v>
          </cell>
          <cell r="F3235" t="str">
            <v>AUTOMOTIVE ORGANIZATIONAL SHOP</v>
          </cell>
          <cell r="G3235" t="str">
            <v>D</v>
          </cell>
          <cell r="H3235" t="str">
            <v>MOTORCYCLE</v>
          </cell>
          <cell r="I3235" t="str">
            <v>HAYES DIVERS</v>
          </cell>
          <cell r="J3235" t="str">
            <v>M1030</v>
          </cell>
          <cell r="K3235" t="str">
            <v>N</v>
          </cell>
          <cell r="L3235" t="str">
            <v>ZG</v>
          </cell>
          <cell r="M3235" t="str">
            <v>C</v>
          </cell>
        </row>
        <row r="3236">
          <cell r="B3236" t="str">
            <v>D0201</v>
          </cell>
          <cell r="C3236" t="str">
            <v>D02017B</v>
          </cell>
          <cell r="D3236">
            <v>0</v>
          </cell>
          <cell r="E3236">
            <v>21451</v>
          </cell>
          <cell r="F3236" t="str">
            <v>AUTOMOTIVE ORGANIZATIONAL SHOP</v>
          </cell>
          <cell r="G3236" t="str">
            <v>D</v>
          </cell>
          <cell r="H3236" t="str">
            <v>MOTORCYCLE</v>
          </cell>
          <cell r="I3236" t="str">
            <v>HAYES DIVERS</v>
          </cell>
          <cell r="J3236" t="str">
            <v>17654-M1030M2</v>
          </cell>
          <cell r="K3236" t="str">
            <v>N</v>
          </cell>
          <cell r="L3236" t="str">
            <v>ZG</v>
          </cell>
          <cell r="M3236" t="str">
            <v>C</v>
          </cell>
        </row>
        <row r="3237">
          <cell r="B3237" t="str">
            <v>D0201</v>
          </cell>
          <cell r="C3237" t="str">
            <v>D02017B</v>
          </cell>
          <cell r="D3237">
            <v>0</v>
          </cell>
          <cell r="E3237">
            <v>21451</v>
          </cell>
          <cell r="F3237" t="str">
            <v>AUTOMOTIVE ORGANIZATIONAL SHOP</v>
          </cell>
          <cell r="G3237" t="str">
            <v>D</v>
          </cell>
          <cell r="H3237" t="str">
            <v>MOTORCYCLE</v>
          </cell>
          <cell r="I3237" t="str">
            <v>HAYES DIVERS</v>
          </cell>
          <cell r="J3237" t="str">
            <v>M1030B1</v>
          </cell>
          <cell r="K3237" t="str">
            <v>N</v>
          </cell>
          <cell r="L3237" t="str">
            <v>ZG</v>
          </cell>
          <cell r="M3237" t="str">
            <v>C</v>
          </cell>
        </row>
        <row r="3238">
          <cell r="B3238" t="str">
            <v>D0209</v>
          </cell>
          <cell r="C3238" t="str">
            <v>D02097K</v>
          </cell>
          <cell r="D3238">
            <v>0</v>
          </cell>
          <cell r="E3238">
            <v>21451</v>
          </cell>
          <cell r="F3238" t="str">
            <v>AUTOMOTIVE ORGANIZATIONAL SHOP</v>
          </cell>
          <cell r="G3238" t="str">
            <v>D</v>
          </cell>
          <cell r="H3238" t="str">
            <v>POWER UNIT,FRONT</v>
          </cell>
          <cell r="I3238" t="str">
            <v>OSHKOSH TRUC</v>
          </cell>
          <cell r="J3238" t="str">
            <v>MK48A1 MOD0</v>
          </cell>
          <cell r="K3238" t="str">
            <v>N</v>
          </cell>
          <cell r="L3238" t="str">
            <v>QE</v>
          </cell>
          <cell r="M3238" t="str">
            <v>C</v>
          </cell>
        </row>
        <row r="3239">
          <cell r="B3239" t="str">
            <v>D0209</v>
          </cell>
          <cell r="C3239" t="str">
            <v>D02097K</v>
          </cell>
          <cell r="D3239">
            <v>0</v>
          </cell>
          <cell r="E3239">
            <v>21451</v>
          </cell>
          <cell r="F3239" t="str">
            <v>AUTOMOTIVE ORGANIZATIONAL SHOP</v>
          </cell>
          <cell r="G3239" t="str">
            <v>D</v>
          </cell>
          <cell r="H3239" t="str">
            <v>POWER UNIT,FRONT</v>
          </cell>
          <cell r="I3239" t="str">
            <v>OSHKOSH TRUC</v>
          </cell>
          <cell r="J3239" t="str">
            <v>AMK48A1</v>
          </cell>
          <cell r="K3239" t="str">
            <v>N</v>
          </cell>
          <cell r="L3239" t="str">
            <v>QE</v>
          </cell>
          <cell r="M3239" t="str">
            <v>C</v>
          </cell>
        </row>
        <row r="3240">
          <cell r="B3240" t="str">
            <v>D0209</v>
          </cell>
          <cell r="C3240" t="str">
            <v>D02097K</v>
          </cell>
          <cell r="D3240">
            <v>0</v>
          </cell>
          <cell r="E3240">
            <v>21451</v>
          </cell>
          <cell r="F3240" t="str">
            <v>AUTOMOTIVE ORGANIZATIONAL SHOP</v>
          </cell>
          <cell r="G3240" t="str">
            <v>D</v>
          </cell>
          <cell r="H3240" t="str">
            <v>POWER UNIT,FRONT,</v>
          </cell>
          <cell r="I3240" t="str">
            <v>OSHKOSH TRUC</v>
          </cell>
          <cell r="J3240" t="str">
            <v>MK48 MOD0</v>
          </cell>
          <cell r="K3240" t="str">
            <v>N</v>
          </cell>
          <cell r="L3240" t="str">
            <v>QE</v>
          </cell>
          <cell r="M3240" t="str">
            <v>C</v>
          </cell>
        </row>
        <row r="3241">
          <cell r="B3241" t="str">
            <v>D0211</v>
          </cell>
          <cell r="C3241" t="str">
            <v>D02117K</v>
          </cell>
          <cell r="D3241">
            <v>0</v>
          </cell>
          <cell r="E3241">
            <v>21451</v>
          </cell>
          <cell r="F3241" t="str">
            <v>AUTOMOTIVE ORGANIZATIONAL SHOP</v>
          </cell>
          <cell r="G3241" t="str">
            <v>D</v>
          </cell>
          <cell r="H3241" t="str">
            <v>FLATRACK,REFUELER</v>
          </cell>
          <cell r="I3241" t="str">
            <v>HEIL</v>
          </cell>
          <cell r="J3241" t="str">
            <v>MK2500</v>
          </cell>
          <cell r="K3241" t="str">
            <v>N</v>
          </cell>
          <cell r="L3241" t="str">
            <v>72</v>
          </cell>
          <cell r="M3241" t="str">
            <v>C</v>
          </cell>
        </row>
        <row r="3242">
          <cell r="B3242" t="str">
            <v>D0215</v>
          </cell>
          <cell r="C3242" t="str">
            <v>D02157K</v>
          </cell>
          <cell r="D3242">
            <v>0</v>
          </cell>
          <cell r="E3242">
            <v>21451</v>
          </cell>
          <cell r="F3242" t="str">
            <v>AUTOMOTIVE ORGANIZATIONAL SHOP</v>
          </cell>
          <cell r="G3242" t="str">
            <v>D</v>
          </cell>
          <cell r="H3242" t="str">
            <v>SEMITRAILER,TANK</v>
          </cell>
          <cell r="I3242" t="str">
            <v>HEIL</v>
          </cell>
          <cell r="J3242" t="str">
            <v>MK970</v>
          </cell>
          <cell r="K3242" t="str">
            <v>N</v>
          </cell>
          <cell r="L3242" t="str">
            <v>RY</v>
          </cell>
          <cell r="M3242" t="str">
            <v>B</v>
          </cell>
        </row>
        <row r="3243">
          <cell r="B3243" t="str">
            <v>D0215</v>
          </cell>
          <cell r="C3243" t="str">
            <v>D02157K</v>
          </cell>
          <cell r="D3243">
            <v>0</v>
          </cell>
          <cell r="E3243">
            <v>21451</v>
          </cell>
          <cell r="F3243" t="str">
            <v>AUTOMOTIVE ORGANIZATIONAL SHOP</v>
          </cell>
          <cell r="G3243" t="str">
            <v>D</v>
          </cell>
          <cell r="H3243" t="str">
            <v>SEMITRAILER,TANK</v>
          </cell>
          <cell r="I3243" t="str">
            <v>HEIL</v>
          </cell>
          <cell r="J3243" t="str">
            <v>M970</v>
          </cell>
          <cell r="K3243" t="str">
            <v>N</v>
          </cell>
          <cell r="L3243" t="str">
            <v>RY</v>
          </cell>
          <cell r="M3243" t="str">
            <v>B</v>
          </cell>
        </row>
        <row r="3244">
          <cell r="B3244" t="str">
            <v>D0215</v>
          </cell>
          <cell r="C3244" t="str">
            <v>D02157K</v>
          </cell>
          <cell r="D3244">
            <v>0</v>
          </cell>
          <cell r="E3244">
            <v>21451</v>
          </cell>
          <cell r="F3244" t="str">
            <v>AUTOMOTIVE ORGANIZATIONAL SHOP</v>
          </cell>
          <cell r="G3244" t="str">
            <v>D</v>
          </cell>
          <cell r="H3244" t="str">
            <v>SEMITRAILER,TANK</v>
          </cell>
          <cell r="I3244" t="str">
            <v>HEIL</v>
          </cell>
          <cell r="J3244" t="str">
            <v>MK970A1</v>
          </cell>
          <cell r="K3244" t="str">
            <v>N</v>
          </cell>
          <cell r="L3244" t="str">
            <v>RY</v>
          </cell>
          <cell r="M3244" t="str">
            <v>B</v>
          </cell>
        </row>
        <row r="3245">
          <cell r="B3245" t="str">
            <v>D0216</v>
          </cell>
          <cell r="C3245" t="str">
            <v>D02162E</v>
          </cell>
          <cell r="D3245">
            <v>0</v>
          </cell>
          <cell r="E3245">
            <v>21451</v>
          </cell>
          <cell r="F3245" t="str">
            <v>AUTOMOTIVE ORGANIZATIONAL SHOP</v>
          </cell>
          <cell r="G3245" t="str">
            <v>D</v>
          </cell>
          <cell r="H3245" t="str">
            <v>RECHARGING UNIT,HAL</v>
          </cell>
          <cell r="I3245" t="str">
            <v>TECHNICAL</v>
          </cell>
          <cell r="J3245" t="str">
            <v>W</v>
          </cell>
          <cell r="K3245" t="str">
            <v>Y</v>
          </cell>
          <cell r="L3245"/>
          <cell r="M3245"/>
        </row>
        <row r="3246">
          <cell r="B3246" t="str">
            <v>D0216</v>
          </cell>
          <cell r="C3246" t="str">
            <v>D02162E</v>
          </cell>
          <cell r="D3246">
            <v>0</v>
          </cell>
          <cell r="E3246">
            <v>21451</v>
          </cell>
          <cell r="F3246" t="str">
            <v>AUTOMOTIVE ORGANIZATIONAL SHOP</v>
          </cell>
          <cell r="G3246" t="str">
            <v>D</v>
          </cell>
          <cell r="H3246" t="str">
            <v>RECHARGING UNIT,MON</v>
          </cell>
          <cell r="I3246" t="str">
            <v>TECHNICAL</v>
          </cell>
          <cell r="J3246" t="str">
            <v>16005A000</v>
          </cell>
          <cell r="K3246" t="str">
            <v>Y</v>
          </cell>
          <cell r="L3246"/>
          <cell r="M3246"/>
        </row>
        <row r="3247">
          <cell r="B3247" t="str">
            <v>D0235</v>
          </cell>
          <cell r="C3247" t="str">
            <v>D02357K</v>
          </cell>
          <cell r="D3247">
            <v>0</v>
          </cell>
          <cell r="E3247">
            <v>21451</v>
          </cell>
          <cell r="F3247" t="str">
            <v>AUTOMOTIVE ORGANIZATIONAL SHOP</v>
          </cell>
          <cell r="G3247" t="str">
            <v>D</v>
          </cell>
          <cell r="H3247" t="str">
            <v>TRAILER,LOW BED</v>
          </cell>
          <cell r="I3247" t="str">
            <v>SHOALS AMERI</v>
          </cell>
          <cell r="J3247" t="str">
            <v>M870A1</v>
          </cell>
          <cell r="K3247" t="str">
            <v>N</v>
          </cell>
          <cell r="L3247" t="str">
            <v>RZ</v>
          </cell>
          <cell r="M3247" t="str">
            <v>B</v>
          </cell>
        </row>
        <row r="3248">
          <cell r="B3248" t="str">
            <v>D0235</v>
          </cell>
          <cell r="C3248" t="str">
            <v>D02357K</v>
          </cell>
          <cell r="D3248">
            <v>0</v>
          </cell>
          <cell r="E3248">
            <v>21451</v>
          </cell>
          <cell r="F3248" t="str">
            <v>AUTOMOTIVE ORGANIZATIONAL SHOP</v>
          </cell>
          <cell r="G3248" t="str">
            <v>D</v>
          </cell>
          <cell r="H3248" t="str">
            <v>SEMITRAILER,LOW BED</v>
          </cell>
          <cell r="I3248" t="str">
            <v>KALYN SIEBER</v>
          </cell>
          <cell r="J3248" t="str">
            <v>M870A2</v>
          </cell>
          <cell r="K3248" t="str">
            <v>N</v>
          </cell>
          <cell r="L3248" t="str">
            <v>RZ</v>
          </cell>
          <cell r="M3248" t="str">
            <v>B</v>
          </cell>
        </row>
        <row r="3249">
          <cell r="B3249" t="str">
            <v>D0235</v>
          </cell>
          <cell r="C3249" t="str">
            <v>D02357K</v>
          </cell>
          <cell r="D3249">
            <v>0</v>
          </cell>
          <cell r="E3249">
            <v>21451</v>
          </cell>
          <cell r="F3249" t="str">
            <v>AUTOMOTIVE ORGANIZATIONAL SHOP</v>
          </cell>
          <cell r="G3249" t="str">
            <v>D</v>
          </cell>
          <cell r="H3249" t="str">
            <v>TRAILER,LOW BED</v>
          </cell>
          <cell r="I3249" t="str">
            <v>LOAD KIN</v>
          </cell>
          <cell r="J3249" t="str">
            <v>M870</v>
          </cell>
          <cell r="K3249" t="str">
            <v>N</v>
          </cell>
          <cell r="L3249" t="str">
            <v>RZ</v>
          </cell>
          <cell r="M3249" t="str">
            <v>B</v>
          </cell>
        </row>
        <row r="3250">
          <cell r="B3250" t="str">
            <v>D0235</v>
          </cell>
          <cell r="C3250" t="str">
            <v>D02357K</v>
          </cell>
          <cell r="D3250">
            <v>0</v>
          </cell>
          <cell r="E3250">
            <v>21451</v>
          </cell>
          <cell r="F3250" t="str">
            <v>AUTOMOTIVE ORGANIZATIONAL SHOP</v>
          </cell>
          <cell r="G3250" t="str">
            <v>D</v>
          </cell>
          <cell r="H3250" t="str">
            <v>MEDIUM HEAVY EQUIPM</v>
          </cell>
          <cell r="I3250" t="str">
            <v>KALYN SIEBER</v>
          </cell>
          <cell r="J3250" t="str">
            <v>M870A2-S</v>
          </cell>
          <cell r="K3250" t="str">
            <v>N</v>
          </cell>
          <cell r="L3250" t="str">
            <v>RZ</v>
          </cell>
          <cell r="M3250" t="str">
            <v>B</v>
          </cell>
        </row>
        <row r="3251">
          <cell r="B3251" t="str">
            <v>D0405</v>
          </cell>
          <cell r="C3251" t="str">
            <v>D04052E</v>
          </cell>
          <cell r="D3251">
            <v>0</v>
          </cell>
          <cell r="E3251">
            <v>21451</v>
          </cell>
          <cell r="F3251" t="str">
            <v>AUTOMOTIVE ORGANIZATIONAL SHOP</v>
          </cell>
          <cell r="G3251" t="str">
            <v>D</v>
          </cell>
          <cell r="H3251" t="str">
            <v>ADAPTER SET,HYDRAUL</v>
          </cell>
          <cell r="I3251" t="str">
            <v>SEVERA</v>
          </cell>
          <cell r="J3251" t="str">
            <v>0218SL86</v>
          </cell>
          <cell r="K3251" t="str">
            <v>Y</v>
          </cell>
          <cell r="L3251"/>
          <cell r="M3251"/>
        </row>
        <row r="3252">
          <cell r="B3252" t="str">
            <v>D0420</v>
          </cell>
          <cell r="C3252" t="str">
            <v>D04207K</v>
          </cell>
          <cell r="D3252">
            <v>0</v>
          </cell>
          <cell r="E3252">
            <v>21451</v>
          </cell>
          <cell r="F3252" t="str">
            <v>AUTOMOTIVE ORGANIZATIONAL SHOP</v>
          </cell>
          <cell r="G3252" t="str">
            <v>D</v>
          </cell>
          <cell r="H3252" t="str">
            <v>TESTER,DIESEL FUEL</v>
          </cell>
          <cell r="I3252"/>
          <cell r="J3252"/>
          <cell r="K3252"/>
          <cell r="L3252"/>
          <cell r="M3252"/>
        </row>
        <row r="3253">
          <cell r="B3253" t="str">
            <v>D0450</v>
          </cell>
          <cell r="C3253" t="str">
            <v>D04502E</v>
          </cell>
          <cell r="D3253">
            <v>0</v>
          </cell>
          <cell r="E3253">
            <v>21451</v>
          </cell>
          <cell r="F3253" t="str">
            <v>AUTOMOTIVE ORGANIZATIONAL SHOP</v>
          </cell>
          <cell r="G3253" t="str">
            <v>D</v>
          </cell>
          <cell r="H3253" t="str">
            <v>TOOL KIT,BODY AND F</v>
          </cell>
          <cell r="I3253" t="str">
            <v>ROCK ISLAND</v>
          </cell>
          <cell r="J3253" t="str">
            <v>N</v>
          </cell>
          <cell r="K3253" t="str">
            <v>Y</v>
          </cell>
          <cell r="L3253"/>
          <cell r="M3253"/>
        </row>
        <row r="3254">
          <cell r="B3254" t="str">
            <v>D0460</v>
          </cell>
          <cell r="C3254" t="str">
            <v>D04602E</v>
          </cell>
          <cell r="D3254">
            <v>0</v>
          </cell>
          <cell r="E3254">
            <v>21451</v>
          </cell>
          <cell r="F3254" t="str">
            <v>AUTOMOTIVE ORGANIZATIONAL SHOP</v>
          </cell>
          <cell r="G3254" t="str">
            <v>D</v>
          </cell>
          <cell r="H3254" t="str">
            <v>TOOL KI3 FM 3D LV2</v>
          </cell>
          <cell r="I3254" t="str">
            <v>SEVERAL</v>
          </cell>
          <cell r="J3254" t="str">
            <v>0216S286</v>
          </cell>
          <cell r="K3254" t="str">
            <v>Y</v>
          </cell>
          <cell r="L3254"/>
          <cell r="M3254"/>
        </row>
        <row r="3255">
          <cell r="B3255" t="str">
            <v>D0461</v>
          </cell>
          <cell r="C3255" t="str">
            <v>D04612E</v>
          </cell>
          <cell r="D3255">
            <v>0</v>
          </cell>
          <cell r="E3255">
            <v>21451</v>
          </cell>
          <cell r="F3255" t="str">
            <v>AUTOMOTIVE ORGANIZATIONAL SHOP</v>
          </cell>
          <cell r="G3255" t="str">
            <v>D</v>
          </cell>
          <cell r="H3255" t="str">
            <v>TOOL KIT, FM, 3D ECH</v>
          </cell>
          <cell r="I3255" t="str">
            <v>SEVERAL</v>
          </cell>
          <cell r="J3255" t="str">
            <v>A/S32P19A</v>
          </cell>
          <cell r="K3255" t="str">
            <v>Y</v>
          </cell>
          <cell r="L3255"/>
          <cell r="M3255"/>
        </row>
        <row r="3256">
          <cell r="B3256" t="str">
            <v>D0462</v>
          </cell>
          <cell r="C3256" t="str">
            <v>D04622E</v>
          </cell>
          <cell r="D3256">
            <v>0</v>
          </cell>
          <cell r="E3256">
            <v>21451</v>
          </cell>
          <cell r="F3256" t="str">
            <v>AUTOMOTIVE ORGANIZATIONAL SHOP</v>
          </cell>
          <cell r="G3256" t="str">
            <v>D</v>
          </cell>
          <cell r="H3256" t="str">
            <v>TOOL KIT, FM, 4TH ECH</v>
          </cell>
          <cell r="I3256" t="str">
            <v>SEVERAL</v>
          </cell>
          <cell r="J3256" t="str">
            <v>A/S32P19A</v>
          </cell>
          <cell r="K3256" t="str">
            <v>Y</v>
          </cell>
          <cell r="L3256"/>
          <cell r="M3256"/>
        </row>
        <row r="3257">
          <cell r="B3257" t="str">
            <v>D0465</v>
          </cell>
          <cell r="C3257" t="str">
            <v>D04652E</v>
          </cell>
          <cell r="D3257">
            <v>0</v>
          </cell>
          <cell r="E3257">
            <v>21451</v>
          </cell>
          <cell r="F3257" t="str">
            <v>AUTOMOTIVE ORGANIZATIONAL SHOP</v>
          </cell>
          <cell r="G3257" t="str">
            <v>D</v>
          </cell>
          <cell r="H3257" t="str">
            <v>TOOL KIT 4TH EC LVS</v>
          </cell>
          <cell r="I3257" t="str">
            <v>TECHNICAL</v>
          </cell>
          <cell r="J3257" t="str">
            <v>W</v>
          </cell>
          <cell r="K3257" t="str">
            <v>Y</v>
          </cell>
          <cell r="L3257"/>
          <cell r="M3257"/>
        </row>
        <row r="3258">
          <cell r="B3258" t="str">
            <v>D0472</v>
          </cell>
          <cell r="C3258" t="str">
            <v>D04722E</v>
          </cell>
          <cell r="D3258">
            <v>0</v>
          </cell>
          <cell r="E3258">
            <v>21451</v>
          </cell>
          <cell r="F3258" t="str">
            <v>AUTOMOTIVE ORGANIZATIONAL SHOP</v>
          </cell>
          <cell r="G3258" t="str">
            <v>D</v>
          </cell>
          <cell r="H3258"/>
          <cell r="I3258" t="str">
            <v>HAYES</v>
          </cell>
          <cell r="J3258" t="str">
            <v>W</v>
          </cell>
          <cell r="K3258" t="str">
            <v>Y</v>
          </cell>
          <cell r="L3258"/>
          <cell r="M3258"/>
        </row>
        <row r="3259">
          <cell r="B3259" t="str">
            <v>D0475</v>
          </cell>
          <cell r="C3259" t="str">
            <v>D04752E</v>
          </cell>
          <cell r="D3259">
            <v>0</v>
          </cell>
          <cell r="E3259">
            <v>21451</v>
          </cell>
          <cell r="F3259" t="str">
            <v>AUTOMOTIVE ORGANIZATIONAL SHOP</v>
          </cell>
          <cell r="G3259" t="str">
            <v>D</v>
          </cell>
          <cell r="H3259" t="str">
            <v>TOOL KIT,VEHICULAR,</v>
          </cell>
          <cell r="I3259" t="str">
            <v>IDSC</v>
          </cell>
          <cell r="J3259" t="str">
            <v>W</v>
          </cell>
          <cell r="K3259" t="str">
            <v>Y</v>
          </cell>
          <cell r="L3259"/>
          <cell r="M3259"/>
        </row>
        <row r="3260">
          <cell r="B3260" t="str">
            <v>D0475</v>
          </cell>
          <cell r="C3260" t="str">
            <v>D04752E</v>
          </cell>
          <cell r="D3260">
            <v>0</v>
          </cell>
          <cell r="E3260">
            <v>21451</v>
          </cell>
          <cell r="F3260" t="str">
            <v>AUTOMOTIVE ORGANIZATIONAL SHOP</v>
          </cell>
          <cell r="G3260" t="str">
            <v>D</v>
          </cell>
          <cell r="H3260" t="str">
            <v>TOOL KIT, OM, 2D ECH, HMMWV</v>
          </cell>
          <cell r="I3260" t="str">
            <v>SEVERAL</v>
          </cell>
          <cell r="J3260" t="str">
            <v>W</v>
          </cell>
          <cell r="K3260" t="str">
            <v>Y</v>
          </cell>
          <cell r="L3260"/>
          <cell r="M3260"/>
        </row>
        <row r="3261">
          <cell r="B3261" t="str">
            <v>D0476</v>
          </cell>
          <cell r="C3261" t="str">
            <v>D04762E</v>
          </cell>
          <cell r="D3261">
            <v>0</v>
          </cell>
          <cell r="E3261">
            <v>21451</v>
          </cell>
          <cell r="F3261" t="str">
            <v>AUTOMOTIVE ORGANIZATIONAL SHOP</v>
          </cell>
          <cell r="G3261" t="str">
            <v>D</v>
          </cell>
          <cell r="H3261" t="str">
            <v>TOOL KIT,VEHICULAR,</v>
          </cell>
          <cell r="I3261" t="str">
            <v>AMSTA-IM-MM</v>
          </cell>
          <cell r="J3261" t="str">
            <v>57K0268</v>
          </cell>
          <cell r="K3261" t="str">
            <v>Y</v>
          </cell>
          <cell r="L3261"/>
          <cell r="M3261"/>
        </row>
        <row r="3262">
          <cell r="B3262" t="str">
            <v>D0476</v>
          </cell>
          <cell r="C3262" t="str">
            <v>D04762E</v>
          </cell>
          <cell r="D3262">
            <v>0</v>
          </cell>
          <cell r="E3262">
            <v>21451</v>
          </cell>
          <cell r="F3262" t="str">
            <v>AUTOMOTIVE ORGANIZATIONAL SHOP</v>
          </cell>
          <cell r="G3262" t="str">
            <v>D</v>
          </cell>
          <cell r="H3262" t="str">
            <v>TOOL KIT,GENERAL ME</v>
          </cell>
          <cell r="I3262" t="str">
            <v>AMSTA-IM-MM</v>
          </cell>
          <cell r="J3262" t="str">
            <v>W</v>
          </cell>
          <cell r="K3262" t="str">
            <v>Y</v>
          </cell>
          <cell r="L3262"/>
          <cell r="M3262"/>
        </row>
        <row r="3263">
          <cell r="B3263" t="str">
            <v>D0477</v>
          </cell>
          <cell r="C3263" t="str">
            <v>D04772E</v>
          </cell>
          <cell r="D3263">
            <v>0</v>
          </cell>
          <cell r="E3263">
            <v>21451</v>
          </cell>
          <cell r="F3263" t="str">
            <v>AUTOMOTIVE ORGANIZATIONAL SHOP</v>
          </cell>
          <cell r="G3263" t="str">
            <v>D</v>
          </cell>
          <cell r="H3263" t="str">
            <v>TOOL KIT,GENERAL ME</v>
          </cell>
          <cell r="I3263" t="str">
            <v>AMSTA-IM-MM</v>
          </cell>
          <cell r="J3263" t="str">
            <v>W</v>
          </cell>
          <cell r="K3263" t="str">
            <v>Y</v>
          </cell>
          <cell r="L3263"/>
          <cell r="M3263"/>
        </row>
        <row r="3264">
          <cell r="B3264" t="str">
            <v>D0477</v>
          </cell>
          <cell r="C3264" t="str">
            <v>D04772E</v>
          </cell>
          <cell r="D3264">
            <v>0</v>
          </cell>
          <cell r="E3264">
            <v>21451</v>
          </cell>
          <cell r="F3264" t="str">
            <v>AUTOMOTIVE ORGANIZATIONAL SHOP</v>
          </cell>
          <cell r="G3264" t="str">
            <v>D</v>
          </cell>
          <cell r="H3264" t="str">
            <v>TOOL KIT,VEHICULAR,</v>
          </cell>
          <cell r="I3264" t="str">
            <v>AMSTA-IM-MM</v>
          </cell>
          <cell r="J3264" t="str">
            <v>57K0266</v>
          </cell>
          <cell r="K3264" t="str">
            <v>Y</v>
          </cell>
          <cell r="L3264"/>
          <cell r="M3264"/>
        </row>
        <row r="3265">
          <cell r="B3265" t="str">
            <v>D0478</v>
          </cell>
          <cell r="C3265" t="str">
            <v>D04782E</v>
          </cell>
          <cell r="D3265">
            <v>0</v>
          </cell>
          <cell r="E3265">
            <v>21451</v>
          </cell>
          <cell r="F3265" t="str">
            <v>AUTOMOTIVE ORGANIZATIONAL SHOP</v>
          </cell>
          <cell r="G3265" t="str">
            <v>D</v>
          </cell>
          <cell r="H3265" t="str">
            <v>TOOL KIT OM 2D LVS</v>
          </cell>
          <cell r="I3265" t="str">
            <v>SEVERAL</v>
          </cell>
          <cell r="J3265" t="str">
            <v>W</v>
          </cell>
          <cell r="K3265" t="str">
            <v>Y</v>
          </cell>
          <cell r="L3265"/>
          <cell r="M3265"/>
        </row>
        <row r="3266">
          <cell r="B3266" t="str">
            <v>D0621</v>
          </cell>
          <cell r="C3266" t="str">
            <v>D06212E</v>
          </cell>
          <cell r="D3266">
            <v>0</v>
          </cell>
          <cell r="E3266">
            <v>21451</v>
          </cell>
          <cell r="F3266" t="str">
            <v>AUTOMOTIVE ORGANIZATIONAL SHOP</v>
          </cell>
          <cell r="G3266" t="str">
            <v>D</v>
          </cell>
          <cell r="H3266" t="str">
            <v>TOOL KIT,GENERAL ME</v>
          </cell>
          <cell r="I3266"/>
          <cell r="J3266"/>
          <cell r="K3266"/>
          <cell r="L3266"/>
          <cell r="M3266"/>
        </row>
        <row r="3267">
          <cell r="B3267" t="str">
            <v>D0751</v>
          </cell>
          <cell r="C3267" t="str">
            <v>D07512E</v>
          </cell>
          <cell r="D3267">
            <v>0</v>
          </cell>
          <cell r="E3267">
            <v>21451</v>
          </cell>
          <cell r="F3267" t="str">
            <v>AUTOMOTIVE ORGANIZATIONAL SHOP</v>
          </cell>
          <cell r="G3267" t="str">
            <v>D</v>
          </cell>
          <cell r="H3267" t="str">
            <v>TOOL KIT MTVR LVSR</v>
          </cell>
          <cell r="I3267" t="str">
            <v>OSHKOSH CORP</v>
          </cell>
          <cell r="J3267" t="str">
            <v>4SK844</v>
          </cell>
          <cell r="K3267" t="str">
            <v>N</v>
          </cell>
          <cell r="L3267"/>
          <cell r="M3267"/>
        </row>
        <row r="3268">
          <cell r="B3268" t="str">
            <v>D0752</v>
          </cell>
          <cell r="C3268" t="str">
            <v>D07522E</v>
          </cell>
          <cell r="D3268">
            <v>0</v>
          </cell>
          <cell r="E3268">
            <v>21451</v>
          </cell>
          <cell r="F3268" t="str">
            <v>AUTOMOTIVE ORGANIZATIONAL SHOP</v>
          </cell>
          <cell r="G3268" t="str">
            <v>D</v>
          </cell>
          <cell r="H3268" t="str">
            <v>TOOL KIT,VEHICULAR,</v>
          </cell>
          <cell r="I3268" t="str">
            <v>OSHKOSH CORP</v>
          </cell>
          <cell r="J3268" t="str">
            <v>4SK843</v>
          </cell>
          <cell r="K3268" t="str">
            <v>N</v>
          </cell>
          <cell r="L3268"/>
          <cell r="M3268"/>
        </row>
        <row r="3269">
          <cell r="B3269" t="str">
            <v>D0755</v>
          </cell>
          <cell r="C3269" t="str">
            <v>D07552E</v>
          </cell>
          <cell r="D3269">
            <v>0</v>
          </cell>
          <cell r="E3269">
            <v>21451</v>
          </cell>
          <cell r="F3269" t="str">
            <v>AUTOMOTIVE ORGANIZATIONAL SHOP</v>
          </cell>
          <cell r="G3269" t="str">
            <v>D</v>
          </cell>
          <cell r="H3269" t="str">
            <v>TOOL KIT,GENERAL ME</v>
          </cell>
          <cell r="I3269" t="str">
            <v>AMSTA-IM-MM</v>
          </cell>
          <cell r="J3269" t="str">
            <v>M809/M939</v>
          </cell>
          <cell r="K3269" t="str">
            <v>Y</v>
          </cell>
          <cell r="L3269"/>
          <cell r="M3269"/>
        </row>
        <row r="3270">
          <cell r="B3270" t="str">
            <v>D0778</v>
          </cell>
          <cell r="C3270" t="str">
            <v>D07782E</v>
          </cell>
          <cell r="D3270">
            <v>0</v>
          </cell>
          <cell r="E3270">
            <v>21451</v>
          </cell>
          <cell r="F3270" t="str">
            <v>AUTOMOTIVE ORGANIZATIONAL SHOP</v>
          </cell>
          <cell r="G3270" t="str">
            <v>D</v>
          </cell>
          <cell r="H3270"/>
          <cell r="I3270"/>
          <cell r="J3270"/>
          <cell r="K3270"/>
          <cell r="L3270"/>
          <cell r="M3270"/>
        </row>
        <row r="3271">
          <cell r="B3271" t="str">
            <v>D0840</v>
          </cell>
          <cell r="C3271" t="str">
            <v>D08407K</v>
          </cell>
          <cell r="D3271">
            <v>0</v>
          </cell>
          <cell r="E3271">
            <v>21451</v>
          </cell>
          <cell r="F3271" t="str">
            <v>AUTOMOTIVE ORGANIZATIONAL SHOP</v>
          </cell>
          <cell r="G3271" t="str">
            <v>D</v>
          </cell>
          <cell r="H3271" t="str">
            <v>TRAILER,CARGO</v>
          </cell>
          <cell r="I3271" t="str">
            <v>GDOTS</v>
          </cell>
          <cell r="J3271" t="str">
            <v>M416</v>
          </cell>
          <cell r="K3271" t="str">
            <v>N</v>
          </cell>
          <cell r="L3271" t="str">
            <v>CV</v>
          </cell>
          <cell r="M3271" t="str">
            <v>C</v>
          </cell>
        </row>
        <row r="3272">
          <cell r="B3272" t="str">
            <v>D0840</v>
          </cell>
          <cell r="C3272" t="str">
            <v>D08407K</v>
          </cell>
          <cell r="D3272">
            <v>0</v>
          </cell>
          <cell r="E3272">
            <v>21451</v>
          </cell>
          <cell r="F3272" t="str">
            <v>AUTOMOTIVE ORGANIZATIONAL SHOP</v>
          </cell>
          <cell r="G3272" t="str">
            <v>D</v>
          </cell>
          <cell r="H3272" t="str">
            <v>TRAILER,AMMUNITION-</v>
          </cell>
          <cell r="I3272" t="str">
            <v>GDOTS</v>
          </cell>
          <cell r="J3272" t="str">
            <v>M1164</v>
          </cell>
          <cell r="K3272"/>
          <cell r="L3272" t="str">
            <v>CV</v>
          </cell>
          <cell r="M3272" t="str">
            <v>C</v>
          </cell>
        </row>
        <row r="3273">
          <cell r="B3273" t="str">
            <v>D0850</v>
          </cell>
          <cell r="C3273" t="str">
            <v>D08507K</v>
          </cell>
          <cell r="D3273">
            <v>0</v>
          </cell>
          <cell r="E3273">
            <v>21451</v>
          </cell>
          <cell r="F3273" t="str">
            <v>AUTOMOTIVE ORGANIZATIONAL SHOP</v>
          </cell>
          <cell r="G3273" t="str">
            <v>D</v>
          </cell>
          <cell r="H3273" t="str">
            <v>TRAILER,CARGO</v>
          </cell>
          <cell r="I3273" t="str">
            <v>GARWOOD INDU</v>
          </cell>
          <cell r="J3273" t="str">
            <v>M101A3</v>
          </cell>
          <cell r="K3273" t="str">
            <v>N</v>
          </cell>
          <cell r="L3273" t="str">
            <v>DU</v>
          </cell>
          <cell r="M3273" t="str">
            <v>C</v>
          </cell>
        </row>
        <row r="3274">
          <cell r="B3274" t="str">
            <v>D0850</v>
          </cell>
          <cell r="C3274" t="str">
            <v>D08507KF</v>
          </cell>
          <cell r="D3274">
            <v>0</v>
          </cell>
          <cell r="E3274">
            <v>21451</v>
          </cell>
          <cell r="F3274" t="str">
            <v>AUTOMOTIVE ORGANIZATIONAL SHOP</v>
          </cell>
          <cell r="G3274" t="str">
            <v>D</v>
          </cell>
          <cell r="H3274" t="str">
            <v>TRAILER,CARGO</v>
          </cell>
          <cell r="I3274" t="str">
            <v>GARWOOD INDU</v>
          </cell>
          <cell r="J3274" t="str">
            <v>M101A3</v>
          </cell>
          <cell r="K3274" t="str">
            <v>N</v>
          </cell>
          <cell r="L3274"/>
          <cell r="M3274"/>
        </row>
        <row r="3275">
          <cell r="B3275" t="str">
            <v>D0860</v>
          </cell>
          <cell r="C3275" t="str">
            <v>D08607K</v>
          </cell>
          <cell r="D3275">
            <v>0</v>
          </cell>
          <cell r="E3275">
            <v>21451</v>
          </cell>
          <cell r="F3275" t="str">
            <v>AUTOMOTIVE ORGANIZATIONAL SHOP</v>
          </cell>
          <cell r="G3275" t="str">
            <v>D</v>
          </cell>
          <cell r="H3275" t="str">
            <v>TRAILER,CARGO</v>
          </cell>
          <cell r="I3275" t="str">
            <v>AMSTA-IM-MM</v>
          </cell>
          <cell r="J3275" t="str">
            <v>M105A2</v>
          </cell>
          <cell r="K3275" t="str">
            <v>N</v>
          </cell>
          <cell r="L3275" t="str">
            <v>5X</v>
          </cell>
          <cell r="M3275" t="str">
            <v>C</v>
          </cell>
        </row>
        <row r="3276">
          <cell r="B3276" t="str">
            <v>D0861</v>
          </cell>
          <cell r="C3276" t="str">
            <v>D08617K</v>
          </cell>
          <cell r="D3276">
            <v>0</v>
          </cell>
          <cell r="E3276">
            <v>21451</v>
          </cell>
          <cell r="F3276" t="str">
            <v>AUTOMOTIVE ORGANIZATIONAL SHOP</v>
          </cell>
          <cell r="G3276" t="str">
            <v>D</v>
          </cell>
          <cell r="H3276" t="str">
            <v>HIMARS RE-SUPPLY TR</v>
          </cell>
          <cell r="I3276" t="str">
            <v>OSHKOSH CORP</v>
          </cell>
          <cell r="J3276" t="str">
            <v>MK38</v>
          </cell>
          <cell r="K3276" t="str">
            <v>Y</v>
          </cell>
          <cell r="L3276" t="str">
            <v>3E</v>
          </cell>
          <cell r="M3276" t="str">
            <v>C</v>
          </cell>
        </row>
        <row r="3277">
          <cell r="B3277" t="str">
            <v>D0861</v>
          </cell>
          <cell r="C3277" t="str">
            <v>D08617KA</v>
          </cell>
          <cell r="D3277">
            <v>0</v>
          </cell>
          <cell r="E3277">
            <v>21451</v>
          </cell>
          <cell r="F3277" t="str">
            <v>AUTOMOTIVE ORGANIZATIONAL SHOP</v>
          </cell>
          <cell r="G3277" t="str">
            <v>D</v>
          </cell>
          <cell r="H3277" t="str">
            <v>HIMARS RE-SUPPLY TR</v>
          </cell>
          <cell r="I3277" t="str">
            <v>OSHKOSH</v>
          </cell>
          <cell r="J3277" t="str">
            <v>MK38</v>
          </cell>
          <cell r="K3277" t="str">
            <v>Y</v>
          </cell>
          <cell r="L3277"/>
          <cell r="M3277"/>
        </row>
        <row r="3278">
          <cell r="B3278" t="str">
            <v>D0862</v>
          </cell>
          <cell r="C3278" t="str">
            <v>D08627K</v>
          </cell>
          <cell r="D3278">
            <v>0</v>
          </cell>
          <cell r="E3278">
            <v>21451</v>
          </cell>
          <cell r="F3278" t="str">
            <v>AUTOMOTIVE ORGANIZATIONAL SHOP</v>
          </cell>
          <cell r="G3278" t="str">
            <v>D</v>
          </cell>
          <cell r="H3278" t="str">
            <v>TRAILER,CARGO</v>
          </cell>
          <cell r="I3278" t="str">
            <v>CMDC</v>
          </cell>
          <cell r="J3278" t="str">
            <v>MK593</v>
          </cell>
          <cell r="K3278" t="str">
            <v>N</v>
          </cell>
          <cell r="L3278" t="str">
            <v>OX</v>
          </cell>
          <cell r="M3278" t="str">
            <v>C</v>
          </cell>
        </row>
        <row r="3279">
          <cell r="B3279" t="str">
            <v>D0862</v>
          </cell>
          <cell r="C3279" t="str">
            <v>D08627K</v>
          </cell>
          <cell r="D3279">
            <v>0</v>
          </cell>
          <cell r="E3279">
            <v>21451</v>
          </cell>
          <cell r="F3279" t="str">
            <v>AUTOMOTIVE ORGANIZATIONAL SHOP</v>
          </cell>
          <cell r="G3279" t="str">
            <v>D</v>
          </cell>
          <cell r="H3279" t="str">
            <v>TRAILER,CARGO,6 TON</v>
          </cell>
          <cell r="I3279" t="str">
            <v>CMDC</v>
          </cell>
          <cell r="J3279" t="str">
            <v>MK105</v>
          </cell>
          <cell r="K3279" t="str">
            <v>N</v>
          </cell>
          <cell r="L3279" t="str">
            <v>OX</v>
          </cell>
          <cell r="M3279" t="str">
            <v>C</v>
          </cell>
        </row>
        <row r="3280">
          <cell r="B3280" t="str">
            <v>D0876</v>
          </cell>
          <cell r="C3280" t="str">
            <v>D08767K</v>
          </cell>
          <cell r="D3280">
            <v>0</v>
          </cell>
          <cell r="E3280">
            <v>21451</v>
          </cell>
          <cell r="F3280" t="str">
            <v>AUTOMOTIVE ORGANIZATIONAL SHOP</v>
          </cell>
          <cell r="G3280" t="str">
            <v>D</v>
          </cell>
          <cell r="H3280" t="str">
            <v>TRAILER,CONTAINER H</v>
          </cell>
          <cell r="I3280" t="str">
            <v>OSHKOSH</v>
          </cell>
          <cell r="J3280" t="str">
            <v>MK14</v>
          </cell>
          <cell r="K3280" t="str">
            <v>N</v>
          </cell>
          <cell r="L3280" t="str">
            <v>QF</v>
          </cell>
          <cell r="M3280" t="str">
            <v>C</v>
          </cell>
        </row>
        <row r="3281">
          <cell r="B3281" t="str">
            <v>D0876</v>
          </cell>
          <cell r="C3281" t="str">
            <v>D08767K</v>
          </cell>
          <cell r="D3281">
            <v>0</v>
          </cell>
          <cell r="E3281">
            <v>21451</v>
          </cell>
          <cell r="F3281" t="str">
            <v>AUTOMOTIVE ORGANIZATIONAL SHOP</v>
          </cell>
          <cell r="G3281" t="str">
            <v>D</v>
          </cell>
          <cell r="H3281" t="str">
            <v>TRAILER,CONTAINER H</v>
          </cell>
          <cell r="I3281" t="str">
            <v>OSHKOSH</v>
          </cell>
          <cell r="J3281" t="str">
            <v>MK14A1 MOD0</v>
          </cell>
          <cell r="K3281" t="str">
            <v>N</v>
          </cell>
          <cell r="L3281" t="str">
            <v>QF</v>
          </cell>
          <cell r="M3281" t="str">
            <v>C</v>
          </cell>
        </row>
        <row r="3282">
          <cell r="B3282" t="str">
            <v>D0877</v>
          </cell>
          <cell r="C3282" t="str">
            <v>D08777K</v>
          </cell>
          <cell r="D3282">
            <v>0</v>
          </cell>
          <cell r="E3282">
            <v>21451</v>
          </cell>
          <cell r="F3282" t="str">
            <v>AUTOMOTIVE ORGANIZATIONAL SHOP</v>
          </cell>
          <cell r="G3282" t="str">
            <v>D</v>
          </cell>
          <cell r="H3282" t="str">
            <v>TRAILER,WRECKER,REC</v>
          </cell>
          <cell r="I3282" t="str">
            <v>OSHKOSH TRUC</v>
          </cell>
          <cell r="J3282" t="str">
            <v>MK15A1 MOD0</v>
          </cell>
          <cell r="K3282" t="str">
            <v>Y</v>
          </cell>
          <cell r="L3282" t="str">
            <v>QG</v>
          </cell>
          <cell r="M3282" t="str">
            <v>C</v>
          </cell>
        </row>
        <row r="3283">
          <cell r="B3283" t="str">
            <v>D0877</v>
          </cell>
          <cell r="C3283" t="str">
            <v>D08777K</v>
          </cell>
          <cell r="D3283">
            <v>0</v>
          </cell>
          <cell r="E3283">
            <v>21451</v>
          </cell>
          <cell r="F3283" t="str">
            <v>AUTOMOTIVE ORGANIZATIONAL SHOP</v>
          </cell>
          <cell r="G3283" t="str">
            <v>D</v>
          </cell>
          <cell r="H3283" t="str">
            <v>TRAILER,WRECKER,REC</v>
          </cell>
          <cell r="I3283" t="str">
            <v>OSHKOSH TRUC</v>
          </cell>
          <cell r="J3283" t="str">
            <v>MK15 MOD0</v>
          </cell>
          <cell r="K3283" t="str">
            <v>Y</v>
          </cell>
          <cell r="L3283" t="str">
            <v>QG</v>
          </cell>
          <cell r="M3283" t="str">
            <v>C</v>
          </cell>
        </row>
        <row r="3284">
          <cell r="B3284" t="str">
            <v>D0878</v>
          </cell>
          <cell r="C3284" t="str">
            <v>D08787K</v>
          </cell>
          <cell r="D3284">
            <v>0</v>
          </cell>
          <cell r="E3284">
            <v>21451</v>
          </cell>
          <cell r="F3284" t="str">
            <v>AUTOMOTIVE ORGANIZATIONAL SHOP</v>
          </cell>
          <cell r="G3284" t="str">
            <v>D</v>
          </cell>
          <cell r="H3284" t="str">
            <v>TRAILER,FIFTH WHEEL</v>
          </cell>
          <cell r="I3284" t="str">
            <v>OSHKOSH TRK</v>
          </cell>
          <cell r="J3284" t="str">
            <v>MK16A1 MOD0</v>
          </cell>
          <cell r="K3284" t="str">
            <v>N</v>
          </cell>
          <cell r="L3284" t="str">
            <v>QH</v>
          </cell>
          <cell r="M3284" t="str">
            <v>C</v>
          </cell>
        </row>
        <row r="3285">
          <cell r="B3285" t="str">
            <v>D0878</v>
          </cell>
          <cell r="C3285" t="str">
            <v>D08787K</v>
          </cell>
          <cell r="D3285">
            <v>0</v>
          </cell>
          <cell r="E3285">
            <v>21451</v>
          </cell>
          <cell r="F3285" t="str">
            <v>AUTOMOTIVE ORGANIZATIONAL SHOP</v>
          </cell>
          <cell r="G3285" t="str">
            <v>D</v>
          </cell>
          <cell r="H3285" t="str">
            <v>TRAILER,FIFTH WHEEL</v>
          </cell>
          <cell r="I3285" t="str">
            <v>OSHKOSH TRUC</v>
          </cell>
          <cell r="J3285" t="str">
            <v>MK16 MOD0</v>
          </cell>
          <cell r="K3285" t="str">
            <v>N</v>
          </cell>
          <cell r="L3285" t="str">
            <v>QH</v>
          </cell>
          <cell r="M3285" t="str">
            <v>C</v>
          </cell>
        </row>
        <row r="3286">
          <cell r="B3286" t="str">
            <v>D0880</v>
          </cell>
          <cell r="C3286" t="str">
            <v>D08807K</v>
          </cell>
          <cell r="D3286">
            <v>0</v>
          </cell>
          <cell r="E3286">
            <v>21451</v>
          </cell>
          <cell r="F3286" t="str">
            <v>AUTOMOTIVE ORGANIZATIONAL SHOP</v>
          </cell>
          <cell r="G3286" t="str">
            <v>D</v>
          </cell>
          <cell r="H3286" t="str">
            <v>TRAILER,TANK</v>
          </cell>
          <cell r="I3286" t="str">
            <v>AMSTA-IM-MM</v>
          </cell>
          <cell r="J3286" t="str">
            <v>M149A2</v>
          </cell>
          <cell r="K3286" t="str">
            <v>N</v>
          </cell>
          <cell r="L3286" t="str">
            <v>Q6</v>
          </cell>
          <cell r="M3286" t="str">
            <v>C</v>
          </cell>
        </row>
        <row r="3287">
          <cell r="B3287" t="str">
            <v>D0880</v>
          </cell>
          <cell r="C3287" t="str">
            <v>D08807K</v>
          </cell>
          <cell r="D3287">
            <v>0</v>
          </cell>
          <cell r="E3287">
            <v>21451</v>
          </cell>
          <cell r="F3287" t="str">
            <v>AUTOMOTIVE ORGANIZATIONAL SHOP</v>
          </cell>
          <cell r="G3287" t="str">
            <v>D</v>
          </cell>
          <cell r="H3287" t="str">
            <v>TRLR, TANK, WATER, 400 GAL, 1 1/2T, 2-WHL</v>
          </cell>
          <cell r="I3287" t="str">
            <v>AMSTA-IM-MM</v>
          </cell>
          <cell r="J3287" t="str">
            <v>M149A1</v>
          </cell>
          <cell r="K3287" t="str">
            <v>N</v>
          </cell>
          <cell r="L3287" t="str">
            <v>Q6</v>
          </cell>
          <cell r="M3287" t="str">
            <v>C</v>
          </cell>
        </row>
        <row r="3288">
          <cell r="B3288" t="str">
            <v>D0880</v>
          </cell>
          <cell r="C3288" t="str">
            <v>D08807K</v>
          </cell>
          <cell r="D3288">
            <v>0</v>
          </cell>
          <cell r="E3288">
            <v>21451</v>
          </cell>
          <cell r="F3288" t="str">
            <v>AUTOMOTIVE ORGANIZATIONAL SHOP</v>
          </cell>
          <cell r="G3288" t="str">
            <v>D</v>
          </cell>
          <cell r="H3288" t="str">
            <v>TRLR, TANK, WATER, 400 GAL, 1 1/2T, 2-WHL</v>
          </cell>
          <cell r="I3288" t="str">
            <v>AMSTA-IM-MM</v>
          </cell>
          <cell r="J3288" t="str">
            <v>M149</v>
          </cell>
          <cell r="K3288" t="str">
            <v>N</v>
          </cell>
          <cell r="L3288" t="str">
            <v>Q6</v>
          </cell>
          <cell r="M3288" t="str">
            <v>C</v>
          </cell>
        </row>
        <row r="3289">
          <cell r="B3289" t="str">
            <v>D0881</v>
          </cell>
          <cell r="C3289" t="str">
            <v>D08817K</v>
          </cell>
          <cell r="D3289">
            <v>0</v>
          </cell>
          <cell r="E3289">
            <v>21451</v>
          </cell>
          <cell r="F3289" t="str">
            <v>AUTOMOTIVE ORGANIZATIONAL SHOP</v>
          </cell>
          <cell r="G3289" t="str">
            <v>D</v>
          </cell>
          <cell r="H3289" t="str">
            <v>TRAILER,SELF-LOADIN</v>
          </cell>
          <cell r="I3289" t="str">
            <v>AA1 CORP.</v>
          </cell>
          <cell r="J3289" t="str">
            <v>MK18</v>
          </cell>
          <cell r="K3289" t="str">
            <v>Y</v>
          </cell>
          <cell r="L3289" t="str">
            <v>5Q</v>
          </cell>
          <cell r="M3289" t="str">
            <v>C</v>
          </cell>
        </row>
        <row r="3290">
          <cell r="B3290" t="str">
            <v>D0881</v>
          </cell>
          <cell r="C3290" t="str">
            <v>D08817K</v>
          </cell>
          <cell r="D3290">
            <v>0</v>
          </cell>
          <cell r="E3290">
            <v>21451</v>
          </cell>
          <cell r="F3290" t="str">
            <v>AUTOMOTIVE ORGANIZATIONAL SHOP</v>
          </cell>
          <cell r="G3290" t="str">
            <v>D</v>
          </cell>
          <cell r="H3290" t="str">
            <v>TRAILER,SELF-LOADIN</v>
          </cell>
          <cell r="I3290" t="str">
            <v>OSHKOSH</v>
          </cell>
          <cell r="J3290" t="str">
            <v>MK18A1</v>
          </cell>
          <cell r="K3290" t="str">
            <v>Y</v>
          </cell>
          <cell r="L3290" t="str">
            <v>5Q</v>
          </cell>
          <cell r="M3290" t="str">
            <v>C</v>
          </cell>
        </row>
        <row r="3291">
          <cell r="B3291" t="str">
            <v>D0882</v>
          </cell>
          <cell r="C3291" t="str">
            <v>D08827K</v>
          </cell>
          <cell r="D3291">
            <v>0</v>
          </cell>
          <cell r="E3291">
            <v>21451</v>
          </cell>
          <cell r="F3291" t="str">
            <v>AUTOMOTIVE ORGANIZATIONAL SHOP</v>
          </cell>
          <cell r="G3291" t="str">
            <v>D</v>
          </cell>
          <cell r="H3291" t="str">
            <v>TRAILER,TANK</v>
          </cell>
          <cell r="I3291" t="str">
            <v>CMDC</v>
          </cell>
          <cell r="J3291" t="str">
            <v>MK149</v>
          </cell>
          <cell r="K3291" t="str">
            <v>N</v>
          </cell>
          <cell r="L3291"/>
          <cell r="M3291"/>
        </row>
        <row r="3292">
          <cell r="B3292" t="str">
            <v>D0885</v>
          </cell>
          <cell r="C3292" t="str">
            <v>D08857K</v>
          </cell>
          <cell r="D3292">
            <v>0</v>
          </cell>
          <cell r="E3292">
            <v>21451</v>
          </cell>
          <cell r="F3292" t="str">
            <v>AUTOMOTIVE ORGANIZATIONAL SHOP</v>
          </cell>
          <cell r="G3292" t="str">
            <v>D</v>
          </cell>
          <cell r="H3292" t="str">
            <v>TRAILER,FLAT BED</v>
          </cell>
          <cell r="I3292" t="str">
            <v>UTILITY TOOL</v>
          </cell>
          <cell r="J3292" t="str">
            <v>M1073</v>
          </cell>
          <cell r="K3292" t="str">
            <v>N</v>
          </cell>
          <cell r="L3292" t="str">
            <v>6B</v>
          </cell>
          <cell r="M3292" t="str">
            <v>C</v>
          </cell>
        </row>
        <row r="3293">
          <cell r="B3293" t="str">
            <v>D0886</v>
          </cell>
          <cell r="C3293" t="str">
            <v>D08867K</v>
          </cell>
          <cell r="D3293">
            <v>0</v>
          </cell>
          <cell r="E3293">
            <v>21451</v>
          </cell>
          <cell r="F3293" t="str">
            <v>AUTOMOTIVE ORGANIZATIONAL SHOP</v>
          </cell>
          <cell r="G3293" t="str">
            <v>D</v>
          </cell>
          <cell r="H3293" t="str">
            <v>TRUCK,CARGO</v>
          </cell>
          <cell r="I3293" t="str">
            <v>OSHKOSH CORP</v>
          </cell>
          <cell r="J3293" t="str">
            <v>MKR18</v>
          </cell>
          <cell r="K3293"/>
          <cell r="L3293" t="str">
            <v>8E</v>
          </cell>
          <cell r="M3293" t="str">
            <v>B</v>
          </cell>
        </row>
        <row r="3294">
          <cell r="B3294" t="str">
            <v>D0887</v>
          </cell>
          <cell r="C3294" t="str">
            <v>D08877K</v>
          </cell>
          <cell r="D3294">
            <v>0</v>
          </cell>
          <cell r="E3294">
            <v>21451</v>
          </cell>
          <cell r="F3294" t="str">
            <v>AUTOMOTIVE ORGANIZATIONAL SHOP</v>
          </cell>
          <cell r="G3294" t="str">
            <v>D</v>
          </cell>
          <cell r="H3294" t="str">
            <v>TRUCK,TRACTOR LVSR</v>
          </cell>
          <cell r="I3294" t="str">
            <v>OSHKOSH CORP</v>
          </cell>
          <cell r="J3294" t="str">
            <v>MKR16</v>
          </cell>
          <cell r="K3294"/>
          <cell r="L3294" t="str">
            <v>1O</v>
          </cell>
          <cell r="M3294" t="str">
            <v>B</v>
          </cell>
        </row>
        <row r="3295">
          <cell r="B3295" t="str">
            <v>D1001</v>
          </cell>
          <cell r="C3295" t="str">
            <v>D10017K</v>
          </cell>
          <cell r="D3295">
            <v>0</v>
          </cell>
          <cell r="E3295">
            <v>21451</v>
          </cell>
          <cell r="F3295" t="str">
            <v>AUTOMOTIVE ORGANIZATIONAL SHOP</v>
          </cell>
          <cell r="G3295" t="str">
            <v>D</v>
          </cell>
          <cell r="H3295" t="str">
            <v>TRUCK,AMBULANCE</v>
          </cell>
          <cell r="I3295" t="str">
            <v>AMGENERAL</v>
          </cell>
          <cell r="J3295" t="str">
            <v>M997A2</v>
          </cell>
          <cell r="K3295" t="str">
            <v>Y</v>
          </cell>
          <cell r="L3295" t="str">
            <v>QP</v>
          </cell>
          <cell r="M3295" t="str">
            <v>C</v>
          </cell>
        </row>
        <row r="3296">
          <cell r="B3296" t="str">
            <v>D1001</v>
          </cell>
          <cell r="C3296" t="str">
            <v>D10017K</v>
          </cell>
          <cell r="D3296">
            <v>0</v>
          </cell>
          <cell r="E3296">
            <v>21451</v>
          </cell>
          <cell r="F3296" t="str">
            <v>AUTOMOTIVE ORGANIZATIONAL SHOP</v>
          </cell>
          <cell r="G3296" t="str">
            <v>D</v>
          </cell>
          <cell r="H3296" t="str">
            <v>TRUCK,AMBULANCE</v>
          </cell>
          <cell r="I3296" t="str">
            <v>AMSTA-IM-MM</v>
          </cell>
          <cell r="J3296" t="str">
            <v>M997A1</v>
          </cell>
          <cell r="K3296" t="str">
            <v>Y</v>
          </cell>
          <cell r="L3296" t="str">
            <v>QP</v>
          </cell>
          <cell r="M3296" t="str">
            <v>C</v>
          </cell>
        </row>
        <row r="3297">
          <cell r="B3297" t="str">
            <v>D1001</v>
          </cell>
          <cell r="C3297" t="str">
            <v>D10017K</v>
          </cell>
          <cell r="D3297">
            <v>0</v>
          </cell>
          <cell r="E3297">
            <v>21451</v>
          </cell>
          <cell r="F3297" t="str">
            <v>AUTOMOTIVE ORGANIZATIONAL SHOP</v>
          </cell>
          <cell r="G3297" t="str">
            <v>D</v>
          </cell>
          <cell r="H3297" t="str">
            <v>TRUCK,AMBULANCE</v>
          </cell>
          <cell r="I3297" t="str">
            <v>AM GENERAL</v>
          </cell>
          <cell r="J3297" t="str">
            <v>M997</v>
          </cell>
          <cell r="K3297" t="str">
            <v>Y</v>
          </cell>
          <cell r="L3297" t="str">
            <v>QP</v>
          </cell>
          <cell r="M3297" t="str">
            <v>C</v>
          </cell>
        </row>
        <row r="3298">
          <cell r="B3298" t="str">
            <v>D1002</v>
          </cell>
          <cell r="C3298" t="str">
            <v>D10027K</v>
          </cell>
          <cell r="D3298">
            <v>0</v>
          </cell>
          <cell r="E3298">
            <v>21451</v>
          </cell>
          <cell r="F3298" t="str">
            <v>AUTOMOTIVE ORGANIZATIONAL SHOP</v>
          </cell>
          <cell r="G3298" t="str">
            <v>D</v>
          </cell>
          <cell r="H3298" t="str">
            <v>TRUCK,AMBULANCE</v>
          </cell>
          <cell r="I3298" t="str">
            <v>AM GENERAL</v>
          </cell>
          <cell r="J3298" t="str">
            <v>M1035A1</v>
          </cell>
          <cell r="K3298" t="str">
            <v>Y</v>
          </cell>
          <cell r="L3298" t="str">
            <v>QQ</v>
          </cell>
          <cell r="M3298" t="str">
            <v>C</v>
          </cell>
        </row>
        <row r="3299">
          <cell r="B3299" t="str">
            <v>D1002</v>
          </cell>
          <cell r="C3299" t="str">
            <v>D10027K</v>
          </cell>
          <cell r="D3299">
            <v>0</v>
          </cell>
          <cell r="E3299">
            <v>21451</v>
          </cell>
          <cell r="F3299" t="str">
            <v>AUTOMOTIVE ORGANIZATIONAL SHOP</v>
          </cell>
          <cell r="G3299" t="str">
            <v>D</v>
          </cell>
          <cell r="H3299" t="str">
            <v>TRUCK,AMBULANCE</v>
          </cell>
          <cell r="I3299" t="str">
            <v>AM GENERAL</v>
          </cell>
          <cell r="J3299" t="str">
            <v>M1035A2</v>
          </cell>
          <cell r="K3299" t="str">
            <v>Y</v>
          </cell>
          <cell r="L3299" t="str">
            <v>QQ</v>
          </cell>
          <cell r="M3299" t="str">
            <v>C</v>
          </cell>
        </row>
        <row r="3300">
          <cell r="B3300" t="str">
            <v>D1002</v>
          </cell>
          <cell r="C3300" t="str">
            <v>D10027K</v>
          </cell>
          <cell r="D3300">
            <v>0</v>
          </cell>
          <cell r="E3300">
            <v>21451</v>
          </cell>
          <cell r="F3300" t="str">
            <v>AUTOMOTIVE ORGANIZATIONAL SHOP</v>
          </cell>
          <cell r="G3300" t="str">
            <v>D</v>
          </cell>
          <cell r="H3300" t="str">
            <v>TRUCK,AMBULANCE</v>
          </cell>
          <cell r="I3300" t="str">
            <v>AM GENERAL</v>
          </cell>
          <cell r="J3300" t="str">
            <v>M1035</v>
          </cell>
          <cell r="K3300" t="str">
            <v>Y</v>
          </cell>
          <cell r="L3300" t="str">
            <v>QQ</v>
          </cell>
          <cell r="M3300" t="str">
            <v>C</v>
          </cell>
        </row>
        <row r="3301">
          <cell r="B3301" t="str">
            <v>D1059</v>
          </cell>
          <cell r="C3301" t="str">
            <v>D10597K</v>
          </cell>
          <cell r="D3301">
            <v>0</v>
          </cell>
          <cell r="E3301">
            <v>21451</v>
          </cell>
          <cell r="F3301" t="str">
            <v>AUTOMOTIVE ORGANIZATIONAL SHOP</v>
          </cell>
          <cell r="G3301" t="str">
            <v>D</v>
          </cell>
          <cell r="H3301" t="str">
            <v>TRUCK,CARGO</v>
          </cell>
          <cell r="I3301" t="str">
            <v>AM GENERAL</v>
          </cell>
          <cell r="J3301" t="str">
            <v>M813A1</v>
          </cell>
          <cell r="K3301" t="str">
            <v>N</v>
          </cell>
          <cell r="L3301" t="str">
            <v>R3</v>
          </cell>
          <cell r="M3301" t="str">
            <v>C</v>
          </cell>
        </row>
        <row r="3302">
          <cell r="B3302" t="str">
            <v>D1059</v>
          </cell>
          <cell r="C3302" t="str">
            <v>D10597K</v>
          </cell>
          <cell r="D3302">
            <v>0</v>
          </cell>
          <cell r="E3302">
            <v>21451</v>
          </cell>
          <cell r="F3302" t="str">
            <v>AUTOMOTIVE ORGANIZATIONAL SHOP</v>
          </cell>
          <cell r="G3302" t="str">
            <v>D</v>
          </cell>
          <cell r="H3302" t="str">
            <v>TRUCK,CARGO</v>
          </cell>
          <cell r="I3302" t="str">
            <v>AM GENERAL</v>
          </cell>
          <cell r="J3302" t="str">
            <v>M813A1</v>
          </cell>
          <cell r="K3302" t="str">
            <v>N</v>
          </cell>
          <cell r="L3302" t="str">
            <v>R3</v>
          </cell>
          <cell r="M3302" t="str">
            <v>C</v>
          </cell>
        </row>
        <row r="3303">
          <cell r="B3303" t="str">
            <v>D1059</v>
          </cell>
          <cell r="C3303" t="str">
            <v>D10597K</v>
          </cell>
          <cell r="D3303">
            <v>0</v>
          </cell>
          <cell r="E3303">
            <v>21451</v>
          </cell>
          <cell r="F3303" t="str">
            <v>AUTOMOTIVE ORGANIZATIONAL SHOP</v>
          </cell>
          <cell r="G3303" t="str">
            <v>D</v>
          </cell>
          <cell r="H3303" t="str">
            <v>TRUCK,CARGO</v>
          </cell>
          <cell r="I3303" t="str">
            <v>AM GENERAL</v>
          </cell>
          <cell r="J3303" t="str">
            <v>M925A1</v>
          </cell>
          <cell r="K3303" t="str">
            <v>N</v>
          </cell>
          <cell r="L3303" t="str">
            <v>R3</v>
          </cell>
          <cell r="M3303" t="str">
            <v>C</v>
          </cell>
        </row>
        <row r="3304">
          <cell r="B3304" t="str">
            <v>D1059</v>
          </cell>
          <cell r="C3304" t="str">
            <v>D10597K</v>
          </cell>
          <cell r="D3304">
            <v>0</v>
          </cell>
          <cell r="E3304">
            <v>21451</v>
          </cell>
          <cell r="F3304" t="str">
            <v>AUTOMOTIVE ORGANIZATIONAL SHOP</v>
          </cell>
          <cell r="G3304" t="str">
            <v>D</v>
          </cell>
          <cell r="H3304" t="str">
            <v>TRUCK,CARGO</v>
          </cell>
          <cell r="I3304" t="str">
            <v>AM GENERAL</v>
          </cell>
          <cell r="J3304" t="str">
            <v>M813A1</v>
          </cell>
          <cell r="K3304" t="str">
            <v>N</v>
          </cell>
          <cell r="L3304" t="str">
            <v>R3</v>
          </cell>
          <cell r="M3304" t="str">
            <v>C</v>
          </cell>
        </row>
        <row r="3305">
          <cell r="B3305" t="str">
            <v>D1059</v>
          </cell>
          <cell r="C3305" t="str">
            <v>D10597K</v>
          </cell>
          <cell r="D3305">
            <v>0</v>
          </cell>
          <cell r="E3305">
            <v>21451</v>
          </cell>
          <cell r="F3305" t="str">
            <v>AUTOMOTIVE ORGANIZATIONAL SHOP</v>
          </cell>
          <cell r="G3305" t="str">
            <v>D</v>
          </cell>
          <cell r="H3305" t="str">
            <v>TRUCK,CARGO</v>
          </cell>
          <cell r="I3305" t="str">
            <v>AM GENERAL</v>
          </cell>
          <cell r="J3305" t="str">
            <v>M813A1</v>
          </cell>
          <cell r="K3305" t="str">
            <v>N</v>
          </cell>
          <cell r="L3305" t="str">
            <v>R3</v>
          </cell>
          <cell r="M3305" t="str">
            <v>C</v>
          </cell>
        </row>
        <row r="3306">
          <cell r="B3306" t="str">
            <v>D1059</v>
          </cell>
          <cell r="C3306" t="str">
            <v>D10597K</v>
          </cell>
          <cell r="D3306">
            <v>0</v>
          </cell>
          <cell r="E3306">
            <v>21451</v>
          </cell>
          <cell r="F3306" t="str">
            <v>AUTOMOTIVE ORGANIZATIONAL SHOP</v>
          </cell>
          <cell r="G3306" t="str">
            <v>D</v>
          </cell>
          <cell r="H3306" t="str">
            <v>TRUCK,CARGO</v>
          </cell>
          <cell r="I3306" t="str">
            <v>AM GENERAL</v>
          </cell>
          <cell r="J3306" t="str">
            <v>M813A1</v>
          </cell>
          <cell r="K3306" t="str">
            <v>N</v>
          </cell>
          <cell r="L3306" t="str">
            <v>R3</v>
          </cell>
          <cell r="M3306" t="str">
            <v>C</v>
          </cell>
        </row>
        <row r="3307">
          <cell r="B3307" t="str">
            <v>D1059</v>
          </cell>
          <cell r="C3307" t="str">
            <v>D10597K</v>
          </cell>
          <cell r="D3307">
            <v>0</v>
          </cell>
          <cell r="E3307">
            <v>21451</v>
          </cell>
          <cell r="F3307" t="str">
            <v>AUTOMOTIVE ORGANIZATIONAL SHOP</v>
          </cell>
          <cell r="G3307" t="str">
            <v>D</v>
          </cell>
          <cell r="H3307" t="str">
            <v>TRUCK,CARGO</v>
          </cell>
          <cell r="I3307" t="str">
            <v>AM GENERAL</v>
          </cell>
          <cell r="J3307" t="str">
            <v>M813A1</v>
          </cell>
          <cell r="K3307" t="str">
            <v>N</v>
          </cell>
          <cell r="L3307" t="str">
            <v>R3</v>
          </cell>
          <cell r="M3307" t="str">
            <v>C</v>
          </cell>
        </row>
        <row r="3308">
          <cell r="B3308" t="str">
            <v>D1059</v>
          </cell>
          <cell r="C3308" t="str">
            <v>D10597K</v>
          </cell>
          <cell r="D3308">
            <v>0</v>
          </cell>
          <cell r="E3308">
            <v>21451</v>
          </cell>
          <cell r="F3308" t="str">
            <v>AUTOMOTIVE ORGANIZATIONAL SHOP</v>
          </cell>
          <cell r="G3308" t="str">
            <v>D</v>
          </cell>
          <cell r="H3308" t="str">
            <v>TRUCK,CARGO</v>
          </cell>
          <cell r="I3308" t="str">
            <v>AM GENERAL</v>
          </cell>
          <cell r="J3308" t="str">
            <v>M813A1</v>
          </cell>
          <cell r="K3308" t="str">
            <v>N</v>
          </cell>
          <cell r="L3308" t="str">
            <v>R3</v>
          </cell>
          <cell r="M3308" t="str">
            <v>C</v>
          </cell>
        </row>
        <row r="3309">
          <cell r="B3309" t="str">
            <v>D1062</v>
          </cell>
          <cell r="C3309" t="str">
            <v>D10627K</v>
          </cell>
          <cell r="D3309">
            <v>0</v>
          </cell>
          <cell r="E3309">
            <v>21451</v>
          </cell>
          <cell r="F3309" t="str">
            <v>AUTOMOTIVE ORGANIZATIONAL SHOP</v>
          </cell>
          <cell r="G3309" t="str">
            <v>D</v>
          </cell>
          <cell r="H3309" t="str">
            <v>TRUCK,CARGO</v>
          </cell>
          <cell r="I3309" t="str">
            <v>OSHKOSH CORP</v>
          </cell>
          <cell r="J3309" t="str">
            <v>MK27</v>
          </cell>
          <cell r="K3309"/>
          <cell r="L3309" t="str">
            <v>BU</v>
          </cell>
          <cell r="M3309" t="str">
            <v>C</v>
          </cell>
        </row>
        <row r="3310">
          <cell r="B3310" t="str">
            <v>D1062</v>
          </cell>
          <cell r="C3310" t="str">
            <v>D10627K</v>
          </cell>
          <cell r="D3310">
            <v>0</v>
          </cell>
          <cell r="E3310">
            <v>21451</v>
          </cell>
          <cell r="F3310" t="str">
            <v>AUTOMOTIVE ORGANIZATIONAL SHOP</v>
          </cell>
          <cell r="G3310" t="str">
            <v>D</v>
          </cell>
          <cell r="H3310" t="str">
            <v>TRUCK,RTAA,XLWB,CAR</v>
          </cell>
          <cell r="I3310" t="str">
            <v>OSHKOSH CORP</v>
          </cell>
          <cell r="J3310" t="str">
            <v>MK27A1</v>
          </cell>
          <cell r="K3310" t="str">
            <v>Y</v>
          </cell>
          <cell r="L3310" t="str">
            <v>BU</v>
          </cell>
          <cell r="M3310" t="str">
            <v>C</v>
          </cell>
        </row>
        <row r="3311">
          <cell r="B3311" t="str">
            <v>D1062</v>
          </cell>
          <cell r="C3311" t="str">
            <v>D10627K</v>
          </cell>
          <cell r="D3311">
            <v>0</v>
          </cell>
          <cell r="E3311">
            <v>21451</v>
          </cell>
          <cell r="F3311" t="str">
            <v>AUTOMOTIVE ORGANIZATIONAL SHOP</v>
          </cell>
          <cell r="G3311" t="str">
            <v>D</v>
          </cell>
          <cell r="H3311" t="str">
            <v>TRUCK,RTAA,XLWB CAR</v>
          </cell>
          <cell r="I3311" t="str">
            <v>OSHKOSH CORP</v>
          </cell>
          <cell r="J3311" t="str">
            <v>MK28A1</v>
          </cell>
          <cell r="K3311"/>
          <cell r="L3311" t="str">
            <v>BU</v>
          </cell>
          <cell r="M3311" t="str">
            <v>C</v>
          </cell>
        </row>
        <row r="3312">
          <cell r="B3312" t="str">
            <v>D1062</v>
          </cell>
          <cell r="C3312" t="str">
            <v>D10627K</v>
          </cell>
          <cell r="D3312">
            <v>0</v>
          </cell>
          <cell r="E3312">
            <v>21451</v>
          </cell>
          <cell r="F3312" t="str">
            <v>AUTOMOTIVE ORGANIZATIONAL SHOP</v>
          </cell>
          <cell r="G3312" t="str">
            <v>D</v>
          </cell>
          <cell r="H3312" t="str">
            <v>TRUCK,CHASSIS</v>
          </cell>
          <cell r="I3312" t="str">
            <v>OSHKOSH CORP</v>
          </cell>
          <cell r="J3312" t="str">
            <v>MK28C</v>
          </cell>
          <cell r="K3312" t="str">
            <v>Y</v>
          </cell>
          <cell r="L3312" t="str">
            <v>BU</v>
          </cell>
          <cell r="M3312" t="str">
            <v>C</v>
          </cell>
        </row>
        <row r="3313">
          <cell r="B3313" t="str">
            <v>D1062</v>
          </cell>
          <cell r="C3313" t="str">
            <v>D10627K</v>
          </cell>
          <cell r="D3313">
            <v>0</v>
          </cell>
          <cell r="E3313">
            <v>21451</v>
          </cell>
          <cell r="F3313" t="str">
            <v>AUTOMOTIVE ORGANIZATIONAL SHOP</v>
          </cell>
          <cell r="G3313" t="str">
            <v>D</v>
          </cell>
          <cell r="H3313" t="str">
            <v>TRUCK,CARGO</v>
          </cell>
          <cell r="I3313" t="str">
            <v>OSHKOSH CORP</v>
          </cell>
          <cell r="J3313" t="str">
            <v>MK28</v>
          </cell>
          <cell r="K3313"/>
          <cell r="L3313" t="str">
            <v>BU</v>
          </cell>
          <cell r="M3313" t="str">
            <v>C</v>
          </cell>
        </row>
        <row r="3314">
          <cell r="B3314" t="str">
            <v>D1062</v>
          </cell>
          <cell r="C3314" t="str">
            <v>D10627K</v>
          </cell>
          <cell r="D3314">
            <v>0</v>
          </cell>
          <cell r="E3314">
            <v>21451</v>
          </cell>
          <cell r="F3314" t="str">
            <v>AUTOMOTIVE ORGANIZATIONAL SHOP</v>
          </cell>
          <cell r="G3314" t="str">
            <v>D</v>
          </cell>
          <cell r="H3314" t="str">
            <v>TRUCK,CHASSIS,RTAA,</v>
          </cell>
          <cell r="I3314" t="str">
            <v>OSHKOSH CORP</v>
          </cell>
          <cell r="J3314" t="str">
            <v>MK28CA1</v>
          </cell>
          <cell r="K3314" t="str">
            <v>Y</v>
          </cell>
          <cell r="L3314" t="str">
            <v>BU</v>
          </cell>
          <cell r="M3314" t="str">
            <v>C</v>
          </cell>
        </row>
        <row r="3315">
          <cell r="B3315" t="str">
            <v>D1063</v>
          </cell>
          <cell r="C3315" t="str">
            <v>D10637K</v>
          </cell>
          <cell r="D3315">
            <v>0</v>
          </cell>
          <cell r="E3315">
            <v>21451</v>
          </cell>
          <cell r="F3315" t="str">
            <v>AUTOMOTIVE ORGANIZATIONAL SHOP</v>
          </cell>
          <cell r="G3315" t="str">
            <v>D</v>
          </cell>
          <cell r="H3315" t="str">
            <v>HIMARS RE-SUPPLY VE</v>
          </cell>
          <cell r="I3315" t="str">
            <v>OSHKOSH CORP</v>
          </cell>
          <cell r="J3315" t="str">
            <v>MK37A1</v>
          </cell>
          <cell r="K3315" t="str">
            <v>Y</v>
          </cell>
          <cell r="L3315" t="str">
            <v>3F</v>
          </cell>
          <cell r="M3315" t="str">
            <v>B</v>
          </cell>
        </row>
        <row r="3316">
          <cell r="B3316" t="str">
            <v>D1063</v>
          </cell>
          <cell r="C3316" t="str">
            <v>D10637K</v>
          </cell>
          <cell r="D3316">
            <v>0</v>
          </cell>
          <cell r="E3316">
            <v>21451</v>
          </cell>
          <cell r="F3316" t="str">
            <v>AUTOMOTIVE ORGANIZATIONAL SHOP</v>
          </cell>
          <cell r="G3316" t="str">
            <v>D</v>
          </cell>
          <cell r="H3316" t="str">
            <v>HIMARS RE-SUPPLY VE</v>
          </cell>
          <cell r="I3316" t="str">
            <v>OSHKOSH CORP</v>
          </cell>
          <cell r="J3316" t="str">
            <v>MK37</v>
          </cell>
          <cell r="K3316" t="str">
            <v>Y</v>
          </cell>
          <cell r="L3316" t="str">
            <v>3F</v>
          </cell>
          <cell r="M3316" t="str">
            <v>B</v>
          </cell>
        </row>
        <row r="3317">
          <cell r="B3317" t="str">
            <v>D1063</v>
          </cell>
          <cell r="C3317" t="str">
            <v>D10637K</v>
          </cell>
          <cell r="D3317">
            <v>0</v>
          </cell>
          <cell r="E3317">
            <v>21451</v>
          </cell>
          <cell r="F3317" t="str">
            <v>AUTOMOTIVE ORGANIZATIONAL SHOP</v>
          </cell>
          <cell r="G3317" t="str">
            <v>D</v>
          </cell>
          <cell r="H3317" t="str">
            <v>HIMARS RE-SUPPLY VE</v>
          </cell>
          <cell r="I3317" t="str">
            <v>OSHKOSH CORP</v>
          </cell>
          <cell r="J3317" t="str">
            <v>AMK37</v>
          </cell>
          <cell r="K3317" t="str">
            <v>Y</v>
          </cell>
          <cell r="L3317" t="str">
            <v>3F</v>
          </cell>
          <cell r="M3317" t="str">
            <v>B</v>
          </cell>
        </row>
        <row r="3318">
          <cell r="B3318" t="str">
            <v>D1063</v>
          </cell>
          <cell r="C3318" t="str">
            <v>D10637K</v>
          </cell>
          <cell r="D3318">
            <v>0</v>
          </cell>
          <cell r="E3318">
            <v>21451</v>
          </cell>
          <cell r="F3318" t="str">
            <v>AUTOMOTIVE ORGANIZATIONAL SHOP</v>
          </cell>
          <cell r="G3318" t="str">
            <v>D</v>
          </cell>
          <cell r="H3318" t="str">
            <v>HIMARS RE-SUPP VEH,</v>
          </cell>
          <cell r="I3318" t="str">
            <v>OSHKOSH CORP</v>
          </cell>
          <cell r="J3318" t="str">
            <v>AMK37A1</v>
          </cell>
          <cell r="K3318" t="str">
            <v>Y</v>
          </cell>
          <cell r="L3318" t="str">
            <v>3F</v>
          </cell>
          <cell r="M3318" t="str">
            <v>B</v>
          </cell>
        </row>
        <row r="3319">
          <cell r="B3319" t="str">
            <v>D1064</v>
          </cell>
          <cell r="C3319" t="str">
            <v>D10647K</v>
          </cell>
          <cell r="D3319">
            <v>0</v>
          </cell>
          <cell r="E3319">
            <v>21451</v>
          </cell>
          <cell r="F3319" t="str">
            <v>AUTOMOTIVE ORGANIZATIONAL SHOP</v>
          </cell>
          <cell r="G3319" t="str">
            <v>D</v>
          </cell>
          <cell r="H3319" t="str">
            <v>TRUCK,FIRE FIGHTING</v>
          </cell>
          <cell r="I3319" t="str">
            <v>OSHKOSH</v>
          </cell>
          <cell r="J3319" t="str">
            <v>A/S32P19A</v>
          </cell>
          <cell r="K3319" t="str">
            <v>Y</v>
          </cell>
          <cell r="L3319" t="str">
            <v>SG</v>
          </cell>
          <cell r="M3319" t="str">
            <v>B</v>
          </cell>
        </row>
        <row r="3320">
          <cell r="B3320" t="str">
            <v>D1073</v>
          </cell>
          <cell r="C3320" t="str">
            <v>D10737K</v>
          </cell>
          <cell r="D3320">
            <v>0</v>
          </cell>
          <cell r="E3320">
            <v>21451</v>
          </cell>
          <cell r="F3320" t="str">
            <v>AUTOMOTIVE ORGANIZATIONAL SHOP</v>
          </cell>
          <cell r="G3320" t="str">
            <v>D</v>
          </cell>
          <cell r="H3320" t="str">
            <v>TRUCK,RTAA,DUMP,7 T</v>
          </cell>
          <cell r="I3320" t="str">
            <v>OSHKOSH CORP</v>
          </cell>
          <cell r="J3320" t="str">
            <v>MK30A1</v>
          </cell>
          <cell r="K3320"/>
          <cell r="L3320" t="str">
            <v>BV</v>
          </cell>
          <cell r="M3320" t="str">
            <v>C</v>
          </cell>
        </row>
        <row r="3321">
          <cell r="B3321" t="str">
            <v>D1073</v>
          </cell>
          <cell r="C3321" t="str">
            <v>D10737K</v>
          </cell>
          <cell r="D3321">
            <v>0</v>
          </cell>
          <cell r="E3321">
            <v>21451</v>
          </cell>
          <cell r="F3321" t="str">
            <v>AUTOMOTIVE ORGANIZATIONAL SHOP</v>
          </cell>
          <cell r="G3321" t="str">
            <v>D</v>
          </cell>
          <cell r="H3321" t="str">
            <v>TRUCK,DUMP,7 TON WI</v>
          </cell>
          <cell r="I3321" t="str">
            <v>OSHKOSH CORP</v>
          </cell>
          <cell r="J3321" t="str">
            <v>MK29</v>
          </cell>
          <cell r="K3321"/>
          <cell r="L3321" t="str">
            <v>BV</v>
          </cell>
          <cell r="M3321" t="str">
            <v>C</v>
          </cell>
        </row>
        <row r="3322">
          <cell r="B3322" t="str">
            <v>D1073</v>
          </cell>
          <cell r="C3322" t="str">
            <v>D10737K</v>
          </cell>
          <cell r="D3322">
            <v>0</v>
          </cell>
          <cell r="E3322">
            <v>21451</v>
          </cell>
          <cell r="F3322" t="str">
            <v>AUTOMOTIVE ORGANIZATIONAL SHOP</v>
          </cell>
          <cell r="G3322" t="str">
            <v>D</v>
          </cell>
          <cell r="H3322" t="str">
            <v>TRUCK,RTAA,DUMP,7T,</v>
          </cell>
          <cell r="I3322" t="str">
            <v>OSHKOSH CORP</v>
          </cell>
          <cell r="J3322" t="str">
            <v>MK29A1</v>
          </cell>
          <cell r="K3322" t="str">
            <v>Y</v>
          </cell>
          <cell r="L3322" t="str">
            <v>BV</v>
          </cell>
          <cell r="M3322" t="str">
            <v>C</v>
          </cell>
        </row>
        <row r="3323">
          <cell r="B3323" t="str">
            <v>D1073</v>
          </cell>
          <cell r="C3323" t="str">
            <v>D10737K</v>
          </cell>
          <cell r="D3323">
            <v>0</v>
          </cell>
          <cell r="E3323">
            <v>21451</v>
          </cell>
          <cell r="F3323" t="str">
            <v>AUTOMOTIVE ORGANIZATIONAL SHOP</v>
          </cell>
          <cell r="G3323" t="str">
            <v>D</v>
          </cell>
          <cell r="H3323" t="str">
            <v>TRUCK,DUMP,7TON WIT</v>
          </cell>
          <cell r="I3323" t="str">
            <v>OSHKOSH CORP</v>
          </cell>
          <cell r="J3323" t="str">
            <v>MK30</v>
          </cell>
          <cell r="K3323"/>
          <cell r="L3323" t="str">
            <v>BV</v>
          </cell>
          <cell r="M3323" t="str">
            <v>C</v>
          </cell>
        </row>
        <row r="3324">
          <cell r="B3324" t="str">
            <v>D1125</v>
          </cell>
          <cell r="C3324" t="str">
            <v>D11257K</v>
          </cell>
          <cell r="D3324">
            <v>0</v>
          </cell>
          <cell r="E3324">
            <v>21451</v>
          </cell>
          <cell r="F3324" t="str">
            <v>AUTOMOTIVE ORGANIZATIONAL SHOP</v>
          </cell>
          <cell r="G3324" t="str">
            <v>D</v>
          </cell>
          <cell r="H3324" t="str">
            <v>TRUCK,UTILITY</v>
          </cell>
          <cell r="I3324" t="str">
            <v>AM GENERAL</v>
          </cell>
          <cell r="J3324" t="str">
            <v>M1045</v>
          </cell>
          <cell r="K3324" t="str">
            <v>N</v>
          </cell>
          <cell r="L3324" t="str">
            <v>QR</v>
          </cell>
          <cell r="M3324" t="str">
            <v>C</v>
          </cell>
        </row>
        <row r="3325">
          <cell r="B3325" t="str">
            <v>D1125</v>
          </cell>
          <cell r="C3325" t="str">
            <v>D11257K</v>
          </cell>
          <cell r="D3325">
            <v>0</v>
          </cell>
          <cell r="E3325">
            <v>21451</v>
          </cell>
          <cell r="F3325" t="str">
            <v>AUTOMOTIVE ORGANIZATIONAL SHOP</v>
          </cell>
          <cell r="G3325" t="str">
            <v>D</v>
          </cell>
          <cell r="H3325" t="str">
            <v>TRUCK,UTILITY</v>
          </cell>
          <cell r="I3325" t="str">
            <v>AM GENERAL</v>
          </cell>
          <cell r="J3325" t="str">
            <v>M1046</v>
          </cell>
          <cell r="K3325" t="str">
            <v>N</v>
          </cell>
          <cell r="L3325" t="str">
            <v>QR</v>
          </cell>
          <cell r="M3325" t="str">
            <v>C</v>
          </cell>
        </row>
        <row r="3326">
          <cell r="B3326" t="str">
            <v>D1125</v>
          </cell>
          <cell r="C3326" t="str">
            <v>D11257K</v>
          </cell>
          <cell r="D3326">
            <v>0</v>
          </cell>
          <cell r="E3326">
            <v>21451</v>
          </cell>
          <cell r="F3326" t="str">
            <v>AUTOMOTIVE ORGANIZATIONAL SHOP</v>
          </cell>
          <cell r="G3326" t="str">
            <v>D</v>
          </cell>
          <cell r="H3326" t="str">
            <v>TRUCK,UTILITY</v>
          </cell>
          <cell r="I3326" t="str">
            <v>AM GENERAL</v>
          </cell>
          <cell r="J3326" t="str">
            <v>M1045A1</v>
          </cell>
          <cell r="K3326" t="str">
            <v>N</v>
          </cell>
          <cell r="L3326" t="str">
            <v>QR</v>
          </cell>
          <cell r="M3326" t="str">
            <v>C</v>
          </cell>
        </row>
        <row r="3327">
          <cell r="B3327" t="str">
            <v>D1125</v>
          </cell>
          <cell r="C3327" t="str">
            <v>D11257K</v>
          </cell>
          <cell r="D3327">
            <v>0</v>
          </cell>
          <cell r="E3327">
            <v>21451</v>
          </cell>
          <cell r="F3327" t="str">
            <v>AUTOMOTIVE ORGANIZATIONAL SHOP</v>
          </cell>
          <cell r="G3327" t="str">
            <v>D</v>
          </cell>
          <cell r="H3327" t="str">
            <v>TRUCK,UTILITY</v>
          </cell>
          <cell r="I3327" t="str">
            <v>AM GENERAL</v>
          </cell>
          <cell r="J3327" t="str">
            <v>M1045</v>
          </cell>
          <cell r="K3327" t="str">
            <v>N</v>
          </cell>
          <cell r="L3327" t="str">
            <v>QR</v>
          </cell>
          <cell r="M3327" t="str">
            <v>C</v>
          </cell>
        </row>
        <row r="3328">
          <cell r="B3328" t="str">
            <v>D1125</v>
          </cell>
          <cell r="C3328" t="str">
            <v>D11257K</v>
          </cell>
          <cell r="D3328">
            <v>0</v>
          </cell>
          <cell r="E3328">
            <v>21451</v>
          </cell>
          <cell r="F3328" t="str">
            <v>AUTOMOTIVE ORGANIZATIONAL SHOP</v>
          </cell>
          <cell r="G3328" t="str">
            <v>D</v>
          </cell>
          <cell r="H3328" t="str">
            <v>TRUCK,UTILITY</v>
          </cell>
          <cell r="I3328" t="str">
            <v>AM GENERAL</v>
          </cell>
          <cell r="J3328" t="str">
            <v>M1045A2</v>
          </cell>
          <cell r="K3328" t="str">
            <v>N</v>
          </cell>
          <cell r="L3328" t="str">
            <v>QR</v>
          </cell>
          <cell r="M3328" t="str">
            <v>C</v>
          </cell>
        </row>
        <row r="3329">
          <cell r="B3329" t="str">
            <v>D1134</v>
          </cell>
          <cell r="C3329" t="str">
            <v>D11347K</v>
          </cell>
          <cell r="D3329">
            <v>0</v>
          </cell>
          <cell r="E3329">
            <v>21451</v>
          </cell>
          <cell r="F3329" t="str">
            <v>AUTOMOTIVE ORGANIZATIONAL SHOP</v>
          </cell>
          <cell r="G3329" t="str">
            <v>D</v>
          </cell>
          <cell r="H3329" t="str">
            <v>TRUCK TRACTOR</v>
          </cell>
          <cell r="I3329" t="str">
            <v>AM GENERAL</v>
          </cell>
          <cell r="J3329" t="str">
            <v>M818</v>
          </cell>
          <cell r="K3329" t="str">
            <v>N</v>
          </cell>
          <cell r="L3329" t="str">
            <v>R5</v>
          </cell>
          <cell r="M3329" t="str">
            <v>C</v>
          </cell>
        </row>
        <row r="3330">
          <cell r="B3330" t="str">
            <v>D1134</v>
          </cell>
          <cell r="C3330" t="str">
            <v>D11347K</v>
          </cell>
          <cell r="D3330">
            <v>0</v>
          </cell>
          <cell r="E3330">
            <v>21451</v>
          </cell>
          <cell r="F3330" t="str">
            <v>AUTOMOTIVE ORGANIZATIONAL SHOP</v>
          </cell>
          <cell r="G3330" t="str">
            <v>D</v>
          </cell>
          <cell r="H3330" t="str">
            <v>TRUCK TRACTOR</v>
          </cell>
          <cell r="I3330" t="str">
            <v>AM GENERAL</v>
          </cell>
          <cell r="J3330" t="str">
            <v>M931</v>
          </cell>
          <cell r="K3330" t="str">
            <v>N</v>
          </cell>
          <cell r="L3330" t="str">
            <v>R5</v>
          </cell>
          <cell r="M3330" t="str">
            <v>C</v>
          </cell>
        </row>
        <row r="3331">
          <cell r="B3331" t="str">
            <v>D1134</v>
          </cell>
          <cell r="C3331" t="str">
            <v>D11347K</v>
          </cell>
          <cell r="D3331">
            <v>0</v>
          </cell>
          <cell r="E3331">
            <v>21451</v>
          </cell>
          <cell r="F3331" t="str">
            <v>AUTOMOTIVE ORGANIZATIONAL SHOP</v>
          </cell>
          <cell r="G3331" t="str">
            <v>D</v>
          </cell>
          <cell r="H3331" t="str">
            <v>TRUCK TRACTOR</v>
          </cell>
          <cell r="I3331" t="str">
            <v>AMSTA-IM-MM</v>
          </cell>
          <cell r="J3331" t="str">
            <v>M931A1</v>
          </cell>
          <cell r="K3331" t="str">
            <v>N</v>
          </cell>
          <cell r="L3331" t="str">
            <v>R5</v>
          </cell>
          <cell r="M3331" t="str">
            <v>C</v>
          </cell>
        </row>
        <row r="3332">
          <cell r="B3332" t="str">
            <v>D1158</v>
          </cell>
          <cell r="C3332" t="str">
            <v>D11587K</v>
          </cell>
          <cell r="D3332">
            <v>0</v>
          </cell>
          <cell r="E3332">
            <v>21451</v>
          </cell>
          <cell r="F3332" t="str">
            <v>AUTOMOTIVE ORGANIZATIONAL SHOP</v>
          </cell>
          <cell r="G3332" t="str">
            <v>D</v>
          </cell>
          <cell r="H3332" t="str">
            <v>TRUCK,UTILITY</v>
          </cell>
          <cell r="I3332" t="str">
            <v>AM GENERAL</v>
          </cell>
          <cell r="J3332" t="str">
            <v>M998</v>
          </cell>
          <cell r="K3332" t="str">
            <v>N</v>
          </cell>
          <cell r="L3332" t="str">
            <v>SF</v>
          </cell>
          <cell r="M3332" t="str">
            <v>C</v>
          </cell>
        </row>
        <row r="3333">
          <cell r="B3333" t="str">
            <v>D1158</v>
          </cell>
          <cell r="C3333" t="str">
            <v>D11587K</v>
          </cell>
          <cell r="D3333">
            <v>0</v>
          </cell>
          <cell r="E3333">
            <v>21451</v>
          </cell>
          <cell r="F3333" t="str">
            <v>AUTOMOTIVE ORGANIZATIONAL SHOP</v>
          </cell>
          <cell r="G3333" t="str">
            <v>D</v>
          </cell>
          <cell r="H3333" t="str">
            <v>TRUCK,UTILITY</v>
          </cell>
          <cell r="I3333" t="str">
            <v>AM GENERAL</v>
          </cell>
          <cell r="J3333" t="str">
            <v>M1123</v>
          </cell>
          <cell r="K3333" t="str">
            <v>N</v>
          </cell>
          <cell r="L3333" t="str">
            <v>SF</v>
          </cell>
          <cell r="M3333" t="str">
            <v>C</v>
          </cell>
        </row>
        <row r="3334">
          <cell r="B3334" t="str">
            <v>D1158</v>
          </cell>
          <cell r="C3334" t="str">
            <v>D11587K</v>
          </cell>
          <cell r="D3334">
            <v>0</v>
          </cell>
          <cell r="E3334">
            <v>21451</v>
          </cell>
          <cell r="F3334" t="str">
            <v>AUTOMOTIVE ORGANIZATIONAL SHOP</v>
          </cell>
          <cell r="G3334" t="str">
            <v>D</v>
          </cell>
          <cell r="H3334" t="str">
            <v>TRUCK,UTILITY</v>
          </cell>
          <cell r="I3334" t="str">
            <v>AM GENERAL</v>
          </cell>
          <cell r="J3334" t="str">
            <v>M1038A1</v>
          </cell>
          <cell r="K3334" t="str">
            <v>N</v>
          </cell>
          <cell r="L3334" t="str">
            <v>SF</v>
          </cell>
          <cell r="M3334" t="str">
            <v>C</v>
          </cell>
        </row>
        <row r="3335">
          <cell r="B3335" t="str">
            <v>D1158</v>
          </cell>
          <cell r="C3335" t="str">
            <v>D11587K</v>
          </cell>
          <cell r="D3335">
            <v>0</v>
          </cell>
          <cell r="E3335">
            <v>21451</v>
          </cell>
          <cell r="F3335" t="str">
            <v>AUTOMOTIVE ORGANIZATIONAL SHOP</v>
          </cell>
          <cell r="G3335" t="str">
            <v>D</v>
          </cell>
          <cell r="H3335" t="str">
            <v>TRUCK,UTILITY</v>
          </cell>
          <cell r="I3335" t="str">
            <v>AM GENERAL</v>
          </cell>
          <cell r="J3335" t="str">
            <v>M1038</v>
          </cell>
          <cell r="K3335" t="str">
            <v>N</v>
          </cell>
          <cell r="L3335" t="str">
            <v>SF</v>
          </cell>
          <cell r="M3335" t="str">
            <v>C</v>
          </cell>
        </row>
        <row r="3336">
          <cell r="B3336" t="str">
            <v>D1158</v>
          </cell>
          <cell r="C3336" t="str">
            <v>D11587K</v>
          </cell>
          <cell r="D3336">
            <v>0</v>
          </cell>
          <cell r="E3336">
            <v>21451</v>
          </cell>
          <cell r="F3336" t="str">
            <v>AUTOMOTIVE ORGANIZATIONAL SHOP</v>
          </cell>
          <cell r="G3336" t="str">
            <v>D</v>
          </cell>
          <cell r="H3336" t="str">
            <v>TRUCK,UTILITY</v>
          </cell>
          <cell r="I3336" t="str">
            <v>AMSTA-IM-MM</v>
          </cell>
          <cell r="J3336" t="str">
            <v>M998A1</v>
          </cell>
          <cell r="K3336" t="str">
            <v>N</v>
          </cell>
          <cell r="L3336" t="str">
            <v>SF</v>
          </cell>
          <cell r="M3336" t="str">
            <v>C</v>
          </cell>
        </row>
        <row r="3337">
          <cell r="B3337" t="str">
            <v>D1158</v>
          </cell>
          <cell r="C3337" t="str">
            <v>D11587KK</v>
          </cell>
          <cell r="D3337">
            <v>0</v>
          </cell>
          <cell r="E3337">
            <v>21451</v>
          </cell>
          <cell r="F3337" t="str">
            <v>AUTOMOTIVE ORGANIZATIONAL SHOP</v>
          </cell>
          <cell r="G3337" t="str">
            <v>D</v>
          </cell>
          <cell r="H3337" t="str">
            <v>TRUCK,UTILITY</v>
          </cell>
          <cell r="I3337" t="str">
            <v>AM GENERAL</v>
          </cell>
          <cell r="J3337" t="str">
            <v>M1123</v>
          </cell>
          <cell r="K3337" t="str">
            <v>N</v>
          </cell>
          <cell r="L3337"/>
          <cell r="M3337"/>
        </row>
        <row r="3338">
          <cell r="B3338" t="str">
            <v>D1159</v>
          </cell>
          <cell r="C3338" t="str">
            <v>D11597K</v>
          </cell>
          <cell r="D3338">
            <v>0</v>
          </cell>
          <cell r="E3338">
            <v>21451</v>
          </cell>
          <cell r="F3338" t="str">
            <v>AUTOMOTIVE ORGANIZATIONAL SHOP</v>
          </cell>
          <cell r="G3338" t="str">
            <v>D</v>
          </cell>
          <cell r="H3338" t="str">
            <v>TRUCK,UTILITY</v>
          </cell>
          <cell r="I3338" t="str">
            <v>AM GENERAL</v>
          </cell>
          <cell r="J3338" t="str">
            <v>M1043</v>
          </cell>
          <cell r="K3338" t="str">
            <v>N</v>
          </cell>
          <cell r="L3338" t="str">
            <v>QS</v>
          </cell>
          <cell r="M3338" t="str">
            <v>C</v>
          </cell>
        </row>
        <row r="3339">
          <cell r="B3339" t="str">
            <v>D1159</v>
          </cell>
          <cell r="C3339" t="str">
            <v>D11597K</v>
          </cell>
          <cell r="D3339">
            <v>0</v>
          </cell>
          <cell r="E3339">
            <v>21451</v>
          </cell>
          <cell r="F3339" t="str">
            <v>AUTOMOTIVE ORGANIZATIONAL SHOP</v>
          </cell>
          <cell r="G3339" t="str">
            <v>D</v>
          </cell>
          <cell r="H3339" t="str">
            <v>TRUCK,UTILITY</v>
          </cell>
          <cell r="I3339" t="str">
            <v>AM GENERAL</v>
          </cell>
          <cell r="J3339" t="str">
            <v>M1043A1</v>
          </cell>
          <cell r="K3339" t="str">
            <v>N</v>
          </cell>
          <cell r="L3339" t="str">
            <v>QS</v>
          </cell>
          <cell r="M3339" t="str">
            <v>C</v>
          </cell>
        </row>
        <row r="3340">
          <cell r="B3340" t="str">
            <v>D1159</v>
          </cell>
          <cell r="C3340" t="str">
            <v>D11597K</v>
          </cell>
          <cell r="D3340">
            <v>0</v>
          </cell>
          <cell r="E3340">
            <v>21451</v>
          </cell>
          <cell r="F3340" t="str">
            <v>AUTOMOTIVE ORGANIZATIONAL SHOP</v>
          </cell>
          <cell r="G3340" t="str">
            <v>D</v>
          </cell>
          <cell r="H3340" t="str">
            <v>TRUCK,UTILITY</v>
          </cell>
          <cell r="I3340" t="str">
            <v>AMSTA-IM-MM</v>
          </cell>
          <cell r="J3340" t="str">
            <v>M1044A1</v>
          </cell>
          <cell r="K3340" t="str">
            <v>N</v>
          </cell>
          <cell r="L3340" t="str">
            <v>QS</v>
          </cell>
          <cell r="M3340" t="str">
            <v>C</v>
          </cell>
        </row>
        <row r="3341">
          <cell r="B3341" t="str">
            <v>D1159</v>
          </cell>
          <cell r="C3341" t="str">
            <v>D11597K</v>
          </cell>
          <cell r="D3341">
            <v>0</v>
          </cell>
          <cell r="E3341">
            <v>21451</v>
          </cell>
          <cell r="F3341" t="str">
            <v>AUTOMOTIVE ORGANIZATIONAL SHOP</v>
          </cell>
          <cell r="G3341" t="str">
            <v>D</v>
          </cell>
          <cell r="H3341" t="str">
            <v>TRUCK,UTILITY</v>
          </cell>
          <cell r="I3341" t="str">
            <v>AM GENERAL</v>
          </cell>
          <cell r="J3341" t="str">
            <v>M1043A2</v>
          </cell>
          <cell r="K3341" t="str">
            <v>N</v>
          </cell>
          <cell r="L3341" t="str">
            <v>QS</v>
          </cell>
          <cell r="M3341" t="str">
            <v>C</v>
          </cell>
        </row>
        <row r="3342">
          <cell r="B3342" t="str">
            <v>D1159</v>
          </cell>
          <cell r="C3342" t="str">
            <v>D11597K</v>
          </cell>
          <cell r="D3342">
            <v>0</v>
          </cell>
          <cell r="E3342">
            <v>21451</v>
          </cell>
          <cell r="F3342" t="str">
            <v>AUTOMOTIVE ORGANIZATIONAL SHOP</v>
          </cell>
          <cell r="G3342" t="str">
            <v>D</v>
          </cell>
          <cell r="H3342" t="str">
            <v>TRUCK,UTILITY</v>
          </cell>
          <cell r="I3342" t="str">
            <v>AM GENERAL</v>
          </cell>
          <cell r="J3342" t="str">
            <v>M1044</v>
          </cell>
          <cell r="K3342" t="str">
            <v>N</v>
          </cell>
          <cell r="L3342" t="str">
            <v>QS</v>
          </cell>
          <cell r="M3342" t="str">
            <v>C</v>
          </cell>
        </row>
        <row r="3343">
          <cell r="B3343" t="str">
            <v>D1159</v>
          </cell>
          <cell r="C3343" t="str">
            <v>D11597KA</v>
          </cell>
          <cell r="D3343">
            <v>0</v>
          </cell>
          <cell r="E3343">
            <v>21451</v>
          </cell>
          <cell r="F3343" t="str">
            <v>AUTOMOTIVE ORGANIZATIONAL SHOP</v>
          </cell>
          <cell r="G3343" t="str">
            <v>D</v>
          </cell>
          <cell r="H3343" t="str">
            <v>TRUCK,UTILITY</v>
          </cell>
          <cell r="I3343" t="str">
            <v>AM GENERAL</v>
          </cell>
          <cell r="J3343" t="str">
            <v>M1043A2</v>
          </cell>
          <cell r="K3343" t="str">
            <v>N</v>
          </cell>
          <cell r="L3343"/>
          <cell r="M3343"/>
        </row>
        <row r="3344">
          <cell r="B3344" t="str">
            <v>D1160</v>
          </cell>
          <cell r="C3344" t="str">
            <v>D11607K</v>
          </cell>
          <cell r="D3344">
            <v>0</v>
          </cell>
          <cell r="E3344">
            <v>21451</v>
          </cell>
          <cell r="F3344" t="str">
            <v>AUTOMOTIVE ORGANIZATIONAL SHOP</v>
          </cell>
          <cell r="G3344" t="str">
            <v>D</v>
          </cell>
          <cell r="H3344" t="str">
            <v>INTERIM FAST ATTACK</v>
          </cell>
          <cell r="I3344" t="str">
            <v>ADV VEH SYS.</v>
          </cell>
          <cell r="J3344" t="str">
            <v>270 CDI</v>
          </cell>
          <cell r="K3344" t="str">
            <v>N</v>
          </cell>
          <cell r="L3344" t="str">
            <v>1K</v>
          </cell>
          <cell r="M3344" t="str">
            <v>C</v>
          </cell>
        </row>
        <row r="3345">
          <cell r="B3345" t="str">
            <v>D1160</v>
          </cell>
          <cell r="C3345" t="str">
            <v>D11607K</v>
          </cell>
          <cell r="D3345">
            <v>0</v>
          </cell>
          <cell r="E3345">
            <v>21451</v>
          </cell>
          <cell r="F3345" t="str">
            <v>AUTOMOTIVE ORGANIZATIONAL SHOP</v>
          </cell>
          <cell r="G3345" t="str">
            <v>D</v>
          </cell>
          <cell r="H3345" t="str">
            <v>FAST ATTACK VEHICLE</v>
          </cell>
          <cell r="I3345" t="str">
            <v>ADV VEH SYS.</v>
          </cell>
          <cell r="J3345" t="str">
            <v>290 GDT</v>
          </cell>
          <cell r="K3345" t="str">
            <v>N</v>
          </cell>
          <cell r="L3345" t="str">
            <v>1K</v>
          </cell>
          <cell r="M3345" t="str">
            <v>C</v>
          </cell>
        </row>
        <row r="3346">
          <cell r="B3346" t="str">
            <v>D1160</v>
          </cell>
          <cell r="C3346" t="str">
            <v>D11607K</v>
          </cell>
          <cell r="D3346">
            <v>0</v>
          </cell>
          <cell r="E3346">
            <v>21451</v>
          </cell>
          <cell r="F3346" t="str">
            <v>AUTOMOTIVE ORGANIZATIONAL SHOP</v>
          </cell>
          <cell r="G3346" t="str">
            <v>D</v>
          </cell>
          <cell r="H3346" t="str">
            <v>TRUCK,UTILITY</v>
          </cell>
          <cell r="I3346" t="str">
            <v>AM GENERAL</v>
          </cell>
          <cell r="J3346" t="str">
            <v>M151A2</v>
          </cell>
          <cell r="K3346" t="str">
            <v>N</v>
          </cell>
          <cell r="L3346" t="str">
            <v>1K</v>
          </cell>
          <cell r="M3346" t="str">
            <v>C</v>
          </cell>
        </row>
        <row r="3347">
          <cell r="B3347" t="str">
            <v>D1160</v>
          </cell>
          <cell r="C3347" t="str">
            <v>D11607K</v>
          </cell>
          <cell r="D3347">
            <v>0</v>
          </cell>
          <cell r="E3347">
            <v>21451</v>
          </cell>
          <cell r="F3347" t="str">
            <v>AUTOMOTIVE ORGANIZATIONAL SHOP</v>
          </cell>
          <cell r="G3347" t="str">
            <v>D</v>
          </cell>
          <cell r="H3347" t="str">
            <v>TRUCK,UTILITY</v>
          </cell>
          <cell r="I3347" t="str">
            <v>AM GENERAL</v>
          </cell>
          <cell r="J3347" t="str">
            <v>M151A1</v>
          </cell>
          <cell r="K3347" t="str">
            <v>N</v>
          </cell>
          <cell r="L3347" t="str">
            <v>1K</v>
          </cell>
          <cell r="M3347" t="str">
            <v>C</v>
          </cell>
        </row>
        <row r="3348">
          <cell r="B3348" t="str">
            <v>D1161</v>
          </cell>
          <cell r="C3348" t="str">
            <v>D11617K</v>
          </cell>
          <cell r="D3348">
            <v>0</v>
          </cell>
          <cell r="E3348">
            <v>21451</v>
          </cell>
          <cell r="F3348" t="str">
            <v>AUTOMOTIVE ORGANIZATIONAL SHOP</v>
          </cell>
          <cell r="G3348" t="str">
            <v>D</v>
          </cell>
          <cell r="H3348" t="str">
            <v>TRUCK,UTILITY-INTER</v>
          </cell>
          <cell r="I3348" t="str">
            <v>GDOTS</v>
          </cell>
          <cell r="J3348" t="str">
            <v>M1161</v>
          </cell>
          <cell r="K3348" t="str">
            <v>Y</v>
          </cell>
          <cell r="L3348" t="str">
            <v>CQ</v>
          </cell>
          <cell r="M3348" t="str">
            <v>C</v>
          </cell>
        </row>
        <row r="3349">
          <cell r="B3349" t="str">
            <v>D1161</v>
          </cell>
          <cell r="C3349" t="str">
            <v>D11617K</v>
          </cell>
          <cell r="D3349">
            <v>0</v>
          </cell>
          <cell r="E3349">
            <v>21451</v>
          </cell>
          <cell r="F3349" t="str">
            <v>AUTOMOTIVE ORGANIZATIONAL SHOP</v>
          </cell>
          <cell r="G3349" t="str">
            <v>D</v>
          </cell>
          <cell r="H3349" t="str">
            <v>TRUCK,UTILITY</v>
          </cell>
          <cell r="I3349" t="str">
            <v>GDOTS</v>
          </cell>
          <cell r="J3349" t="str">
            <v>M1161</v>
          </cell>
          <cell r="K3349" t="str">
            <v>Y</v>
          </cell>
          <cell r="L3349" t="str">
            <v>CQ</v>
          </cell>
          <cell r="M3349" t="str">
            <v>C</v>
          </cell>
        </row>
        <row r="3350">
          <cell r="B3350" t="str">
            <v>D1162</v>
          </cell>
          <cell r="C3350" t="str">
            <v>D11627K</v>
          </cell>
          <cell r="D3350">
            <v>0</v>
          </cell>
          <cell r="E3350">
            <v>21451</v>
          </cell>
          <cell r="F3350" t="str">
            <v>AUTOMOTIVE ORGANIZATIONAL SHOP</v>
          </cell>
          <cell r="G3350" t="str">
            <v>D</v>
          </cell>
          <cell r="H3350" t="str">
            <v>INTERNALLY TRANSPOR</v>
          </cell>
          <cell r="I3350" t="str">
            <v>GDOTS</v>
          </cell>
          <cell r="J3350" t="str">
            <v>43012100</v>
          </cell>
          <cell r="K3350" t="str">
            <v>Y</v>
          </cell>
          <cell r="L3350" t="str">
            <v>CU</v>
          </cell>
          <cell r="M3350" t="str">
            <v>B</v>
          </cell>
        </row>
        <row r="3351">
          <cell r="B3351" t="str">
            <v>D1162</v>
          </cell>
          <cell r="C3351" t="str">
            <v>D11627K</v>
          </cell>
          <cell r="D3351">
            <v>0</v>
          </cell>
          <cell r="E3351">
            <v>21451</v>
          </cell>
          <cell r="F3351" t="str">
            <v>AUTOMOTIVE ORGANIZATIONAL SHOP</v>
          </cell>
          <cell r="G3351" t="str">
            <v>D</v>
          </cell>
          <cell r="H3351" t="str">
            <v>TRUCK,UTILITY</v>
          </cell>
          <cell r="I3351" t="str">
            <v>GDOTS</v>
          </cell>
          <cell r="J3351" t="str">
            <v>M1163</v>
          </cell>
          <cell r="K3351" t="str">
            <v>Y</v>
          </cell>
          <cell r="L3351" t="str">
            <v>CU</v>
          </cell>
          <cell r="M3351" t="str">
            <v>B</v>
          </cell>
        </row>
        <row r="3352">
          <cell r="B3352" t="str">
            <v>D1162</v>
          </cell>
          <cell r="C3352" t="str">
            <v>D11627K</v>
          </cell>
          <cell r="D3352">
            <v>0</v>
          </cell>
          <cell r="E3352">
            <v>21451</v>
          </cell>
          <cell r="F3352" t="str">
            <v>AUTOMOTIVE ORGANIZATIONAL SHOP</v>
          </cell>
          <cell r="G3352" t="str">
            <v>D</v>
          </cell>
          <cell r="H3352" t="str">
            <v>TRUCK,UTILITY-INTER</v>
          </cell>
          <cell r="I3352" t="str">
            <v>GDOTS</v>
          </cell>
          <cell r="J3352" t="str">
            <v>M1163</v>
          </cell>
          <cell r="K3352" t="str">
            <v>Y</v>
          </cell>
          <cell r="L3352" t="str">
            <v>CU</v>
          </cell>
          <cell r="M3352" t="str">
            <v>B</v>
          </cell>
        </row>
        <row r="3353">
          <cell r="B3353" t="str">
            <v>D1213</v>
          </cell>
          <cell r="C3353" t="str">
            <v>D12137K</v>
          </cell>
          <cell r="D3353">
            <v>0</v>
          </cell>
          <cell r="E3353">
            <v>21451</v>
          </cell>
          <cell r="F3353" t="str">
            <v>AUTOMOTIVE ORGANIZATIONAL SHOP</v>
          </cell>
          <cell r="G3353" t="str">
            <v>D</v>
          </cell>
          <cell r="H3353" t="str">
            <v>TRUCK,RTAA,WRECKER,</v>
          </cell>
          <cell r="I3353" t="str">
            <v>OSHKOSH CORP</v>
          </cell>
          <cell r="J3353" t="str">
            <v>MK36A1</v>
          </cell>
          <cell r="K3353" t="str">
            <v>Y</v>
          </cell>
          <cell r="L3353"/>
          <cell r="M3353"/>
        </row>
        <row r="3354">
          <cell r="B3354" t="str">
            <v>D1213</v>
          </cell>
          <cell r="C3354" t="str">
            <v>D12137K</v>
          </cell>
          <cell r="D3354">
            <v>0</v>
          </cell>
          <cell r="E3354">
            <v>21451</v>
          </cell>
          <cell r="F3354" t="str">
            <v>AUTOMOTIVE ORGANIZATIONAL SHOP</v>
          </cell>
          <cell r="G3354" t="str">
            <v>D</v>
          </cell>
          <cell r="H3354" t="str">
            <v>TRUCK,WRECKER,7 TON</v>
          </cell>
          <cell r="I3354" t="str">
            <v>OSHKOSH CORP</v>
          </cell>
          <cell r="J3354" t="str">
            <v>MK36</v>
          </cell>
          <cell r="K3354" t="str">
            <v>Y</v>
          </cell>
          <cell r="L3354"/>
          <cell r="M3354"/>
        </row>
        <row r="3355">
          <cell r="B3355" t="str">
            <v>D1214</v>
          </cell>
          <cell r="C3355" t="str">
            <v>D12147K</v>
          </cell>
          <cell r="D3355">
            <v>0</v>
          </cell>
          <cell r="E3355">
            <v>21451</v>
          </cell>
          <cell r="F3355" t="str">
            <v>AUTOMOTIVE ORGANIZATIONAL SHOP</v>
          </cell>
          <cell r="G3355" t="str">
            <v>D</v>
          </cell>
          <cell r="H3355" t="str">
            <v>TRUCK,WRECKER,LVSR</v>
          </cell>
          <cell r="I3355" t="str">
            <v>OSHKOSH TRK</v>
          </cell>
          <cell r="J3355" t="str">
            <v>MKR15</v>
          </cell>
          <cell r="K3355"/>
          <cell r="L3355" t="str">
            <v>1P</v>
          </cell>
          <cell r="M3355" t="str">
            <v>B</v>
          </cell>
        </row>
        <row r="3356">
          <cell r="B3356" t="str">
            <v>D5000</v>
          </cell>
          <cell r="C3356" t="str">
            <v>D50007B</v>
          </cell>
          <cell r="D3356">
            <v>0</v>
          </cell>
          <cell r="E3356">
            <v>21451</v>
          </cell>
          <cell r="F3356" t="str">
            <v>AUTOMOTIVE ORGANIZATIONAL SHOP</v>
          </cell>
          <cell r="G3356" t="str">
            <v>D</v>
          </cell>
          <cell r="H3356" t="str">
            <v>CARRIER,COMMAND POS</v>
          </cell>
          <cell r="I3356" t="str">
            <v>HAGGLUND'S</v>
          </cell>
          <cell r="J3356" t="str">
            <v>M1065</v>
          </cell>
          <cell r="K3356"/>
          <cell r="L3356"/>
          <cell r="M3356"/>
        </row>
        <row r="3357">
          <cell r="B3357" t="str">
            <v>D5000</v>
          </cell>
          <cell r="C3357" t="str">
            <v>D50007B</v>
          </cell>
          <cell r="D3357">
            <v>0</v>
          </cell>
          <cell r="E3357">
            <v>21451</v>
          </cell>
          <cell r="F3357" t="str">
            <v>AUTOMOTIVE ORGANIZATIONAL SHOP</v>
          </cell>
          <cell r="G3357" t="str">
            <v>D</v>
          </cell>
          <cell r="H3357" t="str">
            <v>CARRIER,CARGO</v>
          </cell>
          <cell r="I3357" t="str">
            <v>HAGGLUND'S</v>
          </cell>
          <cell r="J3357" t="str">
            <v>M973A1</v>
          </cell>
          <cell r="K3357"/>
          <cell r="L3357"/>
          <cell r="M3357"/>
        </row>
        <row r="3358">
          <cell r="B3358" t="str">
            <v>D5000</v>
          </cell>
          <cell r="C3358" t="str">
            <v>D50007B</v>
          </cell>
          <cell r="D3358">
            <v>0</v>
          </cell>
          <cell r="E3358">
            <v>21451</v>
          </cell>
          <cell r="F3358" t="str">
            <v>AUTOMOTIVE ORGANIZATIONAL SHOP</v>
          </cell>
          <cell r="G3358" t="str">
            <v>D</v>
          </cell>
          <cell r="H3358" t="str">
            <v>CARRIER,CARGO</v>
          </cell>
          <cell r="I3358" t="str">
            <v>HAGGLUND'S</v>
          </cell>
          <cell r="J3358" t="str">
            <v>M1067</v>
          </cell>
          <cell r="K3358"/>
          <cell r="L3358"/>
          <cell r="M3358"/>
        </row>
        <row r="3359">
          <cell r="B3359" t="str">
            <v>D5000</v>
          </cell>
          <cell r="C3359" t="str">
            <v>D50007B</v>
          </cell>
          <cell r="D3359">
            <v>0</v>
          </cell>
          <cell r="E3359">
            <v>21451</v>
          </cell>
          <cell r="F3359" t="str">
            <v>AUTOMOTIVE ORGANIZATIONAL SHOP</v>
          </cell>
          <cell r="G3359" t="str">
            <v>D</v>
          </cell>
          <cell r="H3359" t="str">
            <v>CARRIER,AMBULANCE</v>
          </cell>
          <cell r="I3359" t="str">
            <v>HAGGLUND'S</v>
          </cell>
          <cell r="J3359" t="str">
            <v>M1066</v>
          </cell>
          <cell r="K3359"/>
          <cell r="L3359"/>
          <cell r="M3359"/>
        </row>
        <row r="3360">
          <cell r="B3360" t="str">
            <v>D5001</v>
          </cell>
          <cell r="C3360" t="str">
            <v>D50017B</v>
          </cell>
          <cell r="D3360">
            <v>0</v>
          </cell>
          <cell r="E3360">
            <v>21451</v>
          </cell>
          <cell r="F3360" t="str">
            <v>AUTOMOTIVE ORGANIZATIONAL SHOP</v>
          </cell>
          <cell r="G3360" t="str">
            <v>D</v>
          </cell>
          <cell r="H3360" t="str">
            <v>TRAINING SYS F/MTVR</v>
          </cell>
          <cell r="I3360"/>
          <cell r="J3360"/>
          <cell r="K3360"/>
          <cell r="L3360"/>
          <cell r="M3360"/>
        </row>
        <row r="3361">
          <cell r="B3361" t="str">
            <v>D5002</v>
          </cell>
          <cell r="C3361" t="str">
            <v>D50027B</v>
          </cell>
          <cell r="D3361">
            <v>0</v>
          </cell>
          <cell r="E3361">
            <v>21451</v>
          </cell>
          <cell r="F3361" t="str">
            <v>AUTOMOTIVE ORGANIZATIONAL SHOP</v>
          </cell>
          <cell r="G3361" t="str">
            <v>D</v>
          </cell>
          <cell r="H3361" t="str">
            <v>INTEGRATED MAINT TRNG SYSTEM F/MTVR</v>
          </cell>
          <cell r="I3361"/>
          <cell r="J3361"/>
          <cell r="K3361"/>
          <cell r="L3361"/>
          <cell r="M3361"/>
        </row>
        <row r="3362">
          <cell r="B3362" t="str">
            <v>D5003</v>
          </cell>
          <cell r="C3362" t="str">
            <v>D50037G</v>
          </cell>
          <cell r="D3362">
            <v>0</v>
          </cell>
          <cell r="E3362">
            <v>21451</v>
          </cell>
          <cell r="F3362" t="str">
            <v>AUTOMOTIVE ORGANIZATIONAL SHOP</v>
          </cell>
          <cell r="G3362" t="str">
            <v>D</v>
          </cell>
          <cell r="H3362" t="str">
            <v>HUMAN CENTRIFUGE</v>
          </cell>
          <cell r="I3362"/>
          <cell r="J3362" t="str">
            <v>DV35TS05</v>
          </cell>
          <cell r="K3362"/>
          <cell r="L3362"/>
          <cell r="M3362"/>
        </row>
        <row r="3363">
          <cell r="B3363" t="str">
            <v>D5004</v>
          </cell>
          <cell r="C3363" t="str">
            <v>D50047K</v>
          </cell>
          <cell r="D3363">
            <v>0</v>
          </cell>
          <cell r="E3363">
            <v>21451</v>
          </cell>
          <cell r="F3363" t="str">
            <v>AUTOMOTIVE ORGANIZATIONAL SHOP</v>
          </cell>
          <cell r="G3363" t="str">
            <v>D</v>
          </cell>
          <cell r="H3363" t="str">
            <v>BUFFALO CABIN MODUL</v>
          </cell>
          <cell r="I3363"/>
          <cell r="J3363" t="str">
            <v>115-100</v>
          </cell>
          <cell r="K3363"/>
          <cell r="L3363"/>
          <cell r="M3363"/>
        </row>
        <row r="3364">
          <cell r="B3364" t="str">
            <v>D5004</v>
          </cell>
          <cell r="C3364" t="str">
            <v>D50047K</v>
          </cell>
          <cell r="D3364">
            <v>0</v>
          </cell>
          <cell r="E3364">
            <v>21451</v>
          </cell>
          <cell r="F3364" t="str">
            <v>AUTOMOTIVE ORGANIZATIONAL SHOP</v>
          </cell>
          <cell r="G3364" t="str">
            <v>D</v>
          </cell>
          <cell r="H3364" t="str">
            <v>COUGAR CABIN MODULE</v>
          </cell>
          <cell r="I3364"/>
          <cell r="J3364" t="str">
            <v>C6FAF</v>
          </cell>
          <cell r="K3364"/>
          <cell r="L3364"/>
          <cell r="M3364"/>
        </row>
        <row r="3365">
          <cell r="B3365" t="str">
            <v>D5005</v>
          </cell>
          <cell r="C3365" t="str">
            <v>D50057K</v>
          </cell>
          <cell r="D3365">
            <v>0</v>
          </cell>
          <cell r="E3365">
            <v>21451</v>
          </cell>
          <cell r="F3365" t="str">
            <v>AUTOMOTIVE ORGANIZATIONAL SHOP</v>
          </cell>
          <cell r="G3365" t="str">
            <v>D</v>
          </cell>
          <cell r="H3365" t="str">
            <v>RECONFIGURABLE VEHICLE SIMULATOR (RVS)</v>
          </cell>
          <cell r="I3365"/>
          <cell r="J3365"/>
          <cell r="K3365"/>
          <cell r="L3365"/>
          <cell r="M3365"/>
        </row>
        <row r="3366">
          <cell r="B3366" t="str">
            <v>D5006</v>
          </cell>
          <cell r="C3366" t="str">
            <v>D50067K</v>
          </cell>
          <cell r="D3366">
            <v>0</v>
          </cell>
          <cell r="E3366">
            <v>21451</v>
          </cell>
          <cell r="F3366" t="str">
            <v>AUTOMOTIVE ORGANIZATIONAL SHOP</v>
          </cell>
          <cell r="G3366" t="str">
            <v>D</v>
          </cell>
          <cell r="H3366" t="str">
            <v>VEHICLE COMBAT CONVOY TRAINER (VCCT)</v>
          </cell>
          <cell r="I3366"/>
          <cell r="J3366"/>
          <cell r="K3366"/>
          <cell r="L3366"/>
          <cell r="M3366"/>
        </row>
        <row r="3367">
          <cell r="B3367" t="str">
            <v>D5007</v>
          </cell>
          <cell r="C3367" t="str">
            <v>D50077K</v>
          </cell>
          <cell r="D3367">
            <v>0</v>
          </cell>
          <cell r="E3367">
            <v>21451</v>
          </cell>
          <cell r="F3367" t="str">
            <v>AUTOMOTIVE ORGANIZATIONAL SHOP</v>
          </cell>
          <cell r="G3367" t="str">
            <v>D</v>
          </cell>
          <cell r="H3367" t="str">
            <v>MODULAR AMPHIBIOUS</v>
          </cell>
          <cell r="I3367"/>
          <cell r="J3367" t="str">
            <v>DV71TS01</v>
          </cell>
          <cell r="K3367"/>
          <cell r="L3367"/>
          <cell r="M3367"/>
        </row>
        <row r="3368">
          <cell r="B3368" t="str">
            <v>D5008</v>
          </cell>
          <cell r="C3368" t="str">
            <v>D50087K</v>
          </cell>
          <cell r="D3368">
            <v>0</v>
          </cell>
          <cell r="E3368">
            <v>21451</v>
          </cell>
          <cell r="F3368" t="str">
            <v>AUTOMOTIVE ORGANIZATIONAL SHOP</v>
          </cell>
          <cell r="G3368" t="str">
            <v>D</v>
          </cell>
          <cell r="H3368" t="str">
            <v>SUBMERGED EGRESS TR</v>
          </cell>
          <cell r="I3368"/>
          <cell r="J3368" t="str">
            <v>DV71TS01-1B</v>
          </cell>
          <cell r="K3368"/>
          <cell r="L3368"/>
          <cell r="M3368"/>
        </row>
        <row r="3369">
          <cell r="B3369" t="str">
            <v>D5009</v>
          </cell>
          <cell r="C3369" t="str">
            <v>D50097K</v>
          </cell>
          <cell r="D3369">
            <v>0</v>
          </cell>
          <cell r="E3369">
            <v>21451</v>
          </cell>
          <cell r="F3369" t="str">
            <v>AUTOMOTIVE ORGANIZATIONAL SHOP</v>
          </cell>
          <cell r="G3369" t="str">
            <v>D</v>
          </cell>
          <cell r="H3369" t="str">
            <v>TRAINER,BAIL OUT</v>
          </cell>
          <cell r="I3369"/>
          <cell r="J3369" t="str">
            <v>DV71TS01B</v>
          </cell>
          <cell r="K3369"/>
          <cell r="L3369"/>
          <cell r="M3369"/>
        </row>
        <row r="3370">
          <cell r="B3370" t="str">
            <v>D5010</v>
          </cell>
          <cell r="C3370" t="str">
            <v>D50107K</v>
          </cell>
          <cell r="D3370">
            <v>0</v>
          </cell>
          <cell r="E3370">
            <v>21451</v>
          </cell>
          <cell r="F3370" t="str">
            <v>AUTOMOTIVE ORGANIZATIONAL SHOP</v>
          </cell>
          <cell r="G3370" t="str">
            <v>D</v>
          </cell>
          <cell r="H3370" t="str">
            <v>COMBAT VEHICLE TACTICAL ENGAGEMENT SIMULATION SYSTEM (CV-TESS)</v>
          </cell>
          <cell r="I3370"/>
          <cell r="J3370"/>
          <cell r="K3370"/>
          <cell r="L3370"/>
          <cell r="M3370"/>
        </row>
        <row r="3371">
          <cell r="B3371" t="str">
            <v>D5011</v>
          </cell>
          <cell r="C3371" t="str">
            <v>D50117K</v>
          </cell>
          <cell r="D3371">
            <v>0</v>
          </cell>
          <cell r="E3371">
            <v>21451</v>
          </cell>
          <cell r="F3371" t="str">
            <v>AUTOMOTIVE ORGANIZATIONAL SHOP</v>
          </cell>
          <cell r="G3371" t="str">
            <v>D</v>
          </cell>
          <cell r="H3371" t="str">
            <v>GENERAL PURPOSE TRAINER JOINT LIGHT TACTICAL VEHICLE (JLTV)</v>
          </cell>
          <cell r="I3371"/>
          <cell r="J3371"/>
          <cell r="K3371"/>
          <cell r="L3371"/>
          <cell r="M3371"/>
        </row>
        <row r="3372">
          <cell r="B3372" t="str">
            <v>D5012</v>
          </cell>
          <cell r="C3372" t="str">
            <v>D50127K</v>
          </cell>
          <cell r="D3372">
            <v>0</v>
          </cell>
          <cell r="E3372">
            <v>21451</v>
          </cell>
          <cell r="F3372" t="str">
            <v>AUTOMOTIVE ORGANIZATIONAL SHOP</v>
          </cell>
          <cell r="G3372" t="str">
            <v>D</v>
          </cell>
          <cell r="H3372" t="str">
            <v>TRAINER, UTILITY, JLTV</v>
          </cell>
          <cell r="I3372"/>
          <cell r="J3372"/>
          <cell r="K3372"/>
          <cell r="L3372"/>
          <cell r="M3372"/>
        </row>
        <row r="3373">
          <cell r="B3373" t="str">
            <v>D7000</v>
          </cell>
          <cell r="C3373" t="str">
            <v>D70002B</v>
          </cell>
          <cell r="D3373">
            <v>0</v>
          </cell>
          <cell r="E3373">
            <v>21451</v>
          </cell>
          <cell r="F3373" t="str">
            <v>AUTOMOTIVE ORGANIZATIONAL SHOP</v>
          </cell>
          <cell r="G3373" t="str">
            <v>D</v>
          </cell>
          <cell r="H3373" t="str">
            <v>ANALYZER SET,VEHICU</v>
          </cell>
          <cell r="I3373" t="str">
            <v>N/A</v>
          </cell>
          <cell r="J3373" t="str">
            <v>10010A0000</v>
          </cell>
          <cell r="K3373" t="str">
            <v>N</v>
          </cell>
          <cell r="L3373"/>
          <cell r="M3373"/>
        </row>
        <row r="3374">
          <cell r="B3374" t="str">
            <v>E0001</v>
          </cell>
          <cell r="C3374" t="str">
            <v>E00017G</v>
          </cell>
          <cell r="D3374">
            <v>0</v>
          </cell>
          <cell r="E3374">
            <v>14345</v>
          </cell>
          <cell r="F3374" t="str">
            <v>ARMORY</v>
          </cell>
          <cell r="G3374" t="str">
            <v>E</v>
          </cell>
          <cell r="H3374" t="str">
            <v>SIGHT,THERMAL</v>
          </cell>
          <cell r="I3374" t="str">
            <v>ELBIT SYSTEM</v>
          </cell>
          <cell r="J3374" t="str">
            <v>AN/PAS-25</v>
          </cell>
          <cell r="K3374" t="str">
            <v>N</v>
          </cell>
          <cell r="L3374"/>
          <cell r="M3374"/>
        </row>
        <row r="3375">
          <cell r="B3375" t="str">
            <v>E0001</v>
          </cell>
          <cell r="C3375" t="str">
            <v>E00017GA</v>
          </cell>
          <cell r="D3375">
            <v>0</v>
          </cell>
          <cell r="E3375">
            <v>14345</v>
          </cell>
          <cell r="F3375" t="str">
            <v>ARMORY</v>
          </cell>
          <cell r="G3375" t="str">
            <v>E</v>
          </cell>
          <cell r="H3375" t="str">
            <v>SIGHT,THERMAL</v>
          </cell>
          <cell r="I3375" t="str">
            <v>ELBIT SYSTEM</v>
          </cell>
          <cell r="J3375" t="str">
            <v>AN/PAS-25</v>
          </cell>
          <cell r="K3375" t="str">
            <v>N</v>
          </cell>
          <cell r="L3375"/>
          <cell r="M3375"/>
        </row>
        <row r="3376">
          <cell r="B3376" t="str">
            <v>E0002</v>
          </cell>
          <cell r="C3376" t="str">
            <v>E00027B</v>
          </cell>
          <cell r="D3376">
            <v>0</v>
          </cell>
          <cell r="E3376">
            <v>14345</v>
          </cell>
          <cell r="F3376" t="str">
            <v>ARMORY</v>
          </cell>
          <cell r="G3376" t="str">
            <v>E</v>
          </cell>
          <cell r="H3376" t="str">
            <v>THERMAL IMAGING SYS</v>
          </cell>
          <cell r="I3376" t="str">
            <v>89944</v>
          </cell>
          <cell r="J3376"/>
          <cell r="K3376"/>
          <cell r="L3376"/>
          <cell r="M3376"/>
        </row>
        <row r="3377">
          <cell r="B3377" t="str">
            <v>E0002</v>
          </cell>
          <cell r="C3377" t="str">
            <v>E00027B</v>
          </cell>
          <cell r="D3377">
            <v>0</v>
          </cell>
          <cell r="E3377">
            <v>14345</v>
          </cell>
          <cell r="F3377" t="str">
            <v>ARMORY</v>
          </cell>
          <cell r="G3377" t="str">
            <v>E</v>
          </cell>
          <cell r="H3377" t="str">
            <v>THERMAL IMAGING SYS</v>
          </cell>
          <cell r="I3377" t="str">
            <v>KOLLSMAN</v>
          </cell>
          <cell r="J3377"/>
          <cell r="K3377" t="str">
            <v>N</v>
          </cell>
          <cell r="L3377"/>
          <cell r="M3377"/>
        </row>
        <row r="3378">
          <cell r="B3378" t="str">
            <v>E0003</v>
          </cell>
          <cell r="C3378" t="str">
            <v>E00037G</v>
          </cell>
          <cell r="D3378">
            <v>0</v>
          </cell>
          <cell r="E3378">
            <v>14345</v>
          </cell>
          <cell r="F3378" t="str">
            <v>ARMORY</v>
          </cell>
          <cell r="G3378" t="str">
            <v>E</v>
          </cell>
          <cell r="H3378" t="str">
            <v>RADIO CONTROLLED IE</v>
          </cell>
          <cell r="I3378"/>
          <cell r="J3378" t="str">
            <v>RED SYSTEM</v>
          </cell>
          <cell r="K3378"/>
          <cell r="L3378"/>
          <cell r="M3378"/>
        </row>
        <row r="3379">
          <cell r="B3379" t="str">
            <v>E0003</v>
          </cell>
          <cell r="C3379" t="str">
            <v>E00037G</v>
          </cell>
          <cell r="D3379">
            <v>0</v>
          </cell>
          <cell r="E3379">
            <v>14345</v>
          </cell>
          <cell r="F3379" t="str">
            <v>ARMORY</v>
          </cell>
          <cell r="G3379" t="str">
            <v>E</v>
          </cell>
          <cell r="H3379" t="str">
            <v>TRANSMITTER,COUNTER</v>
          </cell>
          <cell r="I3379"/>
          <cell r="J3379"/>
          <cell r="K3379"/>
          <cell r="L3379"/>
          <cell r="M3379"/>
        </row>
        <row r="3380">
          <cell r="B3380" t="str">
            <v>E0004</v>
          </cell>
          <cell r="C3380" t="str">
            <v>E00047B</v>
          </cell>
          <cell r="D3380">
            <v>0</v>
          </cell>
          <cell r="E3380">
            <v>14345</v>
          </cell>
          <cell r="F3380" t="str">
            <v>ARMORY</v>
          </cell>
          <cell r="G3380" t="str">
            <v>E</v>
          </cell>
          <cell r="H3380" t="str">
            <v>COMPUTER,BALLISTICS</v>
          </cell>
          <cell r="I3380" t="str">
            <v>USARDCOM</v>
          </cell>
          <cell r="J3380"/>
          <cell r="K3380"/>
          <cell r="L3380"/>
          <cell r="M3380"/>
        </row>
        <row r="3381">
          <cell r="B3381" t="str">
            <v>E0004</v>
          </cell>
          <cell r="C3381" t="str">
            <v>E00047B</v>
          </cell>
          <cell r="D3381">
            <v>0</v>
          </cell>
          <cell r="E3381">
            <v>14345</v>
          </cell>
          <cell r="F3381" t="str">
            <v>ARMORY</v>
          </cell>
          <cell r="G3381" t="str">
            <v>E</v>
          </cell>
          <cell r="H3381" t="str">
            <v>ADAPTER,TEST</v>
          </cell>
          <cell r="I3381"/>
          <cell r="J3381" t="str">
            <v>OF-77/TSM</v>
          </cell>
          <cell r="K3381"/>
          <cell r="L3381"/>
          <cell r="M3381"/>
        </row>
        <row r="3382">
          <cell r="B3382" t="str">
            <v>E0005</v>
          </cell>
          <cell r="C3382" t="str">
            <v>E00057B</v>
          </cell>
          <cell r="D3382">
            <v>0</v>
          </cell>
          <cell r="E3382">
            <v>14345</v>
          </cell>
          <cell r="F3382" t="str">
            <v>ARMORY</v>
          </cell>
          <cell r="G3382" t="str">
            <v>E</v>
          </cell>
          <cell r="H3382" t="str">
            <v>IMAGE INTENSIFIER,N</v>
          </cell>
          <cell r="I3382" t="str">
            <v>L3 TECHNOLOG</v>
          </cell>
          <cell r="J3382" t="str">
            <v>AN/PVS-15</v>
          </cell>
          <cell r="K3382" t="str">
            <v>N</v>
          </cell>
          <cell r="L3382"/>
          <cell r="M3382"/>
        </row>
        <row r="3383">
          <cell r="B3383" t="str">
            <v>E0006</v>
          </cell>
          <cell r="C3383" t="str">
            <v>E00067B</v>
          </cell>
          <cell r="D3383">
            <v>0</v>
          </cell>
          <cell r="E3383">
            <v>14345</v>
          </cell>
          <cell r="F3383" t="str">
            <v>ARMORY</v>
          </cell>
          <cell r="G3383" t="str">
            <v>E</v>
          </cell>
          <cell r="H3383" t="str">
            <v>ILLUMINATOR,INFRARE</v>
          </cell>
          <cell r="I3383" t="str">
            <v>B.E. MYERS</v>
          </cell>
          <cell r="J3383" t="str">
            <v>1000P- A1</v>
          </cell>
          <cell r="K3383" t="str">
            <v>N</v>
          </cell>
          <cell r="L3383"/>
          <cell r="M3383"/>
        </row>
        <row r="3384">
          <cell r="B3384" t="str">
            <v>E0007</v>
          </cell>
          <cell r="C3384" t="str">
            <v>E00077M</v>
          </cell>
          <cell r="D3384">
            <v>0</v>
          </cell>
          <cell r="E3384">
            <v>14345</v>
          </cell>
          <cell r="F3384" t="str">
            <v>ARMORY</v>
          </cell>
          <cell r="G3384" t="str">
            <v>E</v>
          </cell>
          <cell r="H3384" t="str">
            <v>FIRING KIT,DEMOLITI</v>
          </cell>
          <cell r="I3384"/>
          <cell r="J3384" t="str">
            <v>170109A0000</v>
          </cell>
          <cell r="K3384"/>
          <cell r="L3384" t="str">
            <v>OB</v>
          </cell>
          <cell r="M3384" t="str">
            <v>C</v>
          </cell>
        </row>
        <row r="3385">
          <cell r="B3385" t="str">
            <v>E0008</v>
          </cell>
          <cell r="C3385" t="str">
            <v>E00087G</v>
          </cell>
          <cell r="D3385">
            <v>0</v>
          </cell>
          <cell r="E3385">
            <v>14345</v>
          </cell>
          <cell r="F3385" t="str">
            <v>ARMORY</v>
          </cell>
          <cell r="G3385" t="str">
            <v>E</v>
          </cell>
          <cell r="H3385" t="str">
            <v>NIGHT VISION DEVICE</v>
          </cell>
          <cell r="I3385" t="str">
            <v>L3 TECH</v>
          </cell>
          <cell r="J3385" t="str">
            <v>AN/PVS-24A</v>
          </cell>
          <cell r="K3385" t="str">
            <v>N</v>
          </cell>
          <cell r="L3385"/>
          <cell r="M3385"/>
        </row>
        <row r="3386">
          <cell r="B3386" t="str">
            <v>E0009</v>
          </cell>
          <cell r="C3386" t="str">
            <v>E00092M</v>
          </cell>
          <cell r="D3386">
            <v>0</v>
          </cell>
          <cell r="E3386">
            <v>14345</v>
          </cell>
          <cell r="F3386" t="str">
            <v>ARMORY</v>
          </cell>
          <cell r="G3386" t="str">
            <v>E</v>
          </cell>
          <cell r="H3386" t="str">
            <v>RIFLE,5.56 MILLIMET</v>
          </cell>
          <cell r="I3386" t="str">
            <v>WTBN, QUANTI</v>
          </cell>
          <cell r="J3386" t="str">
            <v>M38 SDMR</v>
          </cell>
          <cell r="K3386" t="str">
            <v>Y</v>
          </cell>
          <cell r="L3386" t="str">
            <v>NU</v>
          </cell>
          <cell r="M3386" t="str">
            <v>C</v>
          </cell>
        </row>
        <row r="3387">
          <cell r="B3387" t="str">
            <v>E0010</v>
          </cell>
          <cell r="C3387" t="str">
            <v>E00102B</v>
          </cell>
          <cell r="D3387">
            <v>0</v>
          </cell>
          <cell r="E3387">
            <v>14345</v>
          </cell>
          <cell r="F3387" t="str">
            <v>ARMORY</v>
          </cell>
          <cell r="G3387" t="str">
            <v>E</v>
          </cell>
          <cell r="H3387" t="str">
            <v>ADAPTER,TEST</v>
          </cell>
          <cell r="I3387" t="str">
            <v>RAYTHEON</v>
          </cell>
          <cell r="J3387" t="str">
            <v>13060899</v>
          </cell>
          <cell r="K3387" t="str">
            <v>N</v>
          </cell>
          <cell r="L3387"/>
          <cell r="M3387"/>
        </row>
        <row r="3388">
          <cell r="B3388" t="str">
            <v>E0011</v>
          </cell>
          <cell r="C3388" t="str">
            <v>E00112B</v>
          </cell>
          <cell r="D3388">
            <v>0</v>
          </cell>
          <cell r="E3388">
            <v>14345</v>
          </cell>
          <cell r="F3388" t="str">
            <v>ARMORY</v>
          </cell>
          <cell r="G3388" t="str">
            <v>E</v>
          </cell>
          <cell r="H3388" t="str">
            <v>SUGV-310 FIELD MAINTENANCE TOOL KIT</v>
          </cell>
          <cell r="I3388"/>
          <cell r="J3388"/>
          <cell r="K3388"/>
          <cell r="L3388"/>
          <cell r="M3388"/>
        </row>
        <row r="3389">
          <cell r="B3389" t="str">
            <v>E0012</v>
          </cell>
          <cell r="C3389" t="str">
            <v>E00127G</v>
          </cell>
          <cell r="D3389">
            <v>0</v>
          </cell>
          <cell r="E3389">
            <v>14345</v>
          </cell>
          <cell r="F3389" t="str">
            <v>ARMORY</v>
          </cell>
          <cell r="G3389" t="str">
            <v>E</v>
          </cell>
          <cell r="H3389" t="str">
            <v>THERMAL IMAGING SYS</v>
          </cell>
          <cell r="I3389" t="str">
            <v>DRS OPTRONIC</v>
          </cell>
          <cell r="J3389" t="str">
            <v>TRTI</v>
          </cell>
          <cell r="K3389" t="str">
            <v>N</v>
          </cell>
          <cell r="L3389"/>
          <cell r="M3389"/>
        </row>
        <row r="3390">
          <cell r="B3390" t="str">
            <v>E0012</v>
          </cell>
          <cell r="C3390" t="str">
            <v>E00127G</v>
          </cell>
          <cell r="D3390">
            <v>0</v>
          </cell>
          <cell r="E3390">
            <v>14345</v>
          </cell>
          <cell r="F3390" t="str">
            <v>ARMORY</v>
          </cell>
          <cell r="G3390" t="str">
            <v>E</v>
          </cell>
          <cell r="H3390" t="str">
            <v>SIGHT,THERMAL</v>
          </cell>
          <cell r="I3390" t="str">
            <v>ELCAN</v>
          </cell>
          <cell r="J3390" t="str">
            <v>AN/PAS-28</v>
          </cell>
          <cell r="K3390" t="str">
            <v>N</v>
          </cell>
          <cell r="L3390"/>
          <cell r="M3390"/>
        </row>
        <row r="3391">
          <cell r="B3391" t="str">
            <v>E0013</v>
          </cell>
          <cell r="C3391" t="str">
            <v>E00137B</v>
          </cell>
          <cell r="D3391">
            <v>0</v>
          </cell>
          <cell r="E3391">
            <v>14345</v>
          </cell>
          <cell r="F3391" t="str">
            <v>ARMORY</v>
          </cell>
          <cell r="G3391" t="str">
            <v>E</v>
          </cell>
          <cell r="H3391" t="str">
            <v>TELESCOPE,ARTICULAT</v>
          </cell>
          <cell r="I3391" t="str">
            <v>SCHMIDT &amp; BE</v>
          </cell>
          <cell r="J3391" t="str">
            <v>M8541</v>
          </cell>
          <cell r="K3391"/>
          <cell r="L3391" t="str">
            <v>GK</v>
          </cell>
          <cell r="M3391" t="str">
            <v>C</v>
          </cell>
        </row>
        <row r="3392">
          <cell r="B3392" t="str">
            <v>E0013</v>
          </cell>
          <cell r="C3392" t="str">
            <v>E00137B</v>
          </cell>
          <cell r="D3392">
            <v>0</v>
          </cell>
          <cell r="E3392">
            <v>14345</v>
          </cell>
          <cell r="F3392" t="str">
            <v>ARMORY</v>
          </cell>
          <cell r="G3392" t="str">
            <v>E</v>
          </cell>
          <cell r="H3392" t="str">
            <v>SIGHT,BORE,OPTICAL</v>
          </cell>
          <cell r="I3392" t="str">
            <v>PREMIER RETI</v>
          </cell>
          <cell r="J3392" t="str">
            <v>M8541A</v>
          </cell>
          <cell r="K3392"/>
          <cell r="L3392" t="str">
            <v>GK</v>
          </cell>
          <cell r="M3392" t="str">
            <v>C</v>
          </cell>
        </row>
        <row r="3393">
          <cell r="B3393" t="str">
            <v>E0014</v>
          </cell>
          <cell r="C3393" t="str">
            <v>E00142M</v>
          </cell>
          <cell r="D3393">
            <v>0</v>
          </cell>
          <cell r="E3393">
            <v>14345</v>
          </cell>
          <cell r="F3393" t="str">
            <v>ARMORY</v>
          </cell>
          <cell r="G3393" t="str">
            <v>E</v>
          </cell>
          <cell r="H3393" t="str">
            <v>GRENADE LAUNCHER MODULE</v>
          </cell>
          <cell r="I3393"/>
          <cell r="J3393" t="str">
            <v>M320A1</v>
          </cell>
          <cell r="K3393"/>
          <cell r="L3393"/>
          <cell r="M3393"/>
        </row>
        <row r="3394">
          <cell r="B3394" t="str">
            <v>E0015</v>
          </cell>
          <cell r="C3394" t="str">
            <v>E00152M</v>
          </cell>
          <cell r="D3394">
            <v>0</v>
          </cell>
          <cell r="E3394">
            <v>14345</v>
          </cell>
          <cell r="F3394" t="str">
            <v>ARMORY</v>
          </cell>
          <cell r="G3394" t="str">
            <v>E</v>
          </cell>
          <cell r="H3394" t="str">
            <v>PISTOL,9 MILLIMETER</v>
          </cell>
          <cell r="I3394" t="str">
            <v>GLOCK INC</v>
          </cell>
          <cell r="J3394" t="str">
            <v>M007</v>
          </cell>
          <cell r="K3394" t="str">
            <v>N</v>
          </cell>
          <cell r="L3394"/>
          <cell r="M3394"/>
        </row>
        <row r="3395">
          <cell r="B3395" t="str">
            <v>E0016</v>
          </cell>
          <cell r="C3395" t="str">
            <v>E00167B</v>
          </cell>
          <cell r="D3395">
            <v>0</v>
          </cell>
          <cell r="E3395">
            <v>14345</v>
          </cell>
          <cell r="F3395" t="str">
            <v>ARMORY</v>
          </cell>
          <cell r="G3395" t="str">
            <v>E</v>
          </cell>
          <cell r="H3395" t="str">
            <v>TELESCOPE,STRAIGHT</v>
          </cell>
          <cell r="I3395" t="str">
            <v>HORUS VISION</v>
          </cell>
          <cell r="J3395" t="str">
            <v>M71</v>
          </cell>
          <cell r="K3395" t="str">
            <v>N</v>
          </cell>
          <cell r="L3395" t="str">
            <v>F4</v>
          </cell>
          <cell r="M3395" t="str">
            <v>C</v>
          </cell>
        </row>
        <row r="3396">
          <cell r="B3396" t="str">
            <v>E0017</v>
          </cell>
          <cell r="C3396" t="str">
            <v>E00177M</v>
          </cell>
          <cell r="D3396">
            <v>0</v>
          </cell>
          <cell r="E3396">
            <v>14345</v>
          </cell>
          <cell r="F3396" t="str">
            <v>ARMORY</v>
          </cell>
          <cell r="G3396" t="str">
            <v>E</v>
          </cell>
          <cell r="H3396" t="str">
            <v>SIGHT,BORE,OPTICAL</v>
          </cell>
          <cell r="I3396" t="str">
            <v>TRIJICON</v>
          </cell>
          <cell r="J3396" t="str">
            <v>M7</v>
          </cell>
          <cell r="K3396" t="str">
            <v>N</v>
          </cell>
          <cell r="L3396" t="str">
            <v>N8</v>
          </cell>
          <cell r="M3396" t="str">
            <v>C</v>
          </cell>
        </row>
        <row r="3397">
          <cell r="B3397" t="str">
            <v>E0017</v>
          </cell>
          <cell r="C3397" t="str">
            <v>E00177M</v>
          </cell>
          <cell r="D3397">
            <v>0</v>
          </cell>
          <cell r="E3397">
            <v>14345</v>
          </cell>
          <cell r="F3397" t="str">
            <v>ARMORY</v>
          </cell>
          <cell r="G3397" t="str">
            <v>E</v>
          </cell>
          <cell r="H3397" t="str">
            <v>SIGHT,BORE,OPTICAL</v>
          </cell>
          <cell r="I3397" t="str">
            <v>TRIJICON</v>
          </cell>
          <cell r="J3397" t="str">
            <v>TA31 RCO A4</v>
          </cell>
          <cell r="K3397" t="str">
            <v>N</v>
          </cell>
          <cell r="L3397" t="str">
            <v>N8</v>
          </cell>
          <cell r="M3397" t="str">
            <v>C</v>
          </cell>
        </row>
        <row r="3398">
          <cell r="B3398" t="str">
            <v>E0017</v>
          </cell>
          <cell r="C3398" t="str">
            <v>E00177M</v>
          </cell>
          <cell r="D3398">
            <v>0</v>
          </cell>
          <cell r="E3398">
            <v>14345</v>
          </cell>
          <cell r="F3398" t="str">
            <v>ARMORY</v>
          </cell>
          <cell r="G3398" t="str">
            <v>E</v>
          </cell>
          <cell r="H3398" t="str">
            <v>SIGHT,BORE,OPTICAL</v>
          </cell>
          <cell r="I3398" t="str">
            <v>TRIJICON</v>
          </cell>
          <cell r="J3398" t="str">
            <v>TA31RCO-M4</v>
          </cell>
          <cell r="K3398" t="str">
            <v>N</v>
          </cell>
          <cell r="L3398" t="str">
            <v>N8</v>
          </cell>
          <cell r="M3398" t="str">
            <v>C</v>
          </cell>
        </row>
        <row r="3399">
          <cell r="B3399" t="str">
            <v>E0018</v>
          </cell>
          <cell r="C3399" t="str">
            <v>E00187M</v>
          </cell>
          <cell r="D3399">
            <v>0</v>
          </cell>
          <cell r="E3399">
            <v>14345</v>
          </cell>
          <cell r="F3399" t="str">
            <v>ARMORY</v>
          </cell>
          <cell r="G3399" t="str">
            <v>E</v>
          </cell>
          <cell r="H3399" t="str">
            <v>SIGHT UNIT,MECHANIC</v>
          </cell>
          <cell r="I3399" t="str">
            <v>LEUPOLD</v>
          </cell>
          <cell r="J3399" t="str">
            <v>M519</v>
          </cell>
          <cell r="K3399"/>
          <cell r="L3399" t="str">
            <v>GG</v>
          </cell>
          <cell r="M3399" t="str">
            <v>C</v>
          </cell>
        </row>
        <row r="3400">
          <cell r="B3400" t="str">
            <v>E0019</v>
          </cell>
          <cell r="C3400" t="str">
            <v>E00192E</v>
          </cell>
          <cell r="D3400">
            <v>0</v>
          </cell>
          <cell r="E3400">
            <v>14345</v>
          </cell>
          <cell r="F3400" t="str">
            <v>ARMORY</v>
          </cell>
          <cell r="G3400" t="str">
            <v>E</v>
          </cell>
          <cell r="H3400" t="str">
            <v>TEST SET,GUN TUBE</v>
          </cell>
          <cell r="I3400" t="str">
            <v>KRATOS DEF</v>
          </cell>
          <cell r="J3400" t="str">
            <v>BG10</v>
          </cell>
          <cell r="K3400" t="str">
            <v>N</v>
          </cell>
          <cell r="L3400"/>
          <cell r="M3400"/>
        </row>
        <row r="3401">
          <cell r="B3401" t="str">
            <v>E0020</v>
          </cell>
          <cell r="C3401" t="str">
            <v>E00207B</v>
          </cell>
          <cell r="D3401">
            <v>0</v>
          </cell>
          <cell r="E3401">
            <v>14345</v>
          </cell>
          <cell r="F3401" t="str">
            <v>ARMORY</v>
          </cell>
          <cell r="G3401" t="str">
            <v>E</v>
          </cell>
          <cell r="H3401" t="str">
            <v>SIGHT,NIGHT VISION</v>
          </cell>
          <cell r="I3401" t="str">
            <v>OSTI</v>
          </cell>
          <cell r="J3401" t="str">
            <v>SSMRNS</v>
          </cell>
          <cell r="K3401" t="str">
            <v>N</v>
          </cell>
          <cell r="L3401" t="str">
            <v>3H</v>
          </cell>
          <cell r="M3401" t="str">
            <v>C</v>
          </cell>
        </row>
        <row r="3402">
          <cell r="B3402" t="str">
            <v>E0021</v>
          </cell>
          <cell r="C3402" t="str">
            <v>E00212B</v>
          </cell>
          <cell r="D3402">
            <v>0</v>
          </cell>
          <cell r="E3402">
            <v>14345</v>
          </cell>
          <cell r="F3402" t="str">
            <v>ARMORY</v>
          </cell>
          <cell r="G3402" t="str">
            <v>E</v>
          </cell>
          <cell r="H3402" t="str">
            <v>MODIFICATION KIT,MI</v>
          </cell>
          <cell r="I3402"/>
          <cell r="J3402" t="str">
            <v>2600061-5</v>
          </cell>
          <cell r="K3402"/>
          <cell r="L3402"/>
          <cell r="M3402"/>
        </row>
        <row r="3403">
          <cell r="B3403" t="str">
            <v>E0022</v>
          </cell>
          <cell r="C3403" t="str">
            <v>E00222B</v>
          </cell>
          <cell r="D3403">
            <v>0</v>
          </cell>
          <cell r="E3403">
            <v>14345</v>
          </cell>
          <cell r="F3403" t="str">
            <v>ARMORY</v>
          </cell>
          <cell r="G3403" t="str">
            <v>E</v>
          </cell>
          <cell r="H3403" t="str">
            <v>FINAL DRIVE OUTPUT</v>
          </cell>
          <cell r="I3403"/>
          <cell r="J3403" t="str">
            <v>7001127</v>
          </cell>
          <cell r="K3403"/>
          <cell r="L3403"/>
          <cell r="M3403"/>
        </row>
        <row r="3404">
          <cell r="B3404" t="str">
            <v>E0023</v>
          </cell>
          <cell r="C3404" t="str">
            <v>E00237G</v>
          </cell>
          <cell r="D3404">
            <v>0</v>
          </cell>
          <cell r="E3404">
            <v>14345</v>
          </cell>
          <cell r="F3404" t="str">
            <v>ARMORY</v>
          </cell>
          <cell r="G3404" t="str">
            <v>E</v>
          </cell>
          <cell r="H3404" t="str">
            <v>ADAPTER SET,TEST</v>
          </cell>
          <cell r="I3404" t="str">
            <v>R&amp;D ELECTRON</v>
          </cell>
          <cell r="J3404"/>
          <cell r="K3404" t="str">
            <v>Y</v>
          </cell>
          <cell r="L3404"/>
          <cell r="M3404"/>
        </row>
        <row r="3405">
          <cell r="B3405" t="str">
            <v>E0024</v>
          </cell>
          <cell r="C3405" t="str">
            <v>E00247M</v>
          </cell>
          <cell r="D3405">
            <v>0</v>
          </cell>
          <cell r="E3405">
            <v>14345</v>
          </cell>
          <cell r="F3405" t="str">
            <v>ARMORY</v>
          </cell>
          <cell r="G3405" t="str">
            <v>E</v>
          </cell>
          <cell r="H3405" t="str">
            <v>FULL SIZE MODULAR PISTOL, 9 MILLIMETER</v>
          </cell>
          <cell r="I3405"/>
          <cell r="J3405" t="str">
            <v>M17</v>
          </cell>
          <cell r="K3405"/>
          <cell r="L3405"/>
          <cell r="M3405"/>
        </row>
        <row r="3406">
          <cell r="B3406" t="str">
            <v>E0025</v>
          </cell>
          <cell r="C3406" t="str">
            <v>E00252M</v>
          </cell>
          <cell r="D3406">
            <v>0</v>
          </cell>
          <cell r="E3406">
            <v>14345</v>
          </cell>
          <cell r="F3406" t="str">
            <v>ARMORY</v>
          </cell>
          <cell r="G3406" t="str">
            <v>E</v>
          </cell>
          <cell r="H3406" t="str">
            <v>LAUNCHER,GRENADE</v>
          </cell>
          <cell r="I3406" t="str">
            <v>MILKOR USA</v>
          </cell>
          <cell r="J3406" t="str">
            <v>M32A1</v>
          </cell>
          <cell r="K3406" t="str">
            <v>N</v>
          </cell>
          <cell r="L3406" t="str">
            <v>EN</v>
          </cell>
          <cell r="M3406" t="str">
            <v>C</v>
          </cell>
        </row>
        <row r="3407">
          <cell r="B3407" t="str">
            <v>E0025</v>
          </cell>
          <cell r="C3407" t="str">
            <v>E00252M</v>
          </cell>
          <cell r="D3407">
            <v>0</v>
          </cell>
          <cell r="E3407">
            <v>14345</v>
          </cell>
          <cell r="F3407" t="str">
            <v>ARMORY</v>
          </cell>
          <cell r="G3407" t="str">
            <v>E</v>
          </cell>
          <cell r="H3407" t="str">
            <v>LAUNCHER,GRENADE</v>
          </cell>
          <cell r="I3407" t="str">
            <v>MILKOR USA</v>
          </cell>
          <cell r="J3407" t="str">
            <v>M32</v>
          </cell>
          <cell r="K3407" t="str">
            <v>N</v>
          </cell>
          <cell r="L3407" t="str">
            <v>EN</v>
          </cell>
          <cell r="M3407" t="str">
            <v>C</v>
          </cell>
        </row>
        <row r="3408">
          <cell r="B3408" t="str">
            <v>E0026</v>
          </cell>
          <cell r="C3408" t="str">
            <v>E00262B</v>
          </cell>
          <cell r="D3408">
            <v>0</v>
          </cell>
          <cell r="E3408">
            <v>14345</v>
          </cell>
          <cell r="F3408" t="str">
            <v>ARMORY</v>
          </cell>
          <cell r="G3408" t="str">
            <v>E</v>
          </cell>
          <cell r="H3408" t="str">
            <v>PROGRAM SET,APPLICA</v>
          </cell>
          <cell r="I3408" t="str">
            <v>MCLB ALBANY</v>
          </cell>
          <cell r="J3408" t="str">
            <v>AN/PSM55</v>
          </cell>
          <cell r="K3408"/>
          <cell r="L3408"/>
          <cell r="M3408"/>
        </row>
        <row r="3409">
          <cell r="B3409" t="str">
            <v>E0027</v>
          </cell>
          <cell r="C3409" t="str">
            <v>E00277G</v>
          </cell>
          <cell r="D3409">
            <v>0</v>
          </cell>
          <cell r="E3409">
            <v>14345</v>
          </cell>
          <cell r="F3409" t="str">
            <v>ARMORY</v>
          </cell>
          <cell r="G3409" t="str">
            <v>E</v>
          </cell>
          <cell r="H3409" t="str">
            <v>VIEWER,NIGHT VISION</v>
          </cell>
          <cell r="I3409"/>
          <cell r="J3409" t="str">
            <v>AN/PVS-31A</v>
          </cell>
          <cell r="K3409"/>
          <cell r="L3409"/>
          <cell r="M3409"/>
        </row>
        <row r="3410">
          <cell r="B3410" t="str">
            <v>E0028</v>
          </cell>
          <cell r="C3410" t="str">
            <v>E00287M</v>
          </cell>
          <cell r="D3410">
            <v>0</v>
          </cell>
          <cell r="E3410">
            <v>14345</v>
          </cell>
          <cell r="F3410" t="str">
            <v>ARMORY</v>
          </cell>
          <cell r="G3410" t="str">
            <v>E</v>
          </cell>
          <cell r="H3410" t="str">
            <v>RIFLE,SNIPER</v>
          </cell>
          <cell r="I3410" t="str">
            <v>KNIGHT'S ARM</v>
          </cell>
          <cell r="J3410" t="str">
            <v>MK11 MOD 1</v>
          </cell>
          <cell r="K3410"/>
          <cell r="L3410"/>
          <cell r="M3410"/>
        </row>
        <row r="3411">
          <cell r="B3411" t="str">
            <v>E0029</v>
          </cell>
          <cell r="C3411" t="str">
            <v>E00297K</v>
          </cell>
          <cell r="D3411">
            <v>0</v>
          </cell>
          <cell r="E3411">
            <v>14345</v>
          </cell>
          <cell r="F3411" t="str">
            <v>ARMORY</v>
          </cell>
          <cell r="G3411" t="str">
            <v>E</v>
          </cell>
          <cell r="H3411" t="str">
            <v>ARMOR SET,SUPPLEMEN</v>
          </cell>
          <cell r="I3411" t="str">
            <v>0MLM6</v>
          </cell>
          <cell r="J3411" t="str">
            <v>6669366-1</v>
          </cell>
          <cell r="K3411" t="str">
            <v>N</v>
          </cell>
          <cell r="L3411" t="str">
            <v>F1</v>
          </cell>
          <cell r="M3411" t="str">
            <v>C</v>
          </cell>
        </row>
        <row r="3412">
          <cell r="B3412" t="str">
            <v>E0030</v>
          </cell>
          <cell r="C3412" t="str">
            <v>E00302M</v>
          </cell>
          <cell r="D3412">
            <v>0</v>
          </cell>
          <cell r="E3412">
            <v>14345</v>
          </cell>
          <cell r="F3412" t="str">
            <v>ARMORY</v>
          </cell>
          <cell r="G3412" t="str">
            <v>E</v>
          </cell>
          <cell r="H3412" t="str">
            <v>COMPACT MODULAR PISTOL, 9 MILLIMETER</v>
          </cell>
          <cell r="I3412"/>
          <cell r="J3412" t="str">
            <v>M18</v>
          </cell>
          <cell r="K3412"/>
          <cell r="L3412"/>
          <cell r="M3412"/>
        </row>
        <row r="3413">
          <cell r="B3413" t="str">
            <v>E0031</v>
          </cell>
          <cell r="C3413" t="str">
            <v>E00317G</v>
          </cell>
          <cell r="D3413">
            <v>0</v>
          </cell>
          <cell r="E3413">
            <v>14345</v>
          </cell>
          <cell r="F3413" t="str">
            <v>ARMORY</v>
          </cell>
          <cell r="G3413" t="str">
            <v>E</v>
          </cell>
          <cell r="H3413" t="str">
            <v>SURVEILLANCE,THERMA</v>
          </cell>
          <cell r="I3413"/>
          <cell r="J3413" t="str">
            <v>AN/PAS-29A</v>
          </cell>
          <cell r="K3413"/>
          <cell r="L3413"/>
          <cell r="M3413"/>
        </row>
        <row r="3414">
          <cell r="B3414" t="str">
            <v>E0032</v>
          </cell>
          <cell r="C3414" t="str">
            <v>E00327M</v>
          </cell>
          <cell r="D3414">
            <v>0</v>
          </cell>
          <cell r="E3414">
            <v>14345</v>
          </cell>
          <cell r="F3414" t="str">
            <v>ARMORY</v>
          </cell>
          <cell r="G3414" t="str">
            <v>E</v>
          </cell>
          <cell r="H3414" t="str">
            <v>MISSION PAYLOAD MODULE-NON-LETHAL WEAPONS SYSTEM (MPM-NLWS)</v>
          </cell>
          <cell r="I3414" t="str">
            <v>N/A</v>
          </cell>
          <cell r="J3414"/>
          <cell r="K3414"/>
          <cell r="L3414"/>
          <cell r="M3414"/>
        </row>
        <row r="3415">
          <cell r="B3415" t="str">
            <v>E0033</v>
          </cell>
          <cell r="C3415" t="str">
            <v>E00332B</v>
          </cell>
          <cell r="D3415">
            <v>0</v>
          </cell>
          <cell r="E3415">
            <v>14345</v>
          </cell>
          <cell r="F3415" t="str">
            <v>ARMORY</v>
          </cell>
          <cell r="G3415" t="str">
            <v>E</v>
          </cell>
          <cell r="H3415" t="str">
            <v>MAINTENANCE KIT,VEH</v>
          </cell>
          <cell r="I3415"/>
          <cell r="J3415" t="str">
            <v>7010116</v>
          </cell>
          <cell r="K3415"/>
          <cell r="L3415"/>
          <cell r="M3415"/>
        </row>
        <row r="3416">
          <cell r="B3416" t="str">
            <v>E0034</v>
          </cell>
          <cell r="C3416" t="str">
            <v>E00347B</v>
          </cell>
          <cell r="D3416">
            <v>0</v>
          </cell>
          <cell r="E3416">
            <v>14345</v>
          </cell>
          <cell r="F3416" t="str">
            <v>ARMORY</v>
          </cell>
          <cell r="G3416" t="str">
            <v>E</v>
          </cell>
          <cell r="H3416" t="str">
            <v>MULTI-ROLE ANTI-ARMOR WEAPON SYSTEM (MAAWS)</v>
          </cell>
          <cell r="I3416"/>
          <cell r="J3416"/>
          <cell r="K3416"/>
          <cell r="L3416"/>
          <cell r="M3416"/>
        </row>
        <row r="3417">
          <cell r="B3417" t="str">
            <v>E0035</v>
          </cell>
          <cell r="C3417" t="str">
            <v>E00357K</v>
          </cell>
          <cell r="D3417">
            <v>0</v>
          </cell>
          <cell r="E3417">
            <v>14345</v>
          </cell>
          <cell r="F3417" t="str">
            <v>ARMORY</v>
          </cell>
          <cell r="G3417" t="str">
            <v>E</v>
          </cell>
          <cell r="H3417" t="str">
            <v>ENHANCED APPLIQUE A</v>
          </cell>
          <cell r="I3417" t="str">
            <v>0MLM6</v>
          </cell>
          <cell r="J3417" t="str">
            <v>P900</v>
          </cell>
          <cell r="K3417" t="str">
            <v>N</v>
          </cell>
          <cell r="L3417"/>
          <cell r="M3417"/>
        </row>
        <row r="3418">
          <cell r="B3418" t="str">
            <v>E0036</v>
          </cell>
          <cell r="C3418" t="str">
            <v>E00367B</v>
          </cell>
          <cell r="D3418">
            <v>0</v>
          </cell>
          <cell r="E3418">
            <v>14345</v>
          </cell>
          <cell r="F3418" t="str">
            <v>ARMORY</v>
          </cell>
          <cell r="G3418" t="str">
            <v>E</v>
          </cell>
          <cell r="H3418" t="str">
            <v>SURVEYING SET,ARTIL</v>
          </cell>
          <cell r="I3418" t="str">
            <v>SEVERAL</v>
          </cell>
          <cell r="J3418" t="str">
            <v>AN/VSQ-13(V)</v>
          </cell>
          <cell r="K3418" t="str">
            <v>Y</v>
          </cell>
          <cell r="L3418" t="str">
            <v>HJ</v>
          </cell>
          <cell r="M3418" t="str">
            <v>C</v>
          </cell>
        </row>
        <row r="3419">
          <cell r="B3419" t="str">
            <v>E0036</v>
          </cell>
          <cell r="C3419" t="str">
            <v>E00367B</v>
          </cell>
          <cell r="D3419">
            <v>0</v>
          </cell>
          <cell r="E3419">
            <v>14345</v>
          </cell>
          <cell r="F3419" t="str">
            <v>ARMORY</v>
          </cell>
          <cell r="G3419" t="str">
            <v>E</v>
          </cell>
          <cell r="H3419" t="str">
            <v>MARINE ARTILLERY SU</v>
          </cell>
          <cell r="I3419" t="str">
            <v>SEVERAL</v>
          </cell>
          <cell r="J3419"/>
          <cell r="K3419" t="str">
            <v>Y</v>
          </cell>
          <cell r="L3419" t="str">
            <v>HJ</v>
          </cell>
          <cell r="M3419" t="str">
            <v>C</v>
          </cell>
        </row>
        <row r="3420">
          <cell r="B3420" t="str">
            <v>E0037</v>
          </cell>
          <cell r="C3420" t="str">
            <v>E00377G</v>
          </cell>
          <cell r="D3420">
            <v>0</v>
          </cell>
          <cell r="E3420">
            <v>14345</v>
          </cell>
          <cell r="F3420" t="str">
            <v>ARMORY</v>
          </cell>
          <cell r="G3420" t="str">
            <v>E</v>
          </cell>
          <cell r="H3420" t="str">
            <v>FIRST LOOK</v>
          </cell>
          <cell r="I3420"/>
          <cell r="J3420" t="str">
            <v>4525180K</v>
          </cell>
          <cell r="K3420"/>
          <cell r="L3420" t="str">
            <v>O8</v>
          </cell>
          <cell r="M3420" t="str">
            <v>C</v>
          </cell>
        </row>
        <row r="3421">
          <cell r="B3421" t="str">
            <v>E0038</v>
          </cell>
          <cell r="C3421" t="str">
            <v>E00387B</v>
          </cell>
          <cell r="D3421">
            <v>0</v>
          </cell>
          <cell r="E3421">
            <v>14345</v>
          </cell>
          <cell r="F3421" t="str">
            <v>ARMORY</v>
          </cell>
          <cell r="G3421" t="str">
            <v>E</v>
          </cell>
          <cell r="H3421" t="str">
            <v>FLASHLIGHT</v>
          </cell>
          <cell r="I3421" t="str">
            <v>SUREFIRE LLC</v>
          </cell>
          <cell r="J3421" t="str">
            <v>M962KIT01</v>
          </cell>
          <cell r="K3421" t="str">
            <v>N</v>
          </cell>
          <cell r="L3421"/>
          <cell r="M3421"/>
        </row>
        <row r="3422">
          <cell r="B3422" t="str">
            <v>E0039</v>
          </cell>
          <cell r="C3422" t="str">
            <v>E00392E</v>
          </cell>
          <cell r="D3422">
            <v>0</v>
          </cell>
          <cell r="E3422">
            <v>14345</v>
          </cell>
          <cell r="F3422" t="str">
            <v>ARMORY</v>
          </cell>
          <cell r="G3422" t="str">
            <v>E</v>
          </cell>
          <cell r="H3422" t="str">
            <v>TOOL KIT,EXPLOSIVE</v>
          </cell>
          <cell r="I3422" t="str">
            <v>TACT SURV.</v>
          </cell>
          <cell r="J3422"/>
          <cell r="K3422" t="str">
            <v>N</v>
          </cell>
          <cell r="L3422" t="str">
            <v>KT</v>
          </cell>
          <cell r="M3422" t="str">
            <v>C</v>
          </cell>
        </row>
        <row r="3423">
          <cell r="B3423" t="str">
            <v>E0040</v>
          </cell>
          <cell r="C3423" t="str">
            <v>E00402M</v>
          </cell>
          <cell r="D3423">
            <v>0</v>
          </cell>
          <cell r="E3423">
            <v>14345</v>
          </cell>
          <cell r="F3423" t="str">
            <v>ARMORY</v>
          </cell>
          <cell r="G3423" t="str">
            <v>E</v>
          </cell>
          <cell r="H3423" t="str">
            <v>RIFLE,SNIPER</v>
          </cell>
          <cell r="I3423" t="str">
            <v>NSWC CRANE</v>
          </cell>
          <cell r="J3423" t="str">
            <v>MK13</v>
          </cell>
          <cell r="K3423" t="str">
            <v>N</v>
          </cell>
          <cell r="L3423"/>
          <cell r="M3423"/>
        </row>
        <row r="3424">
          <cell r="B3424" t="str">
            <v>E0041</v>
          </cell>
          <cell r="C3424" t="str">
            <v>E00417B</v>
          </cell>
          <cell r="D3424">
            <v>0</v>
          </cell>
          <cell r="E3424">
            <v>14345</v>
          </cell>
          <cell r="F3424" t="str">
            <v>ARMORY</v>
          </cell>
          <cell r="G3424" t="str">
            <v>E</v>
          </cell>
          <cell r="H3424" t="str">
            <v>SIGHT,REFLEX</v>
          </cell>
          <cell r="I3424" t="str">
            <v>NIGHTFORCE</v>
          </cell>
          <cell r="J3424" t="str">
            <v>M571</v>
          </cell>
          <cell r="K3424" t="str">
            <v>N</v>
          </cell>
          <cell r="L3424" t="str">
            <v>P9</v>
          </cell>
          <cell r="M3424" t="str">
            <v>C</v>
          </cell>
        </row>
        <row r="3425">
          <cell r="B3425" t="str">
            <v>E0042</v>
          </cell>
          <cell r="C3425" t="str">
            <v>E00427B</v>
          </cell>
          <cell r="D3425">
            <v>0</v>
          </cell>
          <cell r="E3425">
            <v>14345</v>
          </cell>
          <cell r="F3425" t="str">
            <v>ARMORY</v>
          </cell>
          <cell r="G3425" t="str">
            <v>E</v>
          </cell>
          <cell r="H3425" t="str">
            <v>RANGE FINDER,LASER</v>
          </cell>
          <cell r="I3425" t="str">
            <v>ELBIT SYSTEM</v>
          </cell>
          <cell r="J3425" t="str">
            <v>AN/PEQ-17</v>
          </cell>
          <cell r="K3425" t="str">
            <v>N</v>
          </cell>
          <cell r="L3425" t="str">
            <v>3I</v>
          </cell>
          <cell r="M3425" t="str">
            <v>B</v>
          </cell>
        </row>
        <row r="3426">
          <cell r="B3426" t="str">
            <v>E0042</v>
          </cell>
          <cell r="C3426" t="str">
            <v>E00427BA</v>
          </cell>
          <cell r="D3426">
            <v>0</v>
          </cell>
          <cell r="E3426">
            <v>14345</v>
          </cell>
          <cell r="F3426" t="str">
            <v>ARMORY</v>
          </cell>
          <cell r="G3426" t="str">
            <v>E</v>
          </cell>
          <cell r="H3426" t="str">
            <v>RANGE FINDER,LASER</v>
          </cell>
          <cell r="I3426" t="str">
            <v>ELBIT SYSTEM</v>
          </cell>
          <cell r="J3426" t="str">
            <v>AN/PEQ-17</v>
          </cell>
          <cell r="K3426" t="str">
            <v>N</v>
          </cell>
          <cell r="L3426"/>
          <cell r="M3426"/>
        </row>
        <row r="3427">
          <cell r="B3427" t="str">
            <v>E0043</v>
          </cell>
          <cell r="C3427" t="str">
            <v>E00437M</v>
          </cell>
          <cell r="D3427">
            <v>0</v>
          </cell>
          <cell r="E3427">
            <v>14345</v>
          </cell>
          <cell r="F3427" t="str">
            <v>ARMORY</v>
          </cell>
          <cell r="G3427" t="str">
            <v>E</v>
          </cell>
          <cell r="H3427" t="str">
            <v>ORDNANCE SUPPORT SY</v>
          </cell>
          <cell r="I3427" t="str">
            <v>SPAWAR</v>
          </cell>
          <cell r="J3427" t="str">
            <v>AN/HSK-1A</v>
          </cell>
          <cell r="K3427"/>
          <cell r="L3427" t="str">
            <v>H3</v>
          </cell>
          <cell r="M3427" t="str">
            <v>C</v>
          </cell>
        </row>
        <row r="3428">
          <cell r="B3428" t="str">
            <v>E0044</v>
          </cell>
          <cell r="C3428" t="str">
            <v>E00442E</v>
          </cell>
          <cell r="D3428">
            <v>0</v>
          </cell>
          <cell r="E3428">
            <v>14345</v>
          </cell>
          <cell r="F3428" t="str">
            <v>ARMORY</v>
          </cell>
          <cell r="G3428" t="str">
            <v>E</v>
          </cell>
          <cell r="H3428" t="str">
            <v>EOD SEARCH KIT</v>
          </cell>
          <cell r="I3428" t="str">
            <v>TACT. SURV.</v>
          </cell>
          <cell r="J3428" t="str">
            <v>EOD5</v>
          </cell>
          <cell r="K3428" t="str">
            <v>N</v>
          </cell>
          <cell r="L3428" t="str">
            <v>65</v>
          </cell>
          <cell r="M3428" t="str">
            <v>C</v>
          </cell>
        </row>
        <row r="3429">
          <cell r="B3429" t="str">
            <v>E0045</v>
          </cell>
          <cell r="C3429" t="str">
            <v>E00452E</v>
          </cell>
          <cell r="D3429">
            <v>0</v>
          </cell>
          <cell r="E3429">
            <v>14345</v>
          </cell>
          <cell r="F3429" t="str">
            <v>ARMORY</v>
          </cell>
          <cell r="G3429" t="str">
            <v>E</v>
          </cell>
          <cell r="H3429" t="str">
            <v>DISPOSAL KIT,EXPLOS</v>
          </cell>
          <cell r="I3429" t="str">
            <v>TACT. SURV.</v>
          </cell>
          <cell r="J3429"/>
          <cell r="K3429" t="str">
            <v>N</v>
          </cell>
          <cell r="L3429"/>
          <cell r="M3429"/>
        </row>
        <row r="3430">
          <cell r="B3430" t="str">
            <v>E0046</v>
          </cell>
          <cell r="C3430" t="str">
            <v>E00462E</v>
          </cell>
          <cell r="D3430">
            <v>0</v>
          </cell>
          <cell r="E3430">
            <v>14345</v>
          </cell>
          <cell r="F3430" t="str">
            <v>ARMORY</v>
          </cell>
          <cell r="G3430" t="str">
            <v>E</v>
          </cell>
          <cell r="H3430" t="str">
            <v>DISASSEMBLY KIT,EXP</v>
          </cell>
          <cell r="I3430" t="str">
            <v>TACT. SURV.</v>
          </cell>
          <cell r="J3430" t="str">
            <v>EOD1</v>
          </cell>
          <cell r="K3430" t="str">
            <v>N</v>
          </cell>
          <cell r="L3430"/>
          <cell r="M3430"/>
        </row>
        <row r="3431">
          <cell r="B3431" t="str">
            <v>E0047</v>
          </cell>
          <cell r="C3431" t="str">
            <v>E00472E</v>
          </cell>
          <cell r="D3431">
            <v>0</v>
          </cell>
          <cell r="E3431">
            <v>14345</v>
          </cell>
          <cell r="F3431" t="str">
            <v>ARMORY</v>
          </cell>
          <cell r="G3431" t="str">
            <v>E</v>
          </cell>
          <cell r="H3431" t="str">
            <v>TOOL KIT,GENERAL PU</v>
          </cell>
          <cell r="I3431" t="str">
            <v>TACT. SURV.</v>
          </cell>
          <cell r="J3431"/>
          <cell r="K3431" t="str">
            <v>N</v>
          </cell>
          <cell r="L3431" t="str">
            <v>JI</v>
          </cell>
          <cell r="M3431" t="str">
            <v>C</v>
          </cell>
        </row>
        <row r="3432">
          <cell r="B3432" t="str">
            <v>E0048</v>
          </cell>
          <cell r="C3432" t="str">
            <v>E00482E</v>
          </cell>
          <cell r="D3432">
            <v>0</v>
          </cell>
          <cell r="E3432">
            <v>14345</v>
          </cell>
          <cell r="F3432" t="str">
            <v>ARMORY</v>
          </cell>
          <cell r="G3432" t="str">
            <v>E</v>
          </cell>
          <cell r="H3432" t="str">
            <v>CHEMICAL,BIOLOGICAL</v>
          </cell>
          <cell r="I3432" t="str">
            <v>SAIC</v>
          </cell>
          <cell r="J3432" t="str">
            <v>EODCBRNEKA001-01</v>
          </cell>
          <cell r="K3432" t="str">
            <v>N</v>
          </cell>
          <cell r="L3432" t="str">
            <v>JJ</v>
          </cell>
          <cell r="M3432" t="str">
            <v>C</v>
          </cell>
        </row>
        <row r="3433">
          <cell r="B3433" t="str">
            <v>E0049</v>
          </cell>
          <cell r="C3433" t="str">
            <v>E00492E</v>
          </cell>
          <cell r="D3433">
            <v>0</v>
          </cell>
          <cell r="E3433">
            <v>14345</v>
          </cell>
          <cell r="F3433" t="str">
            <v>ARMORY</v>
          </cell>
          <cell r="G3433" t="str">
            <v>E</v>
          </cell>
          <cell r="H3433" t="str">
            <v>KIT,TOOL,IED,EOD</v>
          </cell>
          <cell r="I3433" t="str">
            <v>TACT. SURV.</v>
          </cell>
          <cell r="J3433"/>
          <cell r="K3433" t="str">
            <v>N</v>
          </cell>
          <cell r="L3433"/>
          <cell r="M3433"/>
        </row>
        <row r="3434">
          <cell r="B3434" t="str">
            <v>E0050</v>
          </cell>
          <cell r="C3434" t="str">
            <v>E00502E</v>
          </cell>
          <cell r="D3434">
            <v>0</v>
          </cell>
          <cell r="E3434">
            <v>14345</v>
          </cell>
          <cell r="F3434" t="str">
            <v>ARMORY</v>
          </cell>
          <cell r="G3434" t="str">
            <v>E</v>
          </cell>
          <cell r="H3434" t="str">
            <v>BAYONET-KNIFE</v>
          </cell>
          <cell r="I3434" t="str">
            <v>OKC</v>
          </cell>
          <cell r="J3434" t="str">
            <v>OKC3S</v>
          </cell>
          <cell r="K3434" t="str">
            <v>N</v>
          </cell>
          <cell r="L3434"/>
          <cell r="M3434"/>
        </row>
        <row r="3435">
          <cell r="B3435" t="str">
            <v>E0050</v>
          </cell>
          <cell r="C3435" t="str">
            <v>E00502E</v>
          </cell>
          <cell r="D3435">
            <v>0</v>
          </cell>
          <cell r="E3435">
            <v>14345</v>
          </cell>
          <cell r="F3435" t="str">
            <v>ARMORY</v>
          </cell>
          <cell r="G3435" t="str">
            <v>E</v>
          </cell>
          <cell r="H3435" t="str">
            <v>BAYONET-KNIFE</v>
          </cell>
          <cell r="I3435" t="str">
            <v>MILSPEC</v>
          </cell>
          <cell r="J3435" t="str">
            <v>M7</v>
          </cell>
          <cell r="K3435" t="str">
            <v>N</v>
          </cell>
          <cell r="L3435"/>
          <cell r="M3435"/>
        </row>
        <row r="3436">
          <cell r="B3436" t="str">
            <v>E0050</v>
          </cell>
          <cell r="C3436" t="str">
            <v>E00502E</v>
          </cell>
          <cell r="D3436">
            <v>0</v>
          </cell>
          <cell r="E3436">
            <v>14345</v>
          </cell>
          <cell r="F3436" t="str">
            <v>ARMORY</v>
          </cell>
          <cell r="G3436" t="str">
            <v>E</v>
          </cell>
          <cell r="H3436" t="str">
            <v>BAYONET-KNIFE</v>
          </cell>
          <cell r="I3436" t="str">
            <v>OKC</v>
          </cell>
          <cell r="J3436" t="str">
            <v>OKC3S</v>
          </cell>
          <cell r="K3436" t="str">
            <v>N</v>
          </cell>
          <cell r="L3436"/>
          <cell r="M3436"/>
        </row>
        <row r="3437">
          <cell r="B3437" t="str">
            <v>E0051</v>
          </cell>
          <cell r="C3437" t="str">
            <v>E00512M</v>
          </cell>
          <cell r="D3437">
            <v>0</v>
          </cell>
          <cell r="E3437">
            <v>14345</v>
          </cell>
          <cell r="F3437" t="str">
            <v>ARMORY</v>
          </cell>
          <cell r="G3437" t="str">
            <v>E</v>
          </cell>
          <cell r="H3437" t="str">
            <v>RIFLE 5.56 MK 12</v>
          </cell>
          <cell r="I3437"/>
          <cell r="J3437"/>
          <cell r="K3437"/>
          <cell r="L3437" t="str">
            <v>FP</v>
          </cell>
          <cell r="M3437" t="str">
            <v>C</v>
          </cell>
        </row>
        <row r="3438">
          <cell r="B3438" t="str">
            <v>E0052</v>
          </cell>
          <cell r="C3438" t="str">
            <v>E00527M</v>
          </cell>
          <cell r="D3438">
            <v>0</v>
          </cell>
          <cell r="E3438">
            <v>14345</v>
          </cell>
          <cell r="F3438" t="str">
            <v>ARMORY</v>
          </cell>
          <cell r="G3438" t="str">
            <v>E</v>
          </cell>
          <cell r="H3438" t="str">
            <v>AIR DEFENSE INTEGRA</v>
          </cell>
          <cell r="I3438"/>
          <cell r="J3438" t="str">
            <v>MK1</v>
          </cell>
          <cell r="K3438"/>
          <cell r="L3438" t="str">
            <v>OH</v>
          </cell>
          <cell r="M3438" t="str">
            <v>C</v>
          </cell>
        </row>
        <row r="3439">
          <cell r="B3439" t="str">
            <v>E0053</v>
          </cell>
          <cell r="C3439" t="str">
            <v>E00537B</v>
          </cell>
          <cell r="D3439">
            <v>0</v>
          </cell>
          <cell r="E3439">
            <v>14345</v>
          </cell>
          <cell r="F3439" t="str">
            <v>ARMORY</v>
          </cell>
          <cell r="G3439" t="str">
            <v>E</v>
          </cell>
          <cell r="H3439" t="str">
            <v>LASER,DIRECTIONAL A</v>
          </cell>
          <cell r="I3439" t="str">
            <v>BE MEYERS</v>
          </cell>
          <cell r="J3439" t="str">
            <v>LA-9/P</v>
          </cell>
          <cell r="K3439" t="str">
            <v>N</v>
          </cell>
          <cell r="L3439"/>
          <cell r="M3439"/>
        </row>
        <row r="3440">
          <cell r="B3440" t="str">
            <v>E0053</v>
          </cell>
          <cell r="C3440" t="str">
            <v>E00537B</v>
          </cell>
          <cell r="D3440">
            <v>0</v>
          </cell>
          <cell r="E3440">
            <v>14345</v>
          </cell>
          <cell r="F3440" t="str">
            <v>ARMORY</v>
          </cell>
          <cell r="G3440" t="str">
            <v>E</v>
          </cell>
          <cell r="H3440" t="str">
            <v>LASER,DIRECTIONAL A</v>
          </cell>
          <cell r="I3440" t="str">
            <v>BE MEYERS</v>
          </cell>
          <cell r="J3440" t="str">
            <v>LA-9/P</v>
          </cell>
          <cell r="K3440" t="str">
            <v>N</v>
          </cell>
          <cell r="L3440"/>
          <cell r="M3440"/>
        </row>
        <row r="3441">
          <cell r="B3441" t="str">
            <v>E0054</v>
          </cell>
          <cell r="C3441" t="str">
            <v>E00547G</v>
          </cell>
          <cell r="D3441">
            <v>0</v>
          </cell>
          <cell r="E3441">
            <v>14345</v>
          </cell>
          <cell r="F3441" t="str">
            <v>ARMORY</v>
          </cell>
          <cell r="G3441" t="str">
            <v>E</v>
          </cell>
          <cell r="H3441" t="str">
            <v>RANGE FINDER,LASER</v>
          </cell>
          <cell r="I3441" t="str">
            <v>VECTRONICS</v>
          </cell>
          <cell r="J3441" t="str">
            <v>AN/PEQ-13</v>
          </cell>
          <cell r="K3441" t="str">
            <v>N</v>
          </cell>
          <cell r="L3441" t="str">
            <v>GF</v>
          </cell>
          <cell r="M3441" t="str">
            <v>C</v>
          </cell>
        </row>
        <row r="3442">
          <cell r="B3442" t="str">
            <v>E0054</v>
          </cell>
          <cell r="C3442" t="str">
            <v>E00547GA</v>
          </cell>
          <cell r="D3442">
            <v>0</v>
          </cell>
          <cell r="E3442">
            <v>14345</v>
          </cell>
          <cell r="F3442" t="str">
            <v>ARMORY</v>
          </cell>
          <cell r="G3442" t="str">
            <v>E</v>
          </cell>
          <cell r="H3442" t="str">
            <v>RANGE FINDER,LASER</v>
          </cell>
          <cell r="I3442" t="str">
            <v>VECTRONICS</v>
          </cell>
          <cell r="J3442" t="str">
            <v>AN/PEQ-13</v>
          </cell>
          <cell r="K3442" t="str">
            <v>N</v>
          </cell>
          <cell r="L3442"/>
          <cell r="M3442"/>
        </row>
        <row r="3443">
          <cell r="B3443" t="str">
            <v>E0055</v>
          </cell>
          <cell r="C3443" t="str">
            <v>E00557M</v>
          </cell>
          <cell r="D3443">
            <v>0</v>
          </cell>
          <cell r="E3443">
            <v>14345</v>
          </cell>
          <cell r="F3443" t="str">
            <v>ARMORY</v>
          </cell>
          <cell r="G3443" t="str">
            <v>E</v>
          </cell>
          <cell r="H3443" t="str">
            <v>ITAS-7</v>
          </cell>
          <cell r="I3443" t="str">
            <v>RAYTHEON</v>
          </cell>
          <cell r="J3443" t="str">
            <v>M41A7</v>
          </cell>
          <cell r="K3443" t="str">
            <v>N</v>
          </cell>
          <cell r="L3443" t="str">
            <v>3J</v>
          </cell>
          <cell r="M3443" t="str">
            <v>A</v>
          </cell>
        </row>
        <row r="3444">
          <cell r="B3444" t="str">
            <v>E0055</v>
          </cell>
          <cell r="C3444" t="str">
            <v>E00557M</v>
          </cell>
          <cell r="D3444">
            <v>0</v>
          </cell>
          <cell r="E3444">
            <v>14345</v>
          </cell>
          <cell r="F3444" t="str">
            <v>ARMORY</v>
          </cell>
          <cell r="G3444" t="str">
            <v>E</v>
          </cell>
          <cell r="H3444" t="str">
            <v>TARGET ACQUISITION</v>
          </cell>
          <cell r="I3444" t="str">
            <v>RAYTHEON</v>
          </cell>
          <cell r="J3444" t="str">
            <v>M41A4</v>
          </cell>
          <cell r="K3444" t="str">
            <v>N</v>
          </cell>
          <cell r="L3444" t="str">
            <v>3J</v>
          </cell>
          <cell r="M3444" t="str">
            <v>A</v>
          </cell>
        </row>
        <row r="3445">
          <cell r="B3445" t="str">
            <v>E0056</v>
          </cell>
          <cell r="C3445" t="str">
            <v>E00562E</v>
          </cell>
          <cell r="D3445">
            <v>0</v>
          </cell>
          <cell r="E3445">
            <v>14345</v>
          </cell>
          <cell r="F3445" t="str">
            <v>ARMORY</v>
          </cell>
          <cell r="G3445" t="str">
            <v>E</v>
          </cell>
          <cell r="H3445" t="str">
            <v>X-RAY APPARATUS,RAD</v>
          </cell>
          <cell r="I3445" t="str">
            <v>SAI CORP</v>
          </cell>
          <cell r="J3445" t="str">
            <v xml:space="preserve"> MK 41 MOD 1</v>
          </cell>
          <cell r="K3445" t="str">
            <v>N</v>
          </cell>
          <cell r="L3445" t="str">
            <v>JK</v>
          </cell>
          <cell r="M3445" t="str">
            <v>C</v>
          </cell>
        </row>
        <row r="3446">
          <cell r="B3446" t="str">
            <v>E0057</v>
          </cell>
          <cell r="C3446" t="str">
            <v>E00572E</v>
          </cell>
          <cell r="D3446">
            <v>0</v>
          </cell>
          <cell r="E3446">
            <v>14345</v>
          </cell>
          <cell r="F3446" t="str">
            <v>ARMORY</v>
          </cell>
          <cell r="G3446" t="str">
            <v>E</v>
          </cell>
          <cell r="H3446" t="str">
            <v>X-RAY APPARATUS SET</v>
          </cell>
          <cell r="I3446" t="str">
            <v>GOLDEN ENGR</v>
          </cell>
          <cell r="J3446" t="str">
            <v>MK 32 MOD 4</v>
          </cell>
          <cell r="K3446" t="str">
            <v>N</v>
          </cell>
          <cell r="L3446"/>
          <cell r="M3446"/>
        </row>
        <row r="3447">
          <cell r="B3447" t="str">
            <v>E0058</v>
          </cell>
          <cell r="C3447" t="str">
            <v>E00587G</v>
          </cell>
          <cell r="D3447">
            <v>0</v>
          </cell>
          <cell r="E3447">
            <v>14345</v>
          </cell>
          <cell r="F3447" t="str">
            <v>ARMORY</v>
          </cell>
          <cell r="G3447" t="str">
            <v>E</v>
          </cell>
          <cell r="H3447" t="str">
            <v>INTEGRATED POINTER</v>
          </cell>
          <cell r="I3447" t="str">
            <v>L3 TECH</v>
          </cell>
          <cell r="J3447" t="str">
            <v>MPM-100-A7</v>
          </cell>
          <cell r="K3447"/>
          <cell r="L3447"/>
          <cell r="M3447"/>
        </row>
        <row r="3448">
          <cell r="B3448" t="str">
            <v>E0058</v>
          </cell>
          <cell r="C3448" t="str">
            <v>E00587G</v>
          </cell>
          <cell r="D3448">
            <v>0</v>
          </cell>
          <cell r="E3448">
            <v>14345</v>
          </cell>
          <cell r="F3448" t="str">
            <v>ARMORY</v>
          </cell>
          <cell r="G3448" t="str">
            <v>E</v>
          </cell>
          <cell r="H3448" t="str">
            <v>ILLUMINATOR,INFRARE</v>
          </cell>
          <cell r="I3448" t="str">
            <v>L3 TECH</v>
          </cell>
          <cell r="J3448" t="str">
            <v>AN/PEQ-16B</v>
          </cell>
          <cell r="K3448" t="str">
            <v>N</v>
          </cell>
          <cell r="L3448"/>
          <cell r="M3448"/>
        </row>
        <row r="3449">
          <cell r="B3449" t="str">
            <v>E0058</v>
          </cell>
          <cell r="C3449" t="str">
            <v>E00587G</v>
          </cell>
          <cell r="D3449">
            <v>0</v>
          </cell>
          <cell r="E3449">
            <v>14345</v>
          </cell>
          <cell r="F3449" t="str">
            <v>ARMORY</v>
          </cell>
          <cell r="G3449" t="str">
            <v>E</v>
          </cell>
          <cell r="H3449" t="str">
            <v>ILLUMINATOR,INTEGRA</v>
          </cell>
          <cell r="I3449" t="str">
            <v>L3 TECH</v>
          </cell>
          <cell r="J3449" t="str">
            <v>AN/PEQ-16</v>
          </cell>
          <cell r="K3449" t="str">
            <v>N</v>
          </cell>
          <cell r="L3449"/>
          <cell r="M3449"/>
        </row>
        <row r="3450">
          <cell r="B3450" t="str">
            <v>E0059</v>
          </cell>
          <cell r="C3450" t="str">
            <v>E00597G</v>
          </cell>
          <cell r="D3450">
            <v>0</v>
          </cell>
          <cell r="E3450">
            <v>14345</v>
          </cell>
          <cell r="F3450" t="str">
            <v>ARMORY</v>
          </cell>
          <cell r="G3450" t="str">
            <v>E</v>
          </cell>
          <cell r="H3450" t="str">
            <v>COMPUTER,METEOROLOG</v>
          </cell>
          <cell r="I3450" t="str">
            <v>MILTOPE</v>
          </cell>
          <cell r="J3450" t="str">
            <v>AN/GMK-2A</v>
          </cell>
          <cell r="K3450" t="str">
            <v>N</v>
          </cell>
          <cell r="L3450" t="str">
            <v>07</v>
          </cell>
          <cell r="M3450" t="str">
            <v>C</v>
          </cell>
        </row>
        <row r="3451">
          <cell r="B3451" t="str">
            <v>E0059</v>
          </cell>
          <cell r="C3451" t="str">
            <v>E00597G</v>
          </cell>
          <cell r="D3451">
            <v>0</v>
          </cell>
          <cell r="E3451">
            <v>14345</v>
          </cell>
          <cell r="F3451" t="str">
            <v>ARMORY</v>
          </cell>
          <cell r="G3451" t="str">
            <v>E</v>
          </cell>
          <cell r="H3451" t="str">
            <v>COMPUTER,METEOROLOG</v>
          </cell>
          <cell r="I3451" t="str">
            <v>MILTOPE</v>
          </cell>
          <cell r="J3451" t="str">
            <v>AN/GMK-2</v>
          </cell>
          <cell r="K3451" t="str">
            <v>N</v>
          </cell>
          <cell r="L3451" t="str">
            <v>07</v>
          </cell>
          <cell r="M3451" t="str">
            <v>C</v>
          </cell>
        </row>
        <row r="3452">
          <cell r="B3452" t="str">
            <v>E0060</v>
          </cell>
          <cell r="C3452" t="str">
            <v>E00602B</v>
          </cell>
          <cell r="D3452">
            <v>0</v>
          </cell>
          <cell r="E3452">
            <v>14345</v>
          </cell>
          <cell r="F3452" t="str">
            <v>ARMORY</v>
          </cell>
          <cell r="G3452" t="str">
            <v>E</v>
          </cell>
          <cell r="H3452" t="str">
            <v>SABER ELECTRICAL CI</v>
          </cell>
          <cell r="I3452" t="str">
            <v>RAYTHEON</v>
          </cell>
          <cell r="J3452" t="str">
            <v>SABER ETK</v>
          </cell>
          <cell r="K3452" t="str">
            <v>N</v>
          </cell>
          <cell r="L3452"/>
          <cell r="M3452"/>
        </row>
        <row r="3453">
          <cell r="B3453" t="str">
            <v>E0061</v>
          </cell>
          <cell r="C3453" t="str">
            <v>E00617B</v>
          </cell>
          <cell r="D3453">
            <v>0</v>
          </cell>
          <cell r="E3453">
            <v>14345</v>
          </cell>
          <cell r="F3453" t="str">
            <v>ARMORY</v>
          </cell>
          <cell r="G3453" t="str">
            <v>E</v>
          </cell>
          <cell r="H3453" t="str">
            <v>IMAGE INTENSIFIER,N</v>
          </cell>
          <cell r="I3453" t="str">
            <v>STS, INC</v>
          </cell>
          <cell r="J3453" t="str">
            <v>AN/PVS-21</v>
          </cell>
          <cell r="K3453" t="str">
            <v>Y</v>
          </cell>
          <cell r="L3453"/>
          <cell r="M3453"/>
        </row>
        <row r="3454">
          <cell r="B3454" t="str">
            <v>E0062</v>
          </cell>
          <cell r="C3454" t="str">
            <v>E00627G</v>
          </cell>
          <cell r="D3454">
            <v>0</v>
          </cell>
          <cell r="E3454">
            <v>14345</v>
          </cell>
          <cell r="F3454" t="str">
            <v>ARMORY</v>
          </cell>
          <cell r="G3454" t="str">
            <v>E</v>
          </cell>
          <cell r="H3454" t="str">
            <v>SIGHT,THERMAL</v>
          </cell>
          <cell r="I3454" t="str">
            <v>L3 TECH</v>
          </cell>
          <cell r="J3454" t="str">
            <v>AN/PAS-27</v>
          </cell>
          <cell r="K3454" t="str">
            <v>N</v>
          </cell>
          <cell r="L3454"/>
          <cell r="M3454"/>
        </row>
        <row r="3455">
          <cell r="B3455" t="str">
            <v>E0063</v>
          </cell>
          <cell r="C3455" t="str">
            <v>E00637G</v>
          </cell>
          <cell r="D3455">
            <v>0</v>
          </cell>
          <cell r="E3455">
            <v>14345</v>
          </cell>
          <cell r="F3455" t="str">
            <v>ARMORY</v>
          </cell>
          <cell r="G3455" t="str">
            <v>E</v>
          </cell>
          <cell r="H3455" t="str">
            <v>SIGHT,THERMAL</v>
          </cell>
          <cell r="I3455" t="str">
            <v>L-3 TECH</v>
          </cell>
          <cell r="J3455" t="str">
            <v>AN/PAS-30</v>
          </cell>
          <cell r="K3455" t="str">
            <v>N</v>
          </cell>
          <cell r="L3455"/>
          <cell r="M3455"/>
        </row>
        <row r="3456">
          <cell r="B3456" t="str">
            <v>E0063</v>
          </cell>
          <cell r="C3456" t="str">
            <v>E00637GA</v>
          </cell>
          <cell r="D3456">
            <v>0</v>
          </cell>
          <cell r="E3456">
            <v>14345</v>
          </cell>
          <cell r="F3456" t="str">
            <v>ARMORY</v>
          </cell>
          <cell r="G3456" t="str">
            <v>E</v>
          </cell>
          <cell r="H3456" t="str">
            <v>SIGHT,THERMAL</v>
          </cell>
          <cell r="I3456" t="str">
            <v>L-3 TECH</v>
          </cell>
          <cell r="J3456" t="str">
            <v>AN/PAS-30</v>
          </cell>
          <cell r="K3456" t="str">
            <v>N</v>
          </cell>
          <cell r="L3456"/>
          <cell r="M3456"/>
        </row>
        <row r="3457">
          <cell r="B3457" t="str">
            <v>E0064</v>
          </cell>
          <cell r="C3457" t="str">
            <v>E00647G</v>
          </cell>
          <cell r="D3457">
            <v>0</v>
          </cell>
          <cell r="E3457">
            <v>14345</v>
          </cell>
          <cell r="F3457" t="str">
            <v>ARMORY</v>
          </cell>
          <cell r="G3457" t="str">
            <v>E</v>
          </cell>
          <cell r="H3457" t="str">
            <v>UNMANNED VEHICLE,GR</v>
          </cell>
          <cell r="I3457" t="str">
            <v>IROBOT CORP</v>
          </cell>
          <cell r="J3457" t="str">
            <v>MK 1 MOD 0 EOD</v>
          </cell>
          <cell r="K3457" t="str">
            <v>N</v>
          </cell>
          <cell r="L3457" t="str">
            <v>1E</v>
          </cell>
          <cell r="M3457" t="str">
            <v>B</v>
          </cell>
        </row>
        <row r="3458">
          <cell r="B3458" t="str">
            <v>E0065</v>
          </cell>
          <cell r="C3458" t="str">
            <v>E00657K</v>
          </cell>
          <cell r="D3458">
            <v>0</v>
          </cell>
          <cell r="E3458">
            <v>14345</v>
          </cell>
          <cell r="F3458" t="str">
            <v>ARMORY</v>
          </cell>
          <cell r="G3458" t="str">
            <v>E</v>
          </cell>
          <cell r="H3458" t="str">
            <v>ASSAULT VEHICLE,FUL</v>
          </cell>
          <cell r="I3458"/>
          <cell r="J3458" t="str">
            <v>AAVC7A2</v>
          </cell>
          <cell r="K3458"/>
          <cell r="L3458" t="str">
            <v>MX</v>
          </cell>
          <cell r="M3458" t="str">
            <v>C</v>
          </cell>
        </row>
        <row r="3459">
          <cell r="B3459" t="str">
            <v>E0066</v>
          </cell>
          <cell r="C3459" t="str">
            <v>E00667G</v>
          </cell>
          <cell r="D3459">
            <v>0</v>
          </cell>
          <cell r="E3459">
            <v>14345</v>
          </cell>
          <cell r="F3459" t="str">
            <v>ARMORY</v>
          </cell>
          <cell r="G3459" t="str">
            <v>E</v>
          </cell>
          <cell r="H3459" t="str">
            <v>UNMANNED VEHICLE,GR</v>
          </cell>
          <cell r="I3459" t="str">
            <v>FOSTER MILLE</v>
          </cell>
          <cell r="J3459" t="str">
            <v>MK 2 MOD 1</v>
          </cell>
          <cell r="K3459"/>
          <cell r="L3459" t="str">
            <v>1F</v>
          </cell>
          <cell r="M3459" t="str">
            <v>B</v>
          </cell>
        </row>
        <row r="3460">
          <cell r="B3460" t="str">
            <v>E0066</v>
          </cell>
          <cell r="C3460" t="str">
            <v>E00667G</v>
          </cell>
          <cell r="D3460">
            <v>0</v>
          </cell>
          <cell r="E3460">
            <v>14345</v>
          </cell>
          <cell r="F3460" t="str">
            <v>ARMORY</v>
          </cell>
          <cell r="G3460" t="str">
            <v>E</v>
          </cell>
          <cell r="H3460" t="str">
            <v>UNMANNED VEHICLE,GR</v>
          </cell>
          <cell r="I3460" t="str">
            <v>FOSTER-MILLE</v>
          </cell>
          <cell r="J3460" t="str">
            <v>MK 2 MOD 0</v>
          </cell>
          <cell r="K3460" t="str">
            <v>N</v>
          </cell>
          <cell r="L3460" t="str">
            <v>1F</v>
          </cell>
          <cell r="M3460" t="str">
            <v>B</v>
          </cell>
        </row>
        <row r="3461">
          <cell r="B3461" t="str">
            <v>E0067</v>
          </cell>
          <cell r="C3461" t="str">
            <v>E00677B</v>
          </cell>
          <cell r="D3461">
            <v>0</v>
          </cell>
          <cell r="E3461">
            <v>14345</v>
          </cell>
          <cell r="F3461" t="str">
            <v>ARMORY</v>
          </cell>
          <cell r="G3461" t="str">
            <v>E</v>
          </cell>
          <cell r="H3461" t="str">
            <v>ELECTRO OPTICAL MAI</v>
          </cell>
          <cell r="I3461" t="str">
            <v>APR CORP</v>
          </cell>
          <cell r="J3461" t="str">
            <v>05332-0001</v>
          </cell>
          <cell r="K3461" t="str">
            <v>N</v>
          </cell>
          <cell r="L3461"/>
          <cell r="M3461"/>
        </row>
        <row r="3462">
          <cell r="B3462" t="str">
            <v>E0068</v>
          </cell>
          <cell r="C3462" t="str">
            <v>E00687M</v>
          </cell>
          <cell r="D3462">
            <v>0</v>
          </cell>
          <cell r="E3462">
            <v>14345</v>
          </cell>
          <cell r="F3462" t="str">
            <v>ARMORY</v>
          </cell>
          <cell r="G3462" t="str">
            <v>E</v>
          </cell>
          <cell r="H3462" t="str">
            <v>LETHAL MINATURE AERIAL MISSILE SYSTEM (LMAMS)</v>
          </cell>
          <cell r="I3462"/>
          <cell r="J3462"/>
          <cell r="K3462"/>
          <cell r="L3462" t="str">
            <v>P4</v>
          </cell>
          <cell r="M3462" t="str">
            <v>C</v>
          </cell>
        </row>
        <row r="3463">
          <cell r="B3463" t="str">
            <v>E0069</v>
          </cell>
          <cell r="C3463" t="str">
            <v>E00697B</v>
          </cell>
          <cell r="D3463">
            <v>0</v>
          </cell>
          <cell r="E3463">
            <v>14345</v>
          </cell>
          <cell r="F3463" t="str">
            <v>ARMORY</v>
          </cell>
          <cell r="G3463" t="str">
            <v>E</v>
          </cell>
          <cell r="H3463" t="str">
            <v>DSS SHELTER</v>
          </cell>
          <cell r="I3463" t="str">
            <v>AAR MANUFACT</v>
          </cell>
          <cell r="J3463" t="str">
            <v>50399</v>
          </cell>
          <cell r="K3463" t="str">
            <v>Y</v>
          </cell>
          <cell r="L3463"/>
          <cell r="M3463"/>
        </row>
        <row r="3464">
          <cell r="B3464" t="str">
            <v>E0069</v>
          </cell>
          <cell r="C3464" t="str">
            <v>E00697BA</v>
          </cell>
          <cell r="D3464">
            <v>0</v>
          </cell>
          <cell r="E3464">
            <v>14345</v>
          </cell>
          <cell r="F3464" t="str">
            <v>ARMORY</v>
          </cell>
          <cell r="G3464" t="str">
            <v>E</v>
          </cell>
          <cell r="H3464" t="str">
            <v>DSS SHELTER</v>
          </cell>
          <cell r="I3464" t="str">
            <v>AAR MANUFACT</v>
          </cell>
          <cell r="J3464" t="str">
            <v>50399</v>
          </cell>
          <cell r="K3464" t="str">
            <v>Y</v>
          </cell>
          <cell r="L3464"/>
          <cell r="M3464"/>
        </row>
        <row r="3465">
          <cell r="B3465" t="str">
            <v>E0070</v>
          </cell>
          <cell r="C3465" t="str">
            <v>E00707B</v>
          </cell>
          <cell r="D3465">
            <v>0</v>
          </cell>
          <cell r="E3465">
            <v>14345</v>
          </cell>
          <cell r="F3465" t="str">
            <v>ARMORY</v>
          </cell>
          <cell r="G3465" t="str">
            <v>E</v>
          </cell>
          <cell r="H3465" t="str">
            <v>DSS TRAILER</v>
          </cell>
          <cell r="I3465" t="str">
            <v>HOLDEN INC</v>
          </cell>
          <cell r="J3465" t="str">
            <v>MMC20</v>
          </cell>
          <cell r="K3465" t="str">
            <v>Y</v>
          </cell>
          <cell r="L3465" t="str">
            <v>H4</v>
          </cell>
          <cell r="M3465" t="str">
            <v>C</v>
          </cell>
        </row>
        <row r="3466">
          <cell r="B3466" t="str">
            <v>E0070</v>
          </cell>
          <cell r="C3466" t="str">
            <v>E00707BA</v>
          </cell>
          <cell r="D3466">
            <v>0</v>
          </cell>
          <cell r="E3466">
            <v>14345</v>
          </cell>
          <cell r="F3466" t="str">
            <v>ARMORY</v>
          </cell>
          <cell r="G3466" t="str">
            <v>E</v>
          </cell>
          <cell r="H3466" t="str">
            <v>DSS TRAILER</v>
          </cell>
          <cell r="I3466" t="str">
            <v>HOLDEN INC</v>
          </cell>
          <cell r="J3466" t="str">
            <v>MMC20</v>
          </cell>
          <cell r="K3466" t="str">
            <v>Y</v>
          </cell>
          <cell r="L3466"/>
          <cell r="M3466"/>
        </row>
        <row r="3467">
          <cell r="B3467" t="str">
            <v>E0071</v>
          </cell>
          <cell r="C3467" t="str">
            <v>E00712B</v>
          </cell>
          <cell r="D3467">
            <v>0</v>
          </cell>
          <cell r="E3467">
            <v>14345</v>
          </cell>
          <cell r="F3467" t="str">
            <v>ARMORY</v>
          </cell>
          <cell r="G3467" t="str">
            <v>E</v>
          </cell>
          <cell r="H3467" t="str">
            <v>ARMOR SET,SUPPLEMEN</v>
          </cell>
          <cell r="I3467"/>
          <cell r="J3467" t="str">
            <v>TOGPK 2.0</v>
          </cell>
          <cell r="K3467" t="str">
            <v>Y</v>
          </cell>
          <cell r="L3467"/>
          <cell r="M3467"/>
        </row>
        <row r="3468">
          <cell r="B3468" t="str">
            <v>E0071</v>
          </cell>
          <cell r="C3468" t="str">
            <v>E00712B</v>
          </cell>
          <cell r="D3468">
            <v>0</v>
          </cell>
          <cell r="E3468">
            <v>14345</v>
          </cell>
          <cell r="F3468" t="str">
            <v>ARMORY</v>
          </cell>
          <cell r="G3468" t="str">
            <v>E</v>
          </cell>
          <cell r="H3468" t="str">
            <v>PLATFORM,GUNNER,VEH</v>
          </cell>
          <cell r="I3468" t="str">
            <v>ARDEC RDECOM</v>
          </cell>
          <cell r="J3468" t="str">
            <v>OGPK</v>
          </cell>
          <cell r="K3468" t="str">
            <v>Y</v>
          </cell>
          <cell r="L3468"/>
          <cell r="M3468"/>
        </row>
        <row r="3469">
          <cell r="B3469" t="str">
            <v>E0071</v>
          </cell>
          <cell r="C3469" t="str">
            <v>E00712B</v>
          </cell>
          <cell r="D3469">
            <v>0</v>
          </cell>
          <cell r="E3469">
            <v>14345</v>
          </cell>
          <cell r="F3469" t="str">
            <v>ARMORY</v>
          </cell>
          <cell r="G3469" t="str">
            <v>E</v>
          </cell>
          <cell r="H3469" t="str">
            <v>ARMOR SET,SUPPLEMEN</v>
          </cell>
          <cell r="I3469"/>
          <cell r="J3469" t="str">
            <v>RH-GPK</v>
          </cell>
          <cell r="K3469" t="str">
            <v>Y</v>
          </cell>
          <cell r="L3469"/>
          <cell r="M3469"/>
        </row>
        <row r="3470">
          <cell r="B3470" t="str">
            <v>E0071</v>
          </cell>
          <cell r="C3470" t="str">
            <v>E00712B</v>
          </cell>
          <cell r="D3470">
            <v>0</v>
          </cell>
          <cell r="E3470">
            <v>14345</v>
          </cell>
          <cell r="F3470" t="str">
            <v>ARMORY</v>
          </cell>
          <cell r="G3470" t="str">
            <v>E</v>
          </cell>
          <cell r="H3470" t="str">
            <v>PLATFORM,GUNNER,VEH</v>
          </cell>
          <cell r="I3470" t="str">
            <v>MCLC</v>
          </cell>
          <cell r="J3470" t="str">
            <v>TGPK</v>
          </cell>
          <cell r="K3470" t="str">
            <v>Y</v>
          </cell>
          <cell r="L3470"/>
          <cell r="M3470"/>
        </row>
        <row r="3471">
          <cell r="B3471" t="str">
            <v>E0071</v>
          </cell>
          <cell r="C3471" t="str">
            <v>E00712B</v>
          </cell>
          <cell r="D3471">
            <v>0</v>
          </cell>
          <cell r="E3471">
            <v>14345</v>
          </cell>
          <cell r="F3471" t="str">
            <v>ARMORY</v>
          </cell>
          <cell r="G3471" t="str">
            <v>E</v>
          </cell>
          <cell r="H3471" t="str">
            <v>ARMOR SET,SUPPLEMEN</v>
          </cell>
          <cell r="I3471"/>
          <cell r="J3471" t="str">
            <v>MCTAGS</v>
          </cell>
          <cell r="K3471" t="str">
            <v>Y</v>
          </cell>
          <cell r="L3471"/>
          <cell r="M3471"/>
        </row>
        <row r="3472">
          <cell r="B3472" t="str">
            <v>E0071</v>
          </cell>
          <cell r="C3472" t="str">
            <v>E00712B</v>
          </cell>
          <cell r="D3472">
            <v>0</v>
          </cell>
          <cell r="E3472">
            <v>14345</v>
          </cell>
          <cell r="F3472" t="str">
            <v>ARMORY</v>
          </cell>
          <cell r="G3472" t="str">
            <v>E</v>
          </cell>
          <cell r="H3472" t="str">
            <v>ARMOR SET,SUPPLEMEN</v>
          </cell>
          <cell r="I3472"/>
          <cell r="J3472" t="str">
            <v>MCTAGS</v>
          </cell>
          <cell r="K3472" t="str">
            <v>Y</v>
          </cell>
          <cell r="L3472"/>
          <cell r="M3472"/>
        </row>
        <row r="3473">
          <cell r="B3473" t="str">
            <v>E0071</v>
          </cell>
          <cell r="C3473" t="str">
            <v>E00712BA</v>
          </cell>
          <cell r="D3473">
            <v>0</v>
          </cell>
          <cell r="E3473">
            <v>14345</v>
          </cell>
          <cell r="F3473" t="str">
            <v>ARMORY</v>
          </cell>
          <cell r="G3473" t="str">
            <v>E</v>
          </cell>
          <cell r="H3473" t="str">
            <v>ARMOR SET,SUPPLEMEN</v>
          </cell>
          <cell r="I3473"/>
          <cell r="J3473" t="str">
            <v>MCTAGS</v>
          </cell>
          <cell r="K3473" t="str">
            <v>Y</v>
          </cell>
          <cell r="L3473"/>
          <cell r="M3473"/>
        </row>
        <row r="3474">
          <cell r="B3474" t="str">
            <v>E0071</v>
          </cell>
          <cell r="C3474" t="str">
            <v>E00712BB</v>
          </cell>
          <cell r="D3474">
            <v>0</v>
          </cell>
          <cell r="E3474">
            <v>14345</v>
          </cell>
          <cell r="F3474" t="str">
            <v>ARMORY</v>
          </cell>
          <cell r="G3474" t="str">
            <v>E</v>
          </cell>
          <cell r="H3474" t="str">
            <v>PLATFORM,GUNNER,VEH</v>
          </cell>
          <cell r="I3474" t="str">
            <v>ARDEC RDECOM</v>
          </cell>
          <cell r="J3474" t="str">
            <v>OGPK</v>
          </cell>
          <cell r="K3474" t="str">
            <v>Y</v>
          </cell>
          <cell r="L3474"/>
          <cell r="M3474"/>
        </row>
        <row r="3475">
          <cell r="B3475" t="str">
            <v>E0071</v>
          </cell>
          <cell r="C3475" t="str">
            <v>E00712BC</v>
          </cell>
          <cell r="D3475">
            <v>0</v>
          </cell>
          <cell r="E3475">
            <v>14345</v>
          </cell>
          <cell r="F3475" t="str">
            <v>ARMORY</v>
          </cell>
          <cell r="G3475" t="str">
            <v>E</v>
          </cell>
          <cell r="H3475" t="str">
            <v>PLATFORM,GUNNER,VEH</v>
          </cell>
          <cell r="I3475" t="str">
            <v>MCLC</v>
          </cell>
          <cell r="J3475" t="str">
            <v>TGPK</v>
          </cell>
          <cell r="K3475" t="str">
            <v>Y</v>
          </cell>
          <cell r="L3475"/>
          <cell r="M3475"/>
        </row>
        <row r="3476">
          <cell r="B3476" t="str">
            <v>E0072</v>
          </cell>
          <cell r="C3476" t="str">
            <v>E00722B</v>
          </cell>
          <cell r="D3476">
            <v>0</v>
          </cell>
          <cell r="E3476">
            <v>14345</v>
          </cell>
          <cell r="F3476" t="str">
            <v>ARMORY</v>
          </cell>
          <cell r="G3476" t="str">
            <v>E</v>
          </cell>
          <cell r="H3476" t="str">
            <v>ARMOR SET,SUPPLEMEN</v>
          </cell>
          <cell r="I3476"/>
          <cell r="J3476"/>
          <cell r="K3476"/>
          <cell r="L3476"/>
          <cell r="M3476"/>
        </row>
        <row r="3477">
          <cell r="B3477" t="str">
            <v>E0073</v>
          </cell>
          <cell r="C3477" t="str">
            <v>E00737M</v>
          </cell>
          <cell r="D3477">
            <v>0</v>
          </cell>
          <cell r="E3477">
            <v>14345</v>
          </cell>
          <cell r="F3477" t="str">
            <v>ARMORY</v>
          </cell>
          <cell r="G3477" t="str">
            <v>E</v>
          </cell>
          <cell r="H3477" t="str">
            <v>RADAR SET</v>
          </cell>
          <cell r="I3477"/>
          <cell r="J3477" t="str">
            <v>RPS-82</v>
          </cell>
          <cell r="K3477"/>
          <cell r="L3477" t="str">
            <v>P7</v>
          </cell>
          <cell r="M3477" t="str">
            <v>C</v>
          </cell>
        </row>
        <row r="3478">
          <cell r="B3478" t="str">
            <v>E0074</v>
          </cell>
          <cell r="C3478" t="str">
            <v>E00742B</v>
          </cell>
          <cell r="D3478">
            <v>0</v>
          </cell>
          <cell r="E3478">
            <v>14345</v>
          </cell>
          <cell r="F3478" t="str">
            <v>ARMORY</v>
          </cell>
          <cell r="G3478" t="str">
            <v>E</v>
          </cell>
          <cell r="H3478" t="str">
            <v>ARMOR SET,SUPPLEMEN</v>
          </cell>
          <cell r="I3478" t="str">
            <v>BAE SYSTEMS</v>
          </cell>
          <cell r="J3478" t="str">
            <v>4273555</v>
          </cell>
          <cell r="K3478" t="str">
            <v>Y</v>
          </cell>
          <cell r="L3478"/>
          <cell r="M3478"/>
        </row>
        <row r="3479">
          <cell r="B3479" t="str">
            <v>E0075</v>
          </cell>
          <cell r="C3479" t="str">
            <v>E00752B</v>
          </cell>
          <cell r="D3479">
            <v>0</v>
          </cell>
          <cell r="E3479">
            <v>14345</v>
          </cell>
          <cell r="F3479" t="str">
            <v>ARMORY</v>
          </cell>
          <cell r="G3479" t="str">
            <v>E</v>
          </cell>
          <cell r="H3479" t="str">
            <v>ARMOR SET,SUPPLEMEN</v>
          </cell>
          <cell r="I3479" t="str">
            <v>BAE SYSTEMS</v>
          </cell>
          <cell r="J3479" t="str">
            <v>4273090</v>
          </cell>
          <cell r="K3479" t="str">
            <v>Y</v>
          </cell>
          <cell r="L3479"/>
          <cell r="M3479"/>
        </row>
        <row r="3480">
          <cell r="B3480" t="str">
            <v>E0076</v>
          </cell>
          <cell r="C3480" t="str">
            <v>E00767B</v>
          </cell>
          <cell r="D3480">
            <v>0</v>
          </cell>
          <cell r="E3480">
            <v>14345</v>
          </cell>
          <cell r="F3480" t="str">
            <v>ARMORY</v>
          </cell>
          <cell r="G3480" t="str">
            <v>E</v>
          </cell>
          <cell r="H3480" t="str">
            <v>TANK DOZER BLADE</v>
          </cell>
          <cell r="I3480" t="str">
            <v>PEARSON ENG</v>
          </cell>
          <cell r="J3480" t="str">
            <v>PE26073</v>
          </cell>
          <cell r="K3480" t="str">
            <v>Y</v>
          </cell>
          <cell r="L3480"/>
          <cell r="M3480"/>
        </row>
        <row r="3481">
          <cell r="B3481" t="str">
            <v>E0077</v>
          </cell>
          <cell r="C3481" t="str">
            <v>E00772E</v>
          </cell>
          <cell r="D3481">
            <v>0</v>
          </cell>
          <cell r="E3481">
            <v>14345</v>
          </cell>
          <cell r="F3481" t="str">
            <v>ARMORY</v>
          </cell>
          <cell r="G3481" t="str">
            <v>E</v>
          </cell>
          <cell r="H3481" t="str">
            <v>DECISION SUPPORT</v>
          </cell>
          <cell r="I3481" t="str">
            <v>NAVAL SEA SY</v>
          </cell>
          <cell r="J3481" t="str">
            <v>8591100</v>
          </cell>
          <cell r="K3481"/>
          <cell r="L3481"/>
          <cell r="M3481"/>
        </row>
        <row r="3482">
          <cell r="B3482" t="str">
            <v>E0077</v>
          </cell>
          <cell r="C3482" t="str">
            <v>E00772E</v>
          </cell>
          <cell r="D3482">
            <v>0</v>
          </cell>
          <cell r="E3482">
            <v>14345</v>
          </cell>
          <cell r="F3482" t="str">
            <v>ARMORY</v>
          </cell>
          <cell r="G3482" t="str">
            <v>E</v>
          </cell>
          <cell r="H3482" t="str">
            <v>DECISION SUPPORT SY</v>
          </cell>
          <cell r="I3482" t="str">
            <v>NAVAL SEA SY</v>
          </cell>
          <cell r="J3482" t="str">
            <v>8179611</v>
          </cell>
          <cell r="K3482"/>
          <cell r="L3482"/>
          <cell r="M3482"/>
        </row>
        <row r="3483">
          <cell r="B3483" t="str">
            <v>E0078</v>
          </cell>
          <cell r="C3483" t="str">
            <v>E00787B</v>
          </cell>
          <cell r="D3483">
            <v>0</v>
          </cell>
          <cell r="E3483">
            <v>14345</v>
          </cell>
          <cell r="F3483" t="str">
            <v>ARMORY</v>
          </cell>
          <cell r="G3483" t="str">
            <v>E</v>
          </cell>
          <cell r="H3483" t="str">
            <v>FLAT RACK EQUIPMENT</v>
          </cell>
          <cell r="I3483" t="str">
            <v>AAR</v>
          </cell>
          <cell r="J3483" t="str">
            <v>ISO 1C TYPE</v>
          </cell>
          <cell r="K3483"/>
          <cell r="L3483"/>
          <cell r="M3483"/>
        </row>
        <row r="3484">
          <cell r="B3484" t="str">
            <v>E0078</v>
          </cell>
          <cell r="C3484" t="str">
            <v>E00787BA</v>
          </cell>
          <cell r="D3484">
            <v>0</v>
          </cell>
          <cell r="E3484">
            <v>14345</v>
          </cell>
          <cell r="F3484" t="str">
            <v>ARMORY</v>
          </cell>
          <cell r="G3484" t="str">
            <v>E</v>
          </cell>
          <cell r="H3484" t="str">
            <v>FLAT RACK EQUIPMENT</v>
          </cell>
          <cell r="I3484" t="str">
            <v>AAR</v>
          </cell>
          <cell r="J3484" t="str">
            <v>ISO 1C TYPE</v>
          </cell>
          <cell r="K3484"/>
          <cell r="L3484"/>
          <cell r="M3484"/>
        </row>
        <row r="3485">
          <cell r="B3485" t="str">
            <v>E0079</v>
          </cell>
          <cell r="C3485" t="str">
            <v>E00797B</v>
          </cell>
          <cell r="D3485">
            <v>0</v>
          </cell>
          <cell r="E3485">
            <v>14345</v>
          </cell>
          <cell r="F3485" t="str">
            <v>ARMORY</v>
          </cell>
          <cell r="G3485" t="str">
            <v>E</v>
          </cell>
          <cell r="H3485" t="str">
            <v>TENT</v>
          </cell>
          <cell r="I3485" t="str">
            <v>WEATHERHAVEN</v>
          </cell>
          <cell r="J3485" t="str">
            <v>MEX 26</v>
          </cell>
          <cell r="K3485" t="str">
            <v>N</v>
          </cell>
          <cell r="L3485" t="str">
            <v>IE</v>
          </cell>
          <cell r="M3485" t="str">
            <v>C</v>
          </cell>
        </row>
        <row r="3486">
          <cell r="B3486" t="str">
            <v>E0079</v>
          </cell>
          <cell r="C3486" t="str">
            <v>E00797BA</v>
          </cell>
          <cell r="D3486">
            <v>0</v>
          </cell>
          <cell r="E3486">
            <v>14345</v>
          </cell>
          <cell r="F3486" t="str">
            <v>ARMORY</v>
          </cell>
          <cell r="G3486" t="str">
            <v>E</v>
          </cell>
          <cell r="H3486" t="str">
            <v>TENT</v>
          </cell>
          <cell r="I3486" t="str">
            <v>WEATHERHAVEN</v>
          </cell>
          <cell r="J3486" t="str">
            <v>MEX 26</v>
          </cell>
          <cell r="K3486" t="str">
            <v>N</v>
          </cell>
          <cell r="L3486"/>
          <cell r="M3486"/>
        </row>
        <row r="3487">
          <cell r="B3487" t="str">
            <v>E0080</v>
          </cell>
          <cell r="C3487" t="str">
            <v>E00807B</v>
          </cell>
          <cell r="D3487">
            <v>0</v>
          </cell>
          <cell r="E3487">
            <v>14345</v>
          </cell>
          <cell r="F3487" t="str">
            <v>ARMORY</v>
          </cell>
          <cell r="G3487" t="str">
            <v>E</v>
          </cell>
          <cell r="H3487" t="str">
            <v>GENERATOR,OXYGEN-NI</v>
          </cell>
          <cell r="I3487" t="str">
            <v>SOUTH-TEK</v>
          </cell>
          <cell r="J3487" t="str">
            <v>N2GEN</v>
          </cell>
          <cell r="K3487"/>
          <cell r="L3487"/>
          <cell r="M3487"/>
        </row>
        <row r="3488">
          <cell r="B3488" t="str">
            <v>E0080</v>
          </cell>
          <cell r="C3488" t="str">
            <v>E00807BA</v>
          </cell>
          <cell r="D3488">
            <v>0</v>
          </cell>
          <cell r="E3488">
            <v>14345</v>
          </cell>
          <cell r="F3488" t="str">
            <v>ARMORY</v>
          </cell>
          <cell r="G3488" t="str">
            <v>E</v>
          </cell>
          <cell r="H3488" t="str">
            <v>GENERATOR,OXYGEN-NI</v>
          </cell>
          <cell r="I3488" t="str">
            <v>SOUTH-TEK</v>
          </cell>
          <cell r="J3488" t="str">
            <v>N2GEN</v>
          </cell>
          <cell r="K3488"/>
          <cell r="L3488"/>
          <cell r="M3488"/>
        </row>
        <row r="3489">
          <cell r="B3489" t="str">
            <v>E0081</v>
          </cell>
          <cell r="C3489" t="str">
            <v>E00817B</v>
          </cell>
          <cell r="D3489">
            <v>0</v>
          </cell>
          <cell r="E3489">
            <v>14345</v>
          </cell>
          <cell r="F3489" t="str">
            <v>ARMORY</v>
          </cell>
          <cell r="G3489" t="str">
            <v>E</v>
          </cell>
          <cell r="H3489" t="str">
            <v>MOUNT,MACHINE GUN</v>
          </cell>
          <cell r="I3489" t="str">
            <v>MSG, INC</v>
          </cell>
          <cell r="J3489" t="str">
            <v>M35 MMGVM</v>
          </cell>
          <cell r="K3489"/>
          <cell r="L3489"/>
          <cell r="M3489"/>
        </row>
        <row r="3490">
          <cell r="B3490" t="str">
            <v>E0081</v>
          </cell>
          <cell r="C3490" t="str">
            <v>E00817B</v>
          </cell>
          <cell r="D3490">
            <v>0</v>
          </cell>
          <cell r="E3490">
            <v>14345</v>
          </cell>
          <cell r="F3490" t="str">
            <v>ARMORY</v>
          </cell>
          <cell r="G3490" t="str">
            <v>E</v>
          </cell>
          <cell r="H3490" t="str">
            <v>MOUNT,MACHINE GUN</v>
          </cell>
          <cell r="I3490" t="str">
            <v>MSG, INC</v>
          </cell>
          <cell r="J3490" t="str">
            <v>M35</v>
          </cell>
          <cell r="K3490"/>
          <cell r="L3490"/>
          <cell r="M3490"/>
        </row>
        <row r="3491">
          <cell r="B3491" t="str">
            <v>E0082</v>
          </cell>
          <cell r="C3491" t="str">
            <v>E00827B</v>
          </cell>
          <cell r="D3491">
            <v>0</v>
          </cell>
          <cell r="E3491">
            <v>14345</v>
          </cell>
          <cell r="F3491" t="str">
            <v>ARMORY</v>
          </cell>
          <cell r="G3491" t="str">
            <v>E</v>
          </cell>
          <cell r="H3491" t="str">
            <v>SIGHTUNIT</v>
          </cell>
          <cell r="I3491" t="str">
            <v>TRIJICON,INC</v>
          </cell>
          <cell r="J3491" t="str">
            <v>TA11SDO</v>
          </cell>
          <cell r="K3491" t="str">
            <v>N</v>
          </cell>
          <cell r="L3491" t="str">
            <v>N9</v>
          </cell>
          <cell r="M3491" t="str">
            <v>C</v>
          </cell>
        </row>
        <row r="3492">
          <cell r="B3492" t="str">
            <v>E0083</v>
          </cell>
          <cell r="C3492" t="str">
            <v>E00837K</v>
          </cell>
          <cell r="D3492">
            <v>0</v>
          </cell>
          <cell r="E3492">
            <v>14345</v>
          </cell>
          <cell r="F3492" t="str">
            <v>ARMORY</v>
          </cell>
          <cell r="G3492" t="str">
            <v>E</v>
          </cell>
          <cell r="H3492" t="str">
            <v>LAV UNDER-BODY ARMO</v>
          </cell>
          <cell r="I3492" t="str">
            <v>ARMATEC</v>
          </cell>
          <cell r="J3492" t="str">
            <v>03002A5398</v>
          </cell>
          <cell r="K3492" t="str">
            <v>Y</v>
          </cell>
          <cell r="L3492"/>
          <cell r="M3492"/>
        </row>
        <row r="3493">
          <cell r="B3493" t="str">
            <v>E0084</v>
          </cell>
          <cell r="C3493" t="str">
            <v>E00847B</v>
          </cell>
          <cell r="D3493">
            <v>0</v>
          </cell>
          <cell r="E3493">
            <v>14345</v>
          </cell>
          <cell r="F3493" t="str">
            <v>ARMORY</v>
          </cell>
          <cell r="G3493" t="str">
            <v>E</v>
          </cell>
          <cell r="H3493" t="str">
            <v>BINOCULAR</v>
          </cell>
          <cell r="I3493" t="str">
            <v>LEUPOLD</v>
          </cell>
          <cell r="J3493"/>
          <cell r="K3493" t="str">
            <v>N</v>
          </cell>
          <cell r="L3493"/>
          <cell r="M3493"/>
        </row>
        <row r="3494">
          <cell r="B3494" t="str">
            <v>E0085</v>
          </cell>
          <cell r="C3494" t="str">
            <v>E00852E</v>
          </cell>
          <cell r="D3494">
            <v>0</v>
          </cell>
          <cell r="E3494">
            <v>14345</v>
          </cell>
          <cell r="F3494" t="str">
            <v>ARMORY</v>
          </cell>
          <cell r="G3494" t="str">
            <v>E</v>
          </cell>
          <cell r="H3494" t="str">
            <v>DIAL BORE GAGE,MODE</v>
          </cell>
          <cell r="I3494" t="str">
            <v>HJM PREC INC</v>
          </cell>
          <cell r="J3494" t="str">
            <v>M1021</v>
          </cell>
          <cell r="K3494" t="str">
            <v>Y</v>
          </cell>
          <cell r="L3494" t="str">
            <v>EL</v>
          </cell>
          <cell r="M3494" t="str">
            <v>C</v>
          </cell>
        </row>
        <row r="3495">
          <cell r="B3495" t="str">
            <v>E0085</v>
          </cell>
          <cell r="C3495" t="str">
            <v>E00852EA</v>
          </cell>
          <cell r="D3495">
            <v>0</v>
          </cell>
          <cell r="E3495">
            <v>14345</v>
          </cell>
          <cell r="F3495" t="str">
            <v>ARMORY</v>
          </cell>
          <cell r="G3495" t="str">
            <v>E</v>
          </cell>
          <cell r="H3495" t="str">
            <v>DIAL BORE GAGE,MODE</v>
          </cell>
          <cell r="I3495" t="str">
            <v>HJM PREC INC</v>
          </cell>
          <cell r="J3495" t="str">
            <v>M1021</v>
          </cell>
          <cell r="K3495" t="str">
            <v>Y</v>
          </cell>
          <cell r="L3495"/>
          <cell r="M3495"/>
        </row>
        <row r="3496">
          <cell r="B3496" t="str">
            <v>E0086</v>
          </cell>
          <cell r="C3496" t="str">
            <v>E00862E</v>
          </cell>
          <cell r="D3496">
            <v>0</v>
          </cell>
          <cell r="E3496">
            <v>14345</v>
          </cell>
          <cell r="F3496" t="str">
            <v>ARMORY</v>
          </cell>
          <cell r="G3496" t="str">
            <v>E</v>
          </cell>
          <cell r="H3496" t="str">
            <v>FIRING DEVICE SET,D</v>
          </cell>
          <cell r="I3496" t="str">
            <v>MAS ZENGRANG</v>
          </cell>
          <cell r="J3496" t="str">
            <v>MINI DRFD</v>
          </cell>
          <cell r="K3496"/>
          <cell r="L3496" t="str">
            <v>JL</v>
          </cell>
          <cell r="M3496" t="str">
            <v>C</v>
          </cell>
        </row>
        <row r="3497">
          <cell r="B3497" t="str">
            <v>E0087</v>
          </cell>
          <cell r="C3497" t="str">
            <v>E00877M</v>
          </cell>
          <cell r="D3497">
            <v>0</v>
          </cell>
          <cell r="E3497">
            <v>14345</v>
          </cell>
          <cell r="F3497" t="str">
            <v>ARMORY</v>
          </cell>
          <cell r="G3497" t="str">
            <v>E</v>
          </cell>
          <cell r="H3497" t="str">
            <v>AIR DEFENSE INTEGRA</v>
          </cell>
          <cell r="I3497"/>
          <cell r="J3497" t="str">
            <v>MK2</v>
          </cell>
          <cell r="K3497"/>
          <cell r="L3497" t="str">
            <v>OI</v>
          </cell>
          <cell r="M3497" t="str">
            <v>C</v>
          </cell>
        </row>
        <row r="3498">
          <cell r="B3498" t="str">
            <v>E0088</v>
          </cell>
          <cell r="C3498" t="str">
            <v>E00887B</v>
          </cell>
          <cell r="D3498">
            <v>0</v>
          </cell>
          <cell r="E3498">
            <v>14345</v>
          </cell>
          <cell r="F3498" t="str">
            <v>ARMORY</v>
          </cell>
          <cell r="G3498" t="str">
            <v>E</v>
          </cell>
          <cell r="H3498" t="str">
            <v>SIGHTUNIT</v>
          </cell>
          <cell r="I3498" t="str">
            <v>TRIJICON,INC</v>
          </cell>
          <cell r="J3498" t="str">
            <v>TA648MDO</v>
          </cell>
          <cell r="K3498" t="str">
            <v>N</v>
          </cell>
          <cell r="L3498" t="str">
            <v>ME</v>
          </cell>
          <cell r="M3498" t="str">
            <v>C</v>
          </cell>
        </row>
        <row r="3499">
          <cell r="B3499" t="str">
            <v>E0089</v>
          </cell>
          <cell r="C3499" t="str">
            <v>E00892B</v>
          </cell>
          <cell r="D3499">
            <v>0</v>
          </cell>
          <cell r="E3499">
            <v>14345</v>
          </cell>
          <cell r="F3499" t="str">
            <v>ARMORY</v>
          </cell>
          <cell r="G3499" t="str">
            <v>E</v>
          </cell>
          <cell r="H3499" t="str">
            <v>CALIBRATION KIT,TUR</v>
          </cell>
          <cell r="I3499" t="str">
            <v>GDLS CANADA</v>
          </cell>
          <cell r="J3499" t="str">
            <v>LAV-25</v>
          </cell>
          <cell r="K3499" t="str">
            <v>Y</v>
          </cell>
          <cell r="L3499"/>
          <cell r="M3499"/>
        </row>
        <row r="3500">
          <cell r="B3500" t="str">
            <v>E0090</v>
          </cell>
          <cell r="C3500" t="str">
            <v>E00907G</v>
          </cell>
          <cell r="D3500">
            <v>0</v>
          </cell>
          <cell r="E3500">
            <v>14345</v>
          </cell>
          <cell r="F3500" t="str">
            <v>ARMORY</v>
          </cell>
          <cell r="G3500" t="str">
            <v>E</v>
          </cell>
          <cell r="H3500" t="str">
            <v>TRANSMITTER GROUP C</v>
          </cell>
          <cell r="I3500" t="str">
            <v>NAVAL</v>
          </cell>
          <cell r="J3500" t="str">
            <v>AN/PLT-4</v>
          </cell>
          <cell r="K3500"/>
          <cell r="L3500" t="str">
            <v>JM</v>
          </cell>
          <cell r="M3500" t="str">
            <v>C</v>
          </cell>
        </row>
        <row r="3501">
          <cell r="B3501" t="str">
            <v>E0091</v>
          </cell>
          <cell r="C3501" t="str">
            <v>E00917G</v>
          </cell>
          <cell r="D3501">
            <v>0</v>
          </cell>
          <cell r="E3501">
            <v>14345</v>
          </cell>
          <cell r="F3501" t="str">
            <v>ARMORY</v>
          </cell>
          <cell r="G3501" t="str">
            <v>E</v>
          </cell>
          <cell r="H3501" t="str">
            <v>CITADEL SYSTEM</v>
          </cell>
          <cell r="I3501" t="str">
            <v>NAVAL</v>
          </cell>
          <cell r="J3501" t="str">
            <v>AN/PLT-3</v>
          </cell>
          <cell r="K3501" t="str">
            <v>N</v>
          </cell>
          <cell r="L3501"/>
          <cell r="M3501"/>
        </row>
        <row r="3502">
          <cell r="B3502" t="str">
            <v>E0092</v>
          </cell>
          <cell r="C3502" t="str">
            <v>E00927G</v>
          </cell>
          <cell r="D3502">
            <v>0</v>
          </cell>
          <cell r="E3502">
            <v>14345</v>
          </cell>
          <cell r="F3502" t="str">
            <v>ARMORY</v>
          </cell>
          <cell r="G3502" t="str">
            <v>E</v>
          </cell>
          <cell r="H3502" t="str">
            <v>TRANSMITTING SET,CO</v>
          </cell>
          <cell r="I3502" t="str">
            <v>SIERRA NEVAD</v>
          </cell>
          <cell r="J3502" t="str">
            <v>AN/PLT-5</v>
          </cell>
          <cell r="K3502"/>
          <cell r="L3502" t="str">
            <v>8S</v>
          </cell>
          <cell r="M3502" t="str">
            <v>C</v>
          </cell>
        </row>
        <row r="3503">
          <cell r="B3503" t="str">
            <v>E0093</v>
          </cell>
          <cell r="C3503" t="str">
            <v>E00932E</v>
          </cell>
          <cell r="D3503">
            <v>0</v>
          </cell>
          <cell r="E3503">
            <v>14345</v>
          </cell>
          <cell r="F3503" t="str">
            <v>ARMORY</v>
          </cell>
          <cell r="G3503" t="str">
            <v>E</v>
          </cell>
          <cell r="H3503" t="str">
            <v>TOOL KIT,EXPLOSIVE</v>
          </cell>
          <cell r="I3503" t="str">
            <v>DTI ASSOCIAT</v>
          </cell>
          <cell r="J3503" t="str">
            <v>MK 42 MOD 0</v>
          </cell>
          <cell r="K3503" t="str">
            <v>N</v>
          </cell>
          <cell r="L3503"/>
          <cell r="M3503"/>
        </row>
        <row r="3504">
          <cell r="B3504" t="str">
            <v>E0094</v>
          </cell>
          <cell r="C3504" t="str">
            <v>E00942E</v>
          </cell>
          <cell r="D3504">
            <v>0</v>
          </cell>
          <cell r="E3504">
            <v>14345</v>
          </cell>
          <cell r="F3504" t="str">
            <v>ARMORY</v>
          </cell>
          <cell r="G3504" t="str">
            <v>E</v>
          </cell>
          <cell r="H3504" t="str">
            <v>TOOL KIT,EXPLOSIVE</v>
          </cell>
          <cell r="I3504" t="str">
            <v>NAVAL</v>
          </cell>
          <cell r="J3504" t="str">
            <v>MK 178 MOD 0</v>
          </cell>
          <cell r="K3504" t="str">
            <v>N</v>
          </cell>
          <cell r="L3504"/>
          <cell r="M3504"/>
        </row>
        <row r="3505">
          <cell r="B3505" t="str">
            <v>E0095</v>
          </cell>
          <cell r="C3505" t="str">
            <v>E00957B</v>
          </cell>
          <cell r="D3505">
            <v>0</v>
          </cell>
          <cell r="E3505">
            <v>14345</v>
          </cell>
          <cell r="F3505" t="str">
            <v>ARMORY</v>
          </cell>
          <cell r="G3505" t="str">
            <v>E</v>
          </cell>
          <cell r="H3505" t="str">
            <v>PERISCOPE,PORTABLE</v>
          </cell>
          <cell r="I3505" t="str">
            <v>MICRO TIMES</v>
          </cell>
          <cell r="J3505" t="str">
            <v>SU-256/U</v>
          </cell>
          <cell r="K3505"/>
          <cell r="L3505"/>
          <cell r="M3505"/>
        </row>
        <row r="3506">
          <cell r="B3506" t="str">
            <v>E0096</v>
          </cell>
          <cell r="C3506" t="str">
            <v>E00967G</v>
          </cell>
          <cell r="D3506">
            <v>0</v>
          </cell>
          <cell r="E3506">
            <v>14345</v>
          </cell>
          <cell r="F3506" t="str">
            <v>ARMORY</v>
          </cell>
          <cell r="G3506" t="str">
            <v>E</v>
          </cell>
          <cell r="H3506" t="str">
            <v>COMPUTER,DIGITAL</v>
          </cell>
          <cell r="I3506" t="str">
            <v>ARMY ARDEC</v>
          </cell>
          <cell r="J3506"/>
          <cell r="K3506" t="str">
            <v>Y</v>
          </cell>
          <cell r="L3506"/>
          <cell r="M3506"/>
        </row>
        <row r="3507">
          <cell r="B3507" t="str">
            <v>E0096</v>
          </cell>
          <cell r="C3507" t="str">
            <v>E00967G</v>
          </cell>
          <cell r="D3507">
            <v>0</v>
          </cell>
          <cell r="E3507">
            <v>14345</v>
          </cell>
          <cell r="F3507" t="str">
            <v>ARMORY</v>
          </cell>
          <cell r="G3507" t="str">
            <v>E</v>
          </cell>
          <cell r="H3507" t="str">
            <v>COMPUTER,DIGITAL</v>
          </cell>
          <cell r="I3507" t="str">
            <v>HORUS VISION</v>
          </cell>
          <cell r="J3507"/>
          <cell r="K3507" t="str">
            <v>Y</v>
          </cell>
          <cell r="L3507"/>
          <cell r="M3507"/>
        </row>
        <row r="3508">
          <cell r="B3508" t="str">
            <v>E0097</v>
          </cell>
          <cell r="C3508" t="str">
            <v>E00977B</v>
          </cell>
          <cell r="D3508">
            <v>0</v>
          </cell>
          <cell r="E3508">
            <v>14345</v>
          </cell>
          <cell r="F3508" t="str">
            <v>ARMORY</v>
          </cell>
          <cell r="G3508" t="str">
            <v>E</v>
          </cell>
          <cell r="H3508" t="str">
            <v>TOW ITAS BST</v>
          </cell>
          <cell r="I3508" t="str">
            <v>SED</v>
          </cell>
          <cell r="J3508" t="str">
            <v>13586323</v>
          </cell>
          <cell r="K3508" t="str">
            <v>Y</v>
          </cell>
          <cell r="L3508"/>
          <cell r="M3508"/>
        </row>
        <row r="3509">
          <cell r="B3509" t="str">
            <v>E0097</v>
          </cell>
          <cell r="C3509" t="str">
            <v>E00977B</v>
          </cell>
          <cell r="D3509">
            <v>0</v>
          </cell>
          <cell r="E3509">
            <v>14345</v>
          </cell>
          <cell r="F3509" t="str">
            <v>ARMORY</v>
          </cell>
          <cell r="G3509" t="str">
            <v>E</v>
          </cell>
          <cell r="H3509" t="str">
            <v>SIMULATOR,GUIDED MI</v>
          </cell>
          <cell r="I3509" t="str">
            <v>SED</v>
          </cell>
          <cell r="J3509" t="str">
            <v>13586323</v>
          </cell>
          <cell r="K3509" t="str">
            <v>Y</v>
          </cell>
          <cell r="L3509"/>
          <cell r="M3509"/>
        </row>
        <row r="3510">
          <cell r="B3510" t="str">
            <v>E0098</v>
          </cell>
          <cell r="C3510" t="str">
            <v>E00987M</v>
          </cell>
          <cell r="D3510">
            <v>0</v>
          </cell>
          <cell r="E3510">
            <v>14345</v>
          </cell>
          <cell r="F3510" t="str">
            <v>ARMORY</v>
          </cell>
          <cell r="G3510" t="str">
            <v>E</v>
          </cell>
          <cell r="H3510" t="str">
            <v>TUBE,GUIDED MISSILE</v>
          </cell>
          <cell r="I3510" t="str">
            <v>ICE, INC</v>
          </cell>
          <cell r="J3510" t="str">
            <v>MSR-ATWESS</v>
          </cell>
          <cell r="K3510" t="str">
            <v>N</v>
          </cell>
          <cell r="L3510"/>
          <cell r="M3510"/>
        </row>
        <row r="3511">
          <cell r="B3511" t="str">
            <v>E0099</v>
          </cell>
          <cell r="C3511" t="str">
            <v>E00992B</v>
          </cell>
          <cell r="D3511">
            <v>0</v>
          </cell>
          <cell r="E3511">
            <v>14345</v>
          </cell>
          <cell r="F3511" t="str">
            <v>ARMORY</v>
          </cell>
          <cell r="G3511" t="str">
            <v>E</v>
          </cell>
          <cell r="H3511" t="str">
            <v>SIGHT,HOLOGRAPHIC</v>
          </cell>
          <cell r="I3511" t="str">
            <v>EOTECH</v>
          </cell>
          <cell r="J3511" t="str">
            <v>HWS M555</v>
          </cell>
          <cell r="K3511" t="str">
            <v>N</v>
          </cell>
          <cell r="L3511"/>
          <cell r="M3511"/>
        </row>
        <row r="3512">
          <cell r="B3512" t="str">
            <v>E0099</v>
          </cell>
          <cell r="C3512" t="str">
            <v>E00992B</v>
          </cell>
          <cell r="D3512">
            <v>0</v>
          </cell>
          <cell r="E3512">
            <v>14345</v>
          </cell>
          <cell r="F3512" t="str">
            <v>ARMORY</v>
          </cell>
          <cell r="G3512" t="str">
            <v>E</v>
          </cell>
          <cell r="H3512" t="str">
            <v>SIGHT,REFLEX</v>
          </cell>
          <cell r="I3512" t="str">
            <v>EOTECH</v>
          </cell>
          <cell r="J3512" t="str">
            <v>552.65A</v>
          </cell>
          <cell r="K3512" t="str">
            <v>N</v>
          </cell>
          <cell r="L3512"/>
          <cell r="M3512"/>
        </row>
        <row r="3513">
          <cell r="B3513" t="str">
            <v>E0099</v>
          </cell>
          <cell r="C3513" t="str">
            <v>E00992B</v>
          </cell>
          <cell r="D3513">
            <v>0</v>
          </cell>
          <cell r="E3513">
            <v>14345</v>
          </cell>
          <cell r="F3513" t="str">
            <v>ARMORY</v>
          </cell>
          <cell r="G3513" t="str">
            <v>E</v>
          </cell>
          <cell r="H3513" t="str">
            <v>SIGHT,HOLOGRAPHIC</v>
          </cell>
          <cell r="I3513" t="str">
            <v>EOTECH</v>
          </cell>
          <cell r="J3513" t="str">
            <v>552.65A</v>
          </cell>
          <cell r="K3513" t="str">
            <v>N</v>
          </cell>
          <cell r="L3513"/>
          <cell r="M3513"/>
        </row>
        <row r="3514">
          <cell r="B3514" t="str">
            <v>E0100</v>
          </cell>
          <cell r="C3514" t="str">
            <v>E01002M</v>
          </cell>
          <cell r="D3514">
            <v>0</v>
          </cell>
          <cell r="E3514">
            <v>14345</v>
          </cell>
          <cell r="F3514" t="str">
            <v>ARMORY</v>
          </cell>
          <cell r="G3514" t="str">
            <v>E</v>
          </cell>
          <cell r="H3514" t="str">
            <v>RIFLE,5.56 MILLIMET</v>
          </cell>
          <cell r="I3514" t="str">
            <v>H&amp;K</v>
          </cell>
          <cell r="J3514" t="str">
            <v>M27 IAR</v>
          </cell>
          <cell r="K3514" t="str">
            <v>Y</v>
          </cell>
          <cell r="L3514" t="str">
            <v>8O</v>
          </cell>
          <cell r="M3514" t="str">
            <v>C</v>
          </cell>
        </row>
        <row r="3515">
          <cell r="B3515" t="str">
            <v>E0100</v>
          </cell>
          <cell r="C3515" t="str">
            <v>E01002MA</v>
          </cell>
          <cell r="D3515">
            <v>0</v>
          </cell>
          <cell r="E3515">
            <v>14345</v>
          </cell>
          <cell r="F3515" t="str">
            <v>ARMORY</v>
          </cell>
          <cell r="G3515" t="str">
            <v>E</v>
          </cell>
          <cell r="H3515" t="str">
            <v>RIFLE,5.56 MILLIMET</v>
          </cell>
          <cell r="I3515" t="str">
            <v>H&amp;K</v>
          </cell>
          <cell r="J3515" t="str">
            <v>M27 IAR</v>
          </cell>
          <cell r="K3515" t="str">
            <v>Y</v>
          </cell>
          <cell r="L3515"/>
          <cell r="M3515"/>
        </row>
        <row r="3516">
          <cell r="B3516" t="str">
            <v>E0101</v>
          </cell>
          <cell r="C3516" t="str">
            <v>E01017M</v>
          </cell>
          <cell r="D3516">
            <v>0</v>
          </cell>
          <cell r="E3516">
            <v>14345</v>
          </cell>
          <cell r="F3516" t="str">
            <v>ARMORY</v>
          </cell>
          <cell r="G3516" t="str">
            <v>E</v>
          </cell>
          <cell r="H3516" t="str">
            <v>LAUNCHER,ROCKET</v>
          </cell>
          <cell r="I3516"/>
          <cell r="J3516" t="str">
            <v>SMAW II</v>
          </cell>
          <cell r="K3516"/>
          <cell r="L3516"/>
          <cell r="M3516"/>
        </row>
        <row r="3517">
          <cell r="B3517" t="str">
            <v>E0102</v>
          </cell>
          <cell r="C3517" t="str">
            <v>E01022B</v>
          </cell>
          <cell r="D3517">
            <v>0</v>
          </cell>
          <cell r="E3517">
            <v>14345</v>
          </cell>
          <cell r="F3517" t="str">
            <v>ARMORY</v>
          </cell>
          <cell r="G3517" t="str">
            <v>E</v>
          </cell>
          <cell r="H3517" t="str">
            <v>ARMOR SET, SUPPLEMENTAL, SMALL ARMS-FRAGMENTATION PROTECTIVE KIT AAV</v>
          </cell>
          <cell r="I3517"/>
          <cell r="J3517"/>
          <cell r="K3517"/>
          <cell r="L3517"/>
          <cell r="M3517"/>
        </row>
        <row r="3518">
          <cell r="B3518" t="str">
            <v>E0103</v>
          </cell>
          <cell r="C3518" t="str">
            <v>E01037M</v>
          </cell>
          <cell r="D3518">
            <v>0</v>
          </cell>
          <cell r="E3518">
            <v>14345</v>
          </cell>
          <cell r="F3518" t="str">
            <v>ARMORY</v>
          </cell>
          <cell r="G3518" t="str">
            <v>E</v>
          </cell>
          <cell r="H3518" t="str">
            <v>RIFLE,7.62 MILLIMET</v>
          </cell>
          <cell r="I3518" t="str">
            <v>KNIGHTS ARMR</v>
          </cell>
          <cell r="J3518" t="str">
            <v>M110</v>
          </cell>
          <cell r="K3518" t="str">
            <v>N</v>
          </cell>
          <cell r="L3518" t="str">
            <v>TA</v>
          </cell>
          <cell r="M3518" t="str">
            <v>C</v>
          </cell>
        </row>
        <row r="3519">
          <cell r="B3519" t="str">
            <v>E0104</v>
          </cell>
          <cell r="C3519" t="str">
            <v>E01042B</v>
          </cell>
          <cell r="D3519">
            <v>0</v>
          </cell>
          <cell r="E3519">
            <v>14345</v>
          </cell>
          <cell r="F3519" t="str">
            <v>ARMORY</v>
          </cell>
          <cell r="G3519" t="str">
            <v>E</v>
          </cell>
          <cell r="H3519" t="str">
            <v>RECOVERY-RECHARGER</v>
          </cell>
          <cell r="I3519" t="str">
            <v>19200</v>
          </cell>
          <cell r="J3519"/>
          <cell r="K3519" t="str">
            <v>Y</v>
          </cell>
          <cell r="L3519" t="str">
            <v>H6</v>
          </cell>
          <cell r="M3519" t="str">
            <v>C</v>
          </cell>
        </row>
        <row r="3520">
          <cell r="B3520" t="str">
            <v>E0105</v>
          </cell>
          <cell r="C3520" t="str">
            <v>E01052B</v>
          </cell>
          <cell r="D3520">
            <v>0</v>
          </cell>
          <cell r="E3520">
            <v>14345</v>
          </cell>
          <cell r="F3520" t="str">
            <v>ARMORY</v>
          </cell>
          <cell r="G3520" t="str">
            <v>E</v>
          </cell>
          <cell r="H3520" t="str">
            <v>VIEWER KIT,COMMANDE</v>
          </cell>
          <cell r="I3520" t="str">
            <v>TSE</v>
          </cell>
          <cell r="J3520" t="str">
            <v>CVK</v>
          </cell>
          <cell r="K3520"/>
          <cell r="L3520"/>
          <cell r="M3520"/>
        </row>
        <row r="3521">
          <cell r="B3521" t="str">
            <v>E0105</v>
          </cell>
          <cell r="C3521" t="str">
            <v>E01052B</v>
          </cell>
          <cell r="D3521">
            <v>0</v>
          </cell>
          <cell r="E3521">
            <v>14345</v>
          </cell>
          <cell r="F3521" t="str">
            <v>ARMORY</v>
          </cell>
          <cell r="G3521" t="str">
            <v>E</v>
          </cell>
          <cell r="H3521" t="str">
            <v>DISPLAY UNIT</v>
          </cell>
          <cell r="I3521" t="str">
            <v>TSE</v>
          </cell>
          <cell r="J3521" t="str">
            <v>CVK</v>
          </cell>
          <cell r="K3521" t="str">
            <v>Y</v>
          </cell>
          <cell r="L3521"/>
          <cell r="M3521"/>
        </row>
        <row r="3522">
          <cell r="B3522" t="str">
            <v>E0106</v>
          </cell>
          <cell r="C3522" t="str">
            <v>E01062B</v>
          </cell>
          <cell r="D3522">
            <v>0</v>
          </cell>
          <cell r="E3522">
            <v>14345</v>
          </cell>
          <cell r="F3522" t="str">
            <v>ARMORY</v>
          </cell>
          <cell r="G3522" t="str">
            <v>E</v>
          </cell>
          <cell r="H3522" t="str">
            <v>MAINTENANCE KIT,SAB</v>
          </cell>
          <cell r="I3522" t="str">
            <v>NWSC CRANE</v>
          </cell>
          <cell r="J3522"/>
          <cell r="K3522" t="str">
            <v>N</v>
          </cell>
          <cell r="L3522"/>
          <cell r="M3522"/>
        </row>
        <row r="3523">
          <cell r="B3523" t="str">
            <v>E0107</v>
          </cell>
          <cell r="C3523" t="str">
            <v>E01072B</v>
          </cell>
          <cell r="D3523">
            <v>0</v>
          </cell>
          <cell r="E3523">
            <v>14345</v>
          </cell>
          <cell r="F3523" t="str">
            <v>ARMORY</v>
          </cell>
          <cell r="G3523" t="str">
            <v>E</v>
          </cell>
          <cell r="H3523" t="str">
            <v>MODIFICATION KIT,VE</v>
          </cell>
          <cell r="I3523" t="str">
            <v>05606,19200</v>
          </cell>
          <cell r="J3523"/>
          <cell r="K3523" t="str">
            <v>N</v>
          </cell>
          <cell r="L3523"/>
          <cell r="M3523"/>
        </row>
        <row r="3524">
          <cell r="B3524" t="str">
            <v>E0108</v>
          </cell>
          <cell r="C3524" t="str">
            <v>E01087B</v>
          </cell>
          <cell r="D3524">
            <v>0</v>
          </cell>
          <cell r="E3524">
            <v>14345</v>
          </cell>
          <cell r="F3524" t="str">
            <v>ARMORY</v>
          </cell>
          <cell r="G3524" t="str">
            <v>E</v>
          </cell>
          <cell r="H3524" t="str">
            <v>TRANSMITTER,LASER</v>
          </cell>
          <cell r="I3524" t="str">
            <v>B.E. MEYERS</v>
          </cell>
          <cell r="J3524" t="str">
            <v>532P-M</v>
          </cell>
          <cell r="K3524"/>
          <cell r="L3524"/>
          <cell r="M3524"/>
        </row>
        <row r="3525">
          <cell r="B3525" t="str">
            <v>E0108</v>
          </cell>
          <cell r="C3525" t="str">
            <v>E01087B</v>
          </cell>
          <cell r="D3525">
            <v>0</v>
          </cell>
          <cell r="E3525">
            <v>14345</v>
          </cell>
          <cell r="F3525" t="str">
            <v>ARMORY</v>
          </cell>
          <cell r="G3525" t="str">
            <v>E</v>
          </cell>
          <cell r="H3525" t="str">
            <v>TRANSMITTER,LASER</v>
          </cell>
          <cell r="I3525" t="str">
            <v>B.E. MEYERS</v>
          </cell>
          <cell r="J3525" t="str">
            <v>532P-M</v>
          </cell>
          <cell r="K3525"/>
          <cell r="L3525"/>
          <cell r="M3525"/>
        </row>
        <row r="3526">
          <cell r="B3526" t="str">
            <v>E0109</v>
          </cell>
          <cell r="C3526" t="str">
            <v>E01097B</v>
          </cell>
          <cell r="D3526">
            <v>0</v>
          </cell>
          <cell r="E3526">
            <v>14345</v>
          </cell>
          <cell r="F3526" t="str">
            <v>ARMORY</v>
          </cell>
          <cell r="G3526" t="str">
            <v>E</v>
          </cell>
          <cell r="H3526" t="str">
            <v>LASER,DIRECTIONAL A</v>
          </cell>
          <cell r="I3526" t="str">
            <v>N/A</v>
          </cell>
          <cell r="J3526" t="str">
            <v>LA-22/U</v>
          </cell>
          <cell r="K3526" t="str">
            <v>Y</v>
          </cell>
          <cell r="L3526"/>
          <cell r="M3526"/>
        </row>
        <row r="3527">
          <cell r="B3527" t="str">
            <v>E0110</v>
          </cell>
          <cell r="C3527" t="str">
            <v>E01107G</v>
          </cell>
          <cell r="D3527">
            <v>0</v>
          </cell>
          <cell r="E3527">
            <v>14345</v>
          </cell>
          <cell r="F3527" t="str">
            <v>ARMORY</v>
          </cell>
          <cell r="G3527" t="str">
            <v>E</v>
          </cell>
          <cell r="H3527" t="str">
            <v>UNMANNED VEHICLE,GR</v>
          </cell>
          <cell r="I3527" t="str">
            <v>IROBOT</v>
          </cell>
          <cell r="J3527" t="str">
            <v>SUGV-310</v>
          </cell>
          <cell r="K3527"/>
          <cell r="L3527" t="str">
            <v>JN</v>
          </cell>
          <cell r="M3527" t="str">
            <v>C</v>
          </cell>
        </row>
        <row r="3528">
          <cell r="B3528" t="str">
            <v>E0111</v>
          </cell>
          <cell r="C3528" t="str">
            <v>E01117M</v>
          </cell>
          <cell r="D3528">
            <v>0</v>
          </cell>
          <cell r="E3528">
            <v>14345</v>
          </cell>
          <cell r="F3528" t="str">
            <v>ARMORY</v>
          </cell>
          <cell r="G3528" t="str">
            <v>E</v>
          </cell>
          <cell r="H3528" t="str">
            <v>FIRE CONTROL SYSTEM</v>
          </cell>
          <cell r="I3528"/>
          <cell r="J3528" t="str">
            <v>M1240</v>
          </cell>
          <cell r="K3528"/>
          <cell r="L3528" t="str">
            <v>P0</v>
          </cell>
          <cell r="M3528" t="str">
            <v>C</v>
          </cell>
        </row>
        <row r="3529">
          <cell r="B3529" t="str">
            <v>E0113</v>
          </cell>
          <cell r="C3529" t="str">
            <v>E01137M</v>
          </cell>
          <cell r="D3529">
            <v>0</v>
          </cell>
          <cell r="E3529">
            <v>14345</v>
          </cell>
          <cell r="F3529" t="str">
            <v>ARMORY</v>
          </cell>
          <cell r="G3529" t="str">
            <v>E</v>
          </cell>
          <cell r="H3529" t="str">
            <v>LONG RANGE SNIPER RIFLE (LRSR) SUPPRESSOR</v>
          </cell>
          <cell r="I3529"/>
          <cell r="J3529"/>
          <cell r="K3529" t="str">
            <v>Y</v>
          </cell>
          <cell r="L3529"/>
          <cell r="M3529"/>
        </row>
        <row r="3530">
          <cell r="B3530" t="str">
            <v>E0114</v>
          </cell>
          <cell r="C3530" t="str">
            <v>E01142B</v>
          </cell>
          <cell r="D3530">
            <v>0</v>
          </cell>
          <cell r="E3530">
            <v>14345</v>
          </cell>
          <cell r="F3530" t="str">
            <v>ARMORY</v>
          </cell>
          <cell r="G3530" t="str">
            <v>E</v>
          </cell>
          <cell r="H3530" t="str">
            <v>FIELD LEVEL TOOL KIT (FLTK)</v>
          </cell>
          <cell r="I3530"/>
          <cell r="J3530"/>
          <cell r="K3530"/>
          <cell r="L3530"/>
          <cell r="M3530"/>
        </row>
        <row r="3531">
          <cell r="B3531" t="str">
            <v>E0115</v>
          </cell>
          <cell r="C3531" t="str">
            <v>E01152E</v>
          </cell>
          <cell r="D3531">
            <v>0</v>
          </cell>
          <cell r="E3531">
            <v>14345</v>
          </cell>
          <cell r="F3531" t="str">
            <v>ARMORY</v>
          </cell>
          <cell r="G3531" t="str">
            <v>E</v>
          </cell>
          <cell r="H3531" t="str">
            <v>BREATHING APPARATUS</v>
          </cell>
          <cell r="I3531" t="str">
            <v>INTERSPIRO</v>
          </cell>
          <cell r="J3531" t="str">
            <v>INTERSPIRO</v>
          </cell>
          <cell r="K3531"/>
          <cell r="L3531"/>
          <cell r="M3531"/>
        </row>
        <row r="3532">
          <cell r="B3532" t="str">
            <v>E0116</v>
          </cell>
          <cell r="C3532" t="str">
            <v>E01162M</v>
          </cell>
          <cell r="D3532">
            <v>0</v>
          </cell>
          <cell r="E3532">
            <v>14345</v>
          </cell>
          <cell r="F3532" t="str">
            <v>ARMORY</v>
          </cell>
          <cell r="G3532" t="str">
            <v>E</v>
          </cell>
          <cell r="H3532" t="str">
            <v>STOW AND GO KIT COM</v>
          </cell>
          <cell r="I3532" t="str">
            <v>ABRAMS AIRBO</v>
          </cell>
          <cell r="J3532" t="str">
            <v>M32A1</v>
          </cell>
          <cell r="K3532" t="str">
            <v>Y</v>
          </cell>
          <cell r="L3532"/>
          <cell r="M3532"/>
        </row>
        <row r="3533">
          <cell r="B3533" t="str">
            <v>E0116</v>
          </cell>
          <cell r="C3533" t="str">
            <v>E01162MA</v>
          </cell>
          <cell r="D3533">
            <v>0</v>
          </cell>
          <cell r="E3533">
            <v>14345</v>
          </cell>
          <cell r="F3533" t="str">
            <v>ARMORY</v>
          </cell>
          <cell r="G3533" t="str">
            <v>E</v>
          </cell>
          <cell r="H3533" t="str">
            <v>STOW AND GO KIT COM</v>
          </cell>
          <cell r="I3533" t="str">
            <v>ABRAMS AIRBO</v>
          </cell>
          <cell r="J3533" t="str">
            <v>M32A1</v>
          </cell>
          <cell r="K3533" t="str">
            <v>Y</v>
          </cell>
          <cell r="L3533"/>
          <cell r="M3533"/>
        </row>
        <row r="3534">
          <cell r="B3534" t="str">
            <v>E0117</v>
          </cell>
          <cell r="C3534" t="str">
            <v>E01177B</v>
          </cell>
          <cell r="D3534">
            <v>0</v>
          </cell>
          <cell r="E3534">
            <v>14345</v>
          </cell>
          <cell r="F3534" t="str">
            <v>ARMORY</v>
          </cell>
          <cell r="G3534" t="str">
            <v>E</v>
          </cell>
          <cell r="H3534" t="str">
            <v>LASER DESIGNATOR MO</v>
          </cell>
          <cell r="I3534" t="str">
            <v>ELBIT SYSTEM</v>
          </cell>
          <cell r="J3534" t="str">
            <v>AN/PEQ-19</v>
          </cell>
          <cell r="K3534" t="str">
            <v>N</v>
          </cell>
          <cell r="L3534" t="str">
            <v>E8</v>
          </cell>
          <cell r="M3534" t="str">
            <v>C</v>
          </cell>
        </row>
        <row r="3535">
          <cell r="B3535" t="str">
            <v>E0118</v>
          </cell>
          <cell r="C3535" t="str">
            <v>E01187M</v>
          </cell>
          <cell r="D3535">
            <v>0</v>
          </cell>
          <cell r="E3535">
            <v>14345</v>
          </cell>
          <cell r="F3535" t="str">
            <v>ARMORY</v>
          </cell>
          <cell r="G3535" t="str">
            <v>E</v>
          </cell>
          <cell r="H3535" t="str">
            <v>SIGHT UNIT,MECHANIC</v>
          </cell>
          <cell r="I3535" t="str">
            <v>LEUPOLD &amp; ST</v>
          </cell>
          <cell r="J3535" t="str">
            <v>M521</v>
          </cell>
          <cell r="K3535"/>
          <cell r="L3535"/>
          <cell r="M3535"/>
        </row>
        <row r="3536">
          <cell r="B3536" t="str">
            <v>E0118</v>
          </cell>
          <cell r="C3536" t="str">
            <v>E01187MA</v>
          </cell>
          <cell r="D3536">
            <v>0</v>
          </cell>
          <cell r="E3536">
            <v>14345</v>
          </cell>
          <cell r="F3536" t="str">
            <v>ARMORY</v>
          </cell>
          <cell r="G3536" t="str">
            <v>E</v>
          </cell>
          <cell r="H3536" t="str">
            <v>SIGHT UNIT,MECHANIC</v>
          </cell>
          <cell r="I3536" t="str">
            <v>LEUPOLD &amp; ST</v>
          </cell>
          <cell r="J3536" t="str">
            <v>M521</v>
          </cell>
          <cell r="K3536"/>
          <cell r="L3536"/>
          <cell r="M3536"/>
        </row>
        <row r="3537">
          <cell r="B3537" t="str">
            <v>E0119</v>
          </cell>
          <cell r="C3537" t="str">
            <v>E01197M</v>
          </cell>
          <cell r="D3537">
            <v>0</v>
          </cell>
          <cell r="E3537">
            <v>14345</v>
          </cell>
          <cell r="F3537" t="str">
            <v>ARMORY</v>
          </cell>
          <cell r="G3537" t="str">
            <v>E</v>
          </cell>
          <cell r="H3537" t="str">
            <v>SIGHT,REFLEX</v>
          </cell>
          <cell r="I3537" t="str">
            <v>L3 - EOTECH</v>
          </cell>
          <cell r="J3537" t="str">
            <v>M553</v>
          </cell>
          <cell r="K3537"/>
          <cell r="L3537"/>
          <cell r="M3537"/>
        </row>
        <row r="3538">
          <cell r="B3538" t="str">
            <v>E0119</v>
          </cell>
          <cell r="C3538" t="str">
            <v>E01197MA</v>
          </cell>
          <cell r="D3538">
            <v>0</v>
          </cell>
          <cell r="E3538">
            <v>14345</v>
          </cell>
          <cell r="F3538" t="str">
            <v>ARMORY</v>
          </cell>
          <cell r="G3538" t="str">
            <v>E</v>
          </cell>
          <cell r="H3538" t="str">
            <v>SIGHT,REFLEX</v>
          </cell>
          <cell r="I3538" t="str">
            <v>L3 - EOTECH</v>
          </cell>
          <cell r="J3538" t="str">
            <v>M553</v>
          </cell>
          <cell r="K3538"/>
          <cell r="L3538"/>
          <cell r="M3538"/>
        </row>
        <row r="3539">
          <cell r="B3539" t="str">
            <v>E0120</v>
          </cell>
          <cell r="C3539" t="str">
            <v>E01207M</v>
          </cell>
          <cell r="D3539">
            <v>0</v>
          </cell>
          <cell r="E3539">
            <v>14345</v>
          </cell>
          <cell r="F3539" t="str">
            <v>ARMORY</v>
          </cell>
          <cell r="G3539" t="str">
            <v>E</v>
          </cell>
          <cell r="H3539" t="str">
            <v>MOUNT,SIGHT,SMALL A</v>
          </cell>
          <cell r="I3539"/>
          <cell r="J3539"/>
          <cell r="K3539"/>
          <cell r="L3539"/>
          <cell r="M3539"/>
        </row>
        <row r="3540">
          <cell r="B3540" t="str">
            <v>E0120</v>
          </cell>
          <cell r="C3540" t="str">
            <v>E01207MA</v>
          </cell>
          <cell r="D3540">
            <v>0</v>
          </cell>
          <cell r="E3540">
            <v>14345</v>
          </cell>
          <cell r="F3540" t="str">
            <v>ARMORY</v>
          </cell>
          <cell r="G3540" t="str">
            <v>E</v>
          </cell>
          <cell r="H3540" t="str">
            <v>MOUNT,SIGHT,SMALL A</v>
          </cell>
          <cell r="I3540"/>
          <cell r="J3540"/>
          <cell r="K3540"/>
          <cell r="L3540"/>
          <cell r="M3540"/>
        </row>
        <row r="3541">
          <cell r="B3541" t="str">
            <v>E0121</v>
          </cell>
          <cell r="C3541" t="str">
            <v>E01212B</v>
          </cell>
          <cell r="D3541">
            <v>0</v>
          </cell>
          <cell r="E3541">
            <v>14345</v>
          </cell>
          <cell r="F3541" t="str">
            <v>ARMORY</v>
          </cell>
          <cell r="G3541" t="str">
            <v>E</v>
          </cell>
          <cell r="H3541" t="str">
            <v>HANDHELD EXPLOSIVE</v>
          </cell>
          <cell r="I3541" t="str">
            <v>THERMO</v>
          </cell>
          <cell r="J3541" t="str">
            <v>RMX</v>
          </cell>
          <cell r="K3541" t="str">
            <v>N</v>
          </cell>
          <cell r="L3541"/>
          <cell r="M3541"/>
        </row>
        <row r="3542">
          <cell r="B3542" t="str">
            <v>E0122</v>
          </cell>
          <cell r="C3542" t="str">
            <v>E01222E</v>
          </cell>
          <cell r="D3542">
            <v>0</v>
          </cell>
          <cell r="E3542">
            <v>14345</v>
          </cell>
          <cell r="F3542" t="str">
            <v>ARMORY</v>
          </cell>
          <cell r="G3542" t="str">
            <v>E</v>
          </cell>
          <cell r="H3542" t="str">
            <v>TOOL KIT,FIELD LEVE</v>
          </cell>
          <cell r="I3542" t="str">
            <v>01365</v>
          </cell>
          <cell r="J3542" t="str">
            <v>FTKM237000</v>
          </cell>
          <cell r="K3542" t="str">
            <v>N</v>
          </cell>
          <cell r="L3542"/>
          <cell r="M3542"/>
        </row>
        <row r="3543">
          <cell r="B3543" t="str">
            <v>E0123</v>
          </cell>
          <cell r="C3543" t="str">
            <v>E01237M</v>
          </cell>
          <cell r="D3543">
            <v>0</v>
          </cell>
          <cell r="E3543">
            <v>14345</v>
          </cell>
          <cell r="F3543" t="str">
            <v>ARMORY</v>
          </cell>
          <cell r="G3543" t="str">
            <v>E</v>
          </cell>
          <cell r="H3543" t="str">
            <v>MACHINE GUN,CALIBER</v>
          </cell>
          <cell r="I3543" t="str">
            <v>ARDEC RDECOM</v>
          </cell>
          <cell r="J3543" t="str">
            <v>M2A1</v>
          </cell>
          <cell r="K3543" t="str">
            <v>Y</v>
          </cell>
          <cell r="L3543" t="str">
            <v>PD</v>
          </cell>
          <cell r="M3543" t="str">
            <v>C</v>
          </cell>
        </row>
        <row r="3544">
          <cell r="B3544" t="str">
            <v>E0125</v>
          </cell>
          <cell r="C3544" t="str">
            <v>E01252E</v>
          </cell>
          <cell r="D3544">
            <v>0</v>
          </cell>
          <cell r="E3544">
            <v>14345</v>
          </cell>
          <cell r="F3544" t="str">
            <v>ARMORY</v>
          </cell>
          <cell r="G3544" t="str">
            <v>E</v>
          </cell>
          <cell r="H3544" t="str">
            <v>GAGE KIT,SMALL ARMS</v>
          </cell>
          <cell r="I3544" t="str">
            <v>WTBN, MCCDC</v>
          </cell>
          <cell r="J3544"/>
          <cell r="K3544" t="str">
            <v>N</v>
          </cell>
          <cell r="L3544"/>
          <cell r="M3544"/>
        </row>
        <row r="3545">
          <cell r="B3545" t="str">
            <v>E0126</v>
          </cell>
          <cell r="C3545" t="str">
            <v>E01262E</v>
          </cell>
          <cell r="D3545">
            <v>0</v>
          </cell>
          <cell r="E3545">
            <v>14345</v>
          </cell>
          <cell r="F3545" t="str">
            <v>ARMORY</v>
          </cell>
          <cell r="G3545" t="str">
            <v>E</v>
          </cell>
          <cell r="H3545" t="str">
            <v>GAGE KIT,SMALL ARMS</v>
          </cell>
          <cell r="I3545" t="str">
            <v>MCLC</v>
          </cell>
          <cell r="J3545"/>
          <cell r="K3545" t="str">
            <v>N</v>
          </cell>
          <cell r="L3545"/>
          <cell r="M3545"/>
        </row>
        <row r="3546">
          <cell r="B3546" t="str">
            <v>E0127</v>
          </cell>
          <cell r="C3546" t="str">
            <v>E01277M</v>
          </cell>
          <cell r="D3546">
            <v>0</v>
          </cell>
          <cell r="E3546">
            <v>14345</v>
          </cell>
          <cell r="F3546" t="str">
            <v>ARMORY</v>
          </cell>
          <cell r="G3546" t="str">
            <v>E</v>
          </cell>
          <cell r="H3546" t="str">
            <v>SUPPRESSOR,SMALL AR</v>
          </cell>
          <cell r="I3546" t="str">
            <v>KNIGHTS ARMR</v>
          </cell>
          <cell r="J3546"/>
          <cell r="K3546" t="str">
            <v>Y</v>
          </cell>
          <cell r="L3546"/>
          <cell r="M3546"/>
        </row>
        <row r="3547">
          <cell r="B3547" t="str">
            <v>E0127</v>
          </cell>
          <cell r="C3547" t="str">
            <v>E01277MA</v>
          </cell>
          <cell r="D3547">
            <v>0</v>
          </cell>
          <cell r="E3547">
            <v>14345</v>
          </cell>
          <cell r="F3547" t="str">
            <v>ARMORY</v>
          </cell>
          <cell r="G3547" t="str">
            <v>E</v>
          </cell>
          <cell r="H3547" t="str">
            <v>SUPPRESSOR,SMALL AR</v>
          </cell>
          <cell r="I3547" t="str">
            <v>KNIGHTS ARMR</v>
          </cell>
          <cell r="J3547"/>
          <cell r="K3547" t="str">
            <v>Y</v>
          </cell>
          <cell r="L3547"/>
          <cell r="M3547"/>
        </row>
        <row r="3548">
          <cell r="B3548" t="str">
            <v>E0128</v>
          </cell>
          <cell r="C3548" t="str">
            <v>E01287G</v>
          </cell>
          <cell r="D3548">
            <v>0</v>
          </cell>
          <cell r="E3548">
            <v>14345</v>
          </cell>
          <cell r="F3548" t="str">
            <v>ARMORY</v>
          </cell>
          <cell r="G3548" t="str">
            <v>E</v>
          </cell>
          <cell r="H3548" t="str">
            <v>SQUAD THERMAL SIGHT</v>
          </cell>
          <cell r="I3548" t="str">
            <v>N/A</v>
          </cell>
          <cell r="J3548"/>
          <cell r="K3548"/>
          <cell r="L3548"/>
          <cell r="M3548"/>
        </row>
        <row r="3549">
          <cell r="B3549" t="str">
            <v>E0129</v>
          </cell>
          <cell r="C3549" t="str">
            <v>E01292E</v>
          </cell>
          <cell r="D3549">
            <v>0</v>
          </cell>
          <cell r="E3549">
            <v>14345</v>
          </cell>
          <cell r="F3549" t="str">
            <v>ARMORY</v>
          </cell>
          <cell r="G3549" t="str">
            <v>E</v>
          </cell>
          <cell r="H3549" t="str">
            <v>AUTO EXPL ORD DISP</v>
          </cell>
          <cell r="I3549" t="str">
            <v>ARMY ARMAMEN</v>
          </cell>
          <cell r="J3549"/>
          <cell r="K3549" t="str">
            <v>N</v>
          </cell>
          <cell r="L3549"/>
          <cell r="M3549"/>
        </row>
        <row r="3550">
          <cell r="B3550" t="str">
            <v>E0129</v>
          </cell>
          <cell r="C3550" t="str">
            <v>E01292E</v>
          </cell>
          <cell r="D3550">
            <v>0</v>
          </cell>
          <cell r="E3550">
            <v>14345</v>
          </cell>
          <cell r="F3550" t="str">
            <v>ARMORY</v>
          </cell>
          <cell r="G3550" t="str">
            <v>E</v>
          </cell>
          <cell r="H3550" t="str">
            <v>BOOK SET</v>
          </cell>
          <cell r="I3550" t="str">
            <v>ARMY ARMAMEN</v>
          </cell>
          <cell r="J3550"/>
          <cell r="K3550" t="str">
            <v>N</v>
          </cell>
          <cell r="L3550"/>
          <cell r="M3550"/>
        </row>
        <row r="3551">
          <cell r="B3551" t="str">
            <v>E0130</v>
          </cell>
          <cell r="C3551" t="str">
            <v>E01302M</v>
          </cell>
          <cell r="D3551">
            <v>0</v>
          </cell>
          <cell r="E3551">
            <v>14345</v>
          </cell>
          <cell r="F3551" t="str">
            <v>ARMORY</v>
          </cell>
          <cell r="G3551" t="str">
            <v>E</v>
          </cell>
          <cell r="H3551" t="str">
            <v>SUPPRESSOR,SMALL AR</v>
          </cell>
          <cell r="I3551" t="str">
            <v>KNIGHT'S ARM</v>
          </cell>
          <cell r="J3551"/>
          <cell r="K3551" t="str">
            <v>Y</v>
          </cell>
          <cell r="L3551"/>
          <cell r="M3551"/>
        </row>
        <row r="3552">
          <cell r="B3552" t="str">
            <v>E0131</v>
          </cell>
          <cell r="C3552" t="str">
            <v>E01317M</v>
          </cell>
          <cell r="D3552">
            <v>0</v>
          </cell>
          <cell r="E3552">
            <v>14345</v>
          </cell>
          <cell r="F3552" t="str">
            <v>ARMORY</v>
          </cell>
          <cell r="G3552" t="str">
            <v>E</v>
          </cell>
          <cell r="H3552" t="str">
            <v>SUPPRESSOR,SMALL AR</v>
          </cell>
          <cell r="I3552" t="str">
            <v>KNIGHT'S ARM</v>
          </cell>
          <cell r="J3552"/>
          <cell r="K3552" t="str">
            <v>Y</v>
          </cell>
          <cell r="L3552"/>
          <cell r="M3552"/>
        </row>
        <row r="3553">
          <cell r="B3553" t="str">
            <v>E0132</v>
          </cell>
          <cell r="C3553" t="str">
            <v>E01322M</v>
          </cell>
          <cell r="D3553">
            <v>0</v>
          </cell>
          <cell r="E3553">
            <v>14345</v>
          </cell>
          <cell r="F3553" t="str">
            <v>ARMORY</v>
          </cell>
          <cell r="G3553" t="str">
            <v>E</v>
          </cell>
          <cell r="H3553" t="str">
            <v>SUPPRESSOR,SMALL AR</v>
          </cell>
          <cell r="I3553" t="str">
            <v>SUREFIRE, LL</v>
          </cell>
          <cell r="J3553"/>
          <cell r="K3553" t="str">
            <v>Y</v>
          </cell>
          <cell r="L3553"/>
          <cell r="M3553"/>
        </row>
        <row r="3554">
          <cell r="B3554" t="str">
            <v>E0133</v>
          </cell>
          <cell r="C3554" t="str">
            <v>E01337G</v>
          </cell>
          <cell r="D3554">
            <v>0</v>
          </cell>
          <cell r="E3554">
            <v>14345</v>
          </cell>
          <cell r="F3554" t="str">
            <v>ARMORY</v>
          </cell>
          <cell r="G3554" t="str">
            <v>E</v>
          </cell>
          <cell r="H3554" t="str">
            <v>LIGHT ARMORED VEHIC</v>
          </cell>
          <cell r="I3554" t="str">
            <v>DDGM</v>
          </cell>
          <cell r="J3554" t="str">
            <v>03002A5819</v>
          </cell>
          <cell r="K3554"/>
          <cell r="L3554" t="str">
            <v>8I</v>
          </cell>
          <cell r="M3554" t="str">
            <v>A</v>
          </cell>
        </row>
        <row r="3555">
          <cell r="B3555" t="str">
            <v>E0133</v>
          </cell>
          <cell r="C3555" t="str">
            <v>E01337G</v>
          </cell>
          <cell r="D3555">
            <v>0</v>
          </cell>
          <cell r="E3555">
            <v>14345</v>
          </cell>
          <cell r="F3555" t="str">
            <v>ARMORY</v>
          </cell>
          <cell r="G3555" t="str">
            <v>E</v>
          </cell>
          <cell r="H3555" t="str">
            <v>LIGHT ARMORED VEHIC</v>
          </cell>
          <cell r="I3555" t="str">
            <v>DDGM</v>
          </cell>
          <cell r="J3555" t="str">
            <v>LAV-EWA3</v>
          </cell>
          <cell r="K3555"/>
          <cell r="L3555" t="str">
            <v>8I</v>
          </cell>
          <cell r="M3555" t="str">
            <v>A</v>
          </cell>
        </row>
        <row r="3556">
          <cell r="B3556" t="str">
            <v>E0134</v>
          </cell>
          <cell r="C3556" t="str">
            <v>E01347G</v>
          </cell>
          <cell r="D3556">
            <v>0</v>
          </cell>
          <cell r="E3556">
            <v>14345</v>
          </cell>
          <cell r="F3556" t="str">
            <v>ARMORY</v>
          </cell>
          <cell r="G3556" t="str">
            <v>E</v>
          </cell>
          <cell r="H3556" t="str">
            <v>SIGHTUNIT</v>
          </cell>
          <cell r="I3556" t="str">
            <v>L-3 TECH</v>
          </cell>
          <cell r="J3556" t="str">
            <v>SU-277/PSQ</v>
          </cell>
          <cell r="K3556"/>
          <cell r="L3556"/>
          <cell r="M3556"/>
        </row>
        <row r="3557">
          <cell r="B3557" t="str">
            <v>E0135</v>
          </cell>
          <cell r="C3557" t="str">
            <v>E01352B</v>
          </cell>
          <cell r="D3557">
            <v>0</v>
          </cell>
          <cell r="E3557">
            <v>14345</v>
          </cell>
          <cell r="F3557" t="str">
            <v>ARMORY</v>
          </cell>
          <cell r="G3557" t="str">
            <v>E</v>
          </cell>
          <cell r="H3557" t="str">
            <v>GAGE KIT,SMALL ARMS</v>
          </cell>
          <cell r="I3557" t="str">
            <v>MCLC</v>
          </cell>
          <cell r="J3557"/>
          <cell r="K3557" t="str">
            <v>Y</v>
          </cell>
          <cell r="L3557"/>
          <cell r="M3557"/>
        </row>
        <row r="3558">
          <cell r="B3558" t="str">
            <v>E0136</v>
          </cell>
          <cell r="C3558" t="str">
            <v>E01367M</v>
          </cell>
          <cell r="D3558">
            <v>0</v>
          </cell>
          <cell r="E3558">
            <v>14345</v>
          </cell>
          <cell r="F3558" t="str">
            <v>ARMORY</v>
          </cell>
          <cell r="G3558" t="str">
            <v>E</v>
          </cell>
          <cell r="H3558" t="str">
            <v>DISABLE POINT TARGET (DPT)</v>
          </cell>
          <cell r="I3558" t="str">
            <v>N/A</v>
          </cell>
          <cell r="J3558"/>
          <cell r="K3558"/>
          <cell r="L3558"/>
          <cell r="M3558"/>
        </row>
        <row r="3559">
          <cell r="B3559" t="str">
            <v>E0137</v>
          </cell>
          <cell r="C3559" t="str">
            <v>E01377G</v>
          </cell>
          <cell r="D3559">
            <v>0</v>
          </cell>
          <cell r="E3559">
            <v>14345</v>
          </cell>
          <cell r="F3559" t="str">
            <v>ARMORY</v>
          </cell>
          <cell r="G3559" t="str">
            <v>E</v>
          </cell>
          <cell r="H3559" t="str">
            <v>MACHINE GUN WEAPON SIGHT</v>
          </cell>
          <cell r="I3559" t="str">
            <v>N/A</v>
          </cell>
          <cell r="J3559"/>
          <cell r="K3559" t="str">
            <v>N</v>
          </cell>
          <cell r="L3559"/>
          <cell r="M3559"/>
        </row>
        <row r="3560">
          <cell r="B3560" t="str">
            <v>E0138</v>
          </cell>
          <cell r="C3560" t="str">
            <v>E01382M</v>
          </cell>
          <cell r="D3560">
            <v>0</v>
          </cell>
          <cell r="E3560">
            <v>14345</v>
          </cell>
          <cell r="F3560" t="str">
            <v>ARMORY</v>
          </cell>
          <cell r="G3560" t="str">
            <v>E</v>
          </cell>
          <cell r="H3560" t="str">
            <v>PRECISION SNIPER RIFLE (PSR)</v>
          </cell>
          <cell r="I3560"/>
          <cell r="J3560"/>
          <cell r="K3560" t="str">
            <v>N</v>
          </cell>
          <cell r="L3560" t="str">
            <v>NV</v>
          </cell>
          <cell r="M3560" t="str">
            <v>C</v>
          </cell>
        </row>
        <row r="3561">
          <cell r="B3561" t="str">
            <v>E0139</v>
          </cell>
          <cell r="C3561" t="str">
            <v>E01392E</v>
          </cell>
          <cell r="D3561">
            <v>0</v>
          </cell>
          <cell r="E3561">
            <v>14345</v>
          </cell>
          <cell r="F3561" t="str">
            <v>ARMORY</v>
          </cell>
          <cell r="G3561" t="str">
            <v>E</v>
          </cell>
          <cell r="H3561" t="str">
            <v>BORESCOPE,VIDEO</v>
          </cell>
          <cell r="I3561" t="str">
            <v>WATERVALIET</v>
          </cell>
          <cell r="J3561" t="str">
            <v>M1026A2</v>
          </cell>
          <cell r="K3561" t="str">
            <v>N</v>
          </cell>
          <cell r="L3561"/>
          <cell r="M3561"/>
        </row>
        <row r="3562">
          <cell r="B3562" t="str">
            <v>E0139</v>
          </cell>
          <cell r="C3562" t="str">
            <v>E01392E</v>
          </cell>
          <cell r="D3562">
            <v>0</v>
          </cell>
          <cell r="E3562">
            <v>14345</v>
          </cell>
          <cell r="F3562" t="str">
            <v>ARMORY</v>
          </cell>
          <cell r="G3562" t="str">
            <v>E</v>
          </cell>
          <cell r="H3562" t="str">
            <v>BORESCOPE</v>
          </cell>
          <cell r="I3562" t="str">
            <v>WATERVALIET</v>
          </cell>
          <cell r="J3562" t="str">
            <v>M3</v>
          </cell>
          <cell r="K3562"/>
          <cell r="L3562"/>
          <cell r="M3562"/>
        </row>
        <row r="3563">
          <cell r="B3563" t="str">
            <v>E0139</v>
          </cell>
          <cell r="C3563" t="str">
            <v>E01392E</v>
          </cell>
          <cell r="D3563">
            <v>0</v>
          </cell>
          <cell r="E3563">
            <v>14345</v>
          </cell>
          <cell r="F3563" t="str">
            <v>ARMORY</v>
          </cell>
          <cell r="G3563" t="str">
            <v>E</v>
          </cell>
          <cell r="H3563" t="str">
            <v>BORESCOPE</v>
          </cell>
          <cell r="I3563" t="str">
            <v>GE INSPECTIO</v>
          </cell>
          <cell r="J3563" t="str">
            <v>M1026</v>
          </cell>
          <cell r="K3563" t="str">
            <v>N</v>
          </cell>
          <cell r="L3563"/>
          <cell r="M3563"/>
        </row>
        <row r="3564">
          <cell r="B3564" t="str">
            <v>E0139</v>
          </cell>
          <cell r="C3564" t="str">
            <v>E01392E</v>
          </cell>
          <cell r="D3564">
            <v>0</v>
          </cell>
          <cell r="E3564">
            <v>14345</v>
          </cell>
          <cell r="F3564" t="str">
            <v>ARMORY</v>
          </cell>
          <cell r="G3564" t="str">
            <v>E</v>
          </cell>
          <cell r="H3564" t="str">
            <v>BORESCOPE,VIDEO</v>
          </cell>
          <cell r="I3564" t="str">
            <v>ZISTOS</v>
          </cell>
          <cell r="J3564" t="str">
            <v>M1026A1</v>
          </cell>
          <cell r="K3564" t="str">
            <v>N</v>
          </cell>
          <cell r="L3564"/>
          <cell r="M3564"/>
        </row>
        <row r="3565">
          <cell r="B3565" t="str">
            <v>E0139</v>
          </cell>
          <cell r="C3565" t="str">
            <v>E01392EA</v>
          </cell>
          <cell r="D3565">
            <v>0</v>
          </cell>
          <cell r="E3565">
            <v>14345</v>
          </cell>
          <cell r="F3565" t="str">
            <v>ARMORY</v>
          </cell>
          <cell r="G3565" t="str">
            <v>E</v>
          </cell>
          <cell r="H3565" t="str">
            <v>BORESCOPE</v>
          </cell>
          <cell r="I3565" t="str">
            <v>GE INSPECTIO</v>
          </cell>
          <cell r="J3565" t="str">
            <v>M1026</v>
          </cell>
          <cell r="K3565" t="str">
            <v>N</v>
          </cell>
          <cell r="L3565"/>
          <cell r="M3565"/>
        </row>
        <row r="3566">
          <cell r="B3566" t="str">
            <v>E0140</v>
          </cell>
          <cell r="C3566" t="str">
            <v>E01402E</v>
          </cell>
          <cell r="D3566">
            <v>0</v>
          </cell>
          <cell r="E3566">
            <v>14345</v>
          </cell>
          <cell r="F3566" t="str">
            <v>ARMORY</v>
          </cell>
          <cell r="G3566" t="str">
            <v>E</v>
          </cell>
          <cell r="H3566" t="str">
            <v>KIT,BORESIGHT,MACHI</v>
          </cell>
          <cell r="I3566" t="str">
            <v>ROCK ISLAND</v>
          </cell>
          <cell r="J3566" t="str">
            <v>M2</v>
          </cell>
          <cell r="K3566" t="str">
            <v>N</v>
          </cell>
          <cell r="L3566"/>
          <cell r="M3566"/>
        </row>
        <row r="3567">
          <cell r="B3567" t="str">
            <v>E0141</v>
          </cell>
          <cell r="C3567" t="str">
            <v>E01417K</v>
          </cell>
          <cell r="D3567">
            <v>0</v>
          </cell>
          <cell r="E3567">
            <v>14345</v>
          </cell>
          <cell r="F3567" t="str">
            <v>ARMORY</v>
          </cell>
          <cell r="G3567" t="str">
            <v>E</v>
          </cell>
          <cell r="H3567" t="str">
            <v>ASSAULT VEHICLE,FUL</v>
          </cell>
          <cell r="I3567"/>
          <cell r="J3567" t="str">
            <v>AAVP7A2</v>
          </cell>
          <cell r="K3567"/>
          <cell r="L3567" t="str">
            <v>MY</v>
          </cell>
          <cell r="M3567" t="str">
            <v>C</v>
          </cell>
        </row>
        <row r="3568">
          <cell r="B3568" t="str">
            <v>E0142</v>
          </cell>
          <cell r="C3568" t="str">
            <v>E01422E</v>
          </cell>
          <cell r="D3568">
            <v>0</v>
          </cell>
          <cell r="E3568">
            <v>14345</v>
          </cell>
          <cell r="F3568" t="str">
            <v>ARMORY</v>
          </cell>
          <cell r="G3568" t="str">
            <v>E</v>
          </cell>
          <cell r="H3568" t="str">
            <v>KIT,BORESIGHT</v>
          </cell>
          <cell r="I3568" t="str">
            <v>SYNERGY INTL</v>
          </cell>
          <cell r="J3568" t="str">
            <v>1004025</v>
          </cell>
          <cell r="K3568" t="str">
            <v>N</v>
          </cell>
          <cell r="L3568"/>
          <cell r="M3568"/>
        </row>
        <row r="3569">
          <cell r="B3569" t="str">
            <v>E0143</v>
          </cell>
          <cell r="C3569" t="str">
            <v>E01432E</v>
          </cell>
          <cell r="D3569">
            <v>0</v>
          </cell>
          <cell r="E3569">
            <v>14345</v>
          </cell>
          <cell r="F3569" t="str">
            <v>ARMORY</v>
          </cell>
          <cell r="G3569" t="str">
            <v>E</v>
          </cell>
          <cell r="H3569" t="str">
            <v>BORESIGHT KIT</v>
          </cell>
          <cell r="I3569" t="str">
            <v>GENERAL DYNA</v>
          </cell>
          <cell r="J3569" t="str">
            <v>11686583</v>
          </cell>
          <cell r="K3569" t="str">
            <v>N</v>
          </cell>
          <cell r="L3569"/>
          <cell r="M3569"/>
        </row>
        <row r="3570">
          <cell r="B3570" t="str">
            <v>E0143</v>
          </cell>
          <cell r="C3570" t="str">
            <v>E01432E</v>
          </cell>
          <cell r="D3570">
            <v>0</v>
          </cell>
          <cell r="E3570">
            <v>14345</v>
          </cell>
          <cell r="F3570" t="str">
            <v>ARMORY</v>
          </cell>
          <cell r="G3570" t="str">
            <v>E</v>
          </cell>
          <cell r="H3570" t="str">
            <v>BORESIGHT KIT</v>
          </cell>
          <cell r="I3570" t="str">
            <v>LONE STAR</v>
          </cell>
          <cell r="J3570" t="str">
            <v>1-1000BR</v>
          </cell>
          <cell r="K3570" t="str">
            <v>N</v>
          </cell>
          <cell r="L3570"/>
          <cell r="M3570"/>
        </row>
        <row r="3571">
          <cell r="B3571" t="str">
            <v>E0144</v>
          </cell>
          <cell r="C3571" t="str">
            <v>E01442E</v>
          </cell>
          <cell r="D3571">
            <v>0</v>
          </cell>
          <cell r="E3571">
            <v>14345</v>
          </cell>
          <cell r="F3571" t="str">
            <v>ARMORY</v>
          </cell>
          <cell r="G3571" t="str">
            <v>E</v>
          </cell>
          <cell r="H3571" t="str">
            <v>SIGHT,BORE,OPTICAL</v>
          </cell>
          <cell r="I3571"/>
          <cell r="J3571" t="str">
            <v>M115</v>
          </cell>
          <cell r="K3571"/>
          <cell r="L3571"/>
          <cell r="M3571"/>
        </row>
        <row r="3572">
          <cell r="B3572" t="str">
            <v>E0146</v>
          </cell>
          <cell r="C3572" t="str">
            <v>E01467B</v>
          </cell>
          <cell r="D3572">
            <v>0</v>
          </cell>
          <cell r="E3572">
            <v>14345</v>
          </cell>
          <cell r="F3572" t="str">
            <v>ARMORY</v>
          </cell>
          <cell r="G3572" t="str">
            <v>E</v>
          </cell>
          <cell r="H3572" t="str">
            <v>STABILIZED BINOCULAR</v>
          </cell>
          <cell r="I3572" t="str">
            <v>N/A</v>
          </cell>
          <cell r="J3572"/>
          <cell r="K3572"/>
          <cell r="L3572"/>
          <cell r="M3572"/>
        </row>
        <row r="3573">
          <cell r="B3573" t="str">
            <v>E0147</v>
          </cell>
          <cell r="C3573" t="str">
            <v>E01472B</v>
          </cell>
          <cell r="D3573">
            <v>0</v>
          </cell>
          <cell r="E3573">
            <v>14345</v>
          </cell>
          <cell r="F3573" t="str">
            <v>ARMORY</v>
          </cell>
          <cell r="G3573" t="str">
            <v>E</v>
          </cell>
          <cell r="H3573" t="str">
            <v>MOUNT,MACHINE GUN</v>
          </cell>
          <cell r="I3573"/>
          <cell r="J3573" t="str">
            <v>M192</v>
          </cell>
          <cell r="K3573"/>
          <cell r="L3573"/>
          <cell r="M3573"/>
        </row>
        <row r="3574">
          <cell r="B3574" t="str">
            <v>E0148</v>
          </cell>
          <cell r="C3574" t="str">
            <v>E01482B</v>
          </cell>
          <cell r="D3574">
            <v>0</v>
          </cell>
          <cell r="E3574">
            <v>14345</v>
          </cell>
          <cell r="F3574" t="str">
            <v>ARMORY</v>
          </cell>
          <cell r="G3574" t="str">
            <v>E</v>
          </cell>
          <cell r="H3574" t="str">
            <v>MOUNT,TRIPOD,MACHIN</v>
          </cell>
          <cell r="I3574"/>
          <cell r="J3574" t="str">
            <v>M205</v>
          </cell>
          <cell r="K3574"/>
          <cell r="L3574"/>
          <cell r="M3574"/>
        </row>
        <row r="3575">
          <cell r="B3575" t="str">
            <v>E0149</v>
          </cell>
          <cell r="C3575" t="str">
            <v>E01497B</v>
          </cell>
          <cell r="D3575">
            <v>0</v>
          </cell>
          <cell r="E3575">
            <v>14345</v>
          </cell>
          <cell r="F3575" t="str">
            <v>ARMORY</v>
          </cell>
          <cell r="G3575" t="str">
            <v>E</v>
          </cell>
          <cell r="H3575" t="str">
            <v>HEAVY ASSAULT BRIDG</v>
          </cell>
          <cell r="I3575" t="str">
            <v>CECOM</v>
          </cell>
          <cell r="J3575" t="str">
            <v>MLC60</v>
          </cell>
          <cell r="K3575" t="str">
            <v>Y</v>
          </cell>
          <cell r="L3575" t="str">
            <v>UG</v>
          </cell>
          <cell r="M3575" t="str">
            <v>B</v>
          </cell>
        </row>
        <row r="3576">
          <cell r="B3576" t="str">
            <v>E0149</v>
          </cell>
          <cell r="C3576" t="str">
            <v>E01497B</v>
          </cell>
          <cell r="D3576">
            <v>0</v>
          </cell>
          <cell r="E3576">
            <v>14345</v>
          </cell>
          <cell r="F3576" t="str">
            <v>ARMORY</v>
          </cell>
          <cell r="G3576" t="str">
            <v>E</v>
          </cell>
          <cell r="H3576" t="str">
            <v>HEAVY ASSAULT BRIDG</v>
          </cell>
          <cell r="I3576" t="str">
            <v>CECOM</v>
          </cell>
          <cell r="J3576" t="str">
            <v>MLC70</v>
          </cell>
          <cell r="K3576" t="str">
            <v>Y</v>
          </cell>
          <cell r="L3576" t="str">
            <v>UG</v>
          </cell>
          <cell r="M3576" t="str">
            <v>B</v>
          </cell>
        </row>
        <row r="3577">
          <cell r="B3577" t="str">
            <v>E0150</v>
          </cell>
          <cell r="C3577" t="str">
            <v>E01507B</v>
          </cell>
          <cell r="D3577">
            <v>0</v>
          </cell>
          <cell r="E3577">
            <v>14345</v>
          </cell>
          <cell r="F3577" t="str">
            <v>ARMORY</v>
          </cell>
          <cell r="G3577" t="str">
            <v>E</v>
          </cell>
          <cell r="H3577" t="str">
            <v>CARRIER,BRIDGE LAUN</v>
          </cell>
          <cell r="I3577" t="str">
            <v>CECOM</v>
          </cell>
          <cell r="J3577" t="str">
            <v>M60A1</v>
          </cell>
          <cell r="K3577" t="str">
            <v>Y</v>
          </cell>
          <cell r="L3577" t="str">
            <v>UJ</v>
          </cell>
          <cell r="M3577" t="str">
            <v>B</v>
          </cell>
        </row>
        <row r="3578">
          <cell r="B3578" t="str">
            <v>E0153</v>
          </cell>
          <cell r="C3578" t="str">
            <v>E01537G</v>
          </cell>
          <cell r="D3578">
            <v>0</v>
          </cell>
          <cell r="E3578">
            <v>14345</v>
          </cell>
          <cell r="F3578" t="str">
            <v>ARMORY</v>
          </cell>
          <cell r="G3578" t="str">
            <v>E</v>
          </cell>
          <cell r="H3578" t="str">
            <v>RADIAC SET</v>
          </cell>
          <cell r="I3578" t="str">
            <v>NAVAL SEA</v>
          </cell>
          <cell r="J3578" t="str">
            <v>AN/PDX-2</v>
          </cell>
          <cell r="K3578" t="str">
            <v>N</v>
          </cell>
          <cell r="L3578" t="str">
            <v>MQ</v>
          </cell>
          <cell r="M3578" t="str">
            <v>C</v>
          </cell>
        </row>
        <row r="3579">
          <cell r="B3579" t="str">
            <v>E0154</v>
          </cell>
          <cell r="C3579" t="str">
            <v>E01542B</v>
          </cell>
          <cell r="D3579">
            <v>0</v>
          </cell>
          <cell r="E3579">
            <v>14345</v>
          </cell>
          <cell r="F3579" t="str">
            <v>ARMORY</v>
          </cell>
          <cell r="G3579" t="str">
            <v>E</v>
          </cell>
          <cell r="H3579" t="str">
            <v>ALIGNMENT DEVICE,OP</v>
          </cell>
          <cell r="I3579" t="str">
            <v>TELLURIC GRP</v>
          </cell>
          <cell r="J3579" t="str">
            <v>4500-0047</v>
          </cell>
          <cell r="K3579"/>
          <cell r="L3579"/>
          <cell r="M3579"/>
        </row>
        <row r="3580">
          <cell r="B3580" t="str">
            <v>E0155</v>
          </cell>
          <cell r="C3580" t="str">
            <v>E01552B</v>
          </cell>
          <cell r="D3580">
            <v>0</v>
          </cell>
          <cell r="E3580">
            <v>14345</v>
          </cell>
          <cell r="F3580" t="str">
            <v>ARMORY</v>
          </cell>
          <cell r="G3580" t="str">
            <v>E</v>
          </cell>
          <cell r="H3580" t="str">
            <v>TOOL KIT,ARTILLERY</v>
          </cell>
          <cell r="I3580" t="str">
            <v>MCLC</v>
          </cell>
          <cell r="J3580"/>
          <cell r="K3580" t="str">
            <v>Y</v>
          </cell>
          <cell r="L3580"/>
          <cell r="M3580"/>
        </row>
        <row r="3581">
          <cell r="B3581" t="str">
            <v>E0156</v>
          </cell>
          <cell r="C3581" t="str">
            <v>E01567G</v>
          </cell>
          <cell r="D3581">
            <v>0</v>
          </cell>
          <cell r="E3581">
            <v>14345</v>
          </cell>
          <cell r="F3581" t="str">
            <v>ARMORY</v>
          </cell>
          <cell r="G3581" t="str">
            <v>E</v>
          </cell>
          <cell r="H3581" t="str">
            <v>SIGHT,THERMAL</v>
          </cell>
          <cell r="I3581" t="str">
            <v>L3 TECH</v>
          </cell>
          <cell r="J3581" t="str">
            <v>AN/PAS-13G(V)1</v>
          </cell>
          <cell r="K3581" t="str">
            <v>N</v>
          </cell>
          <cell r="L3581" t="str">
            <v>9R</v>
          </cell>
          <cell r="M3581" t="str">
            <v>C</v>
          </cell>
        </row>
        <row r="3582">
          <cell r="B3582" t="str">
            <v>E0156</v>
          </cell>
          <cell r="C3582" t="str">
            <v>E01567G</v>
          </cell>
          <cell r="D3582">
            <v>0</v>
          </cell>
          <cell r="E3582">
            <v>14345</v>
          </cell>
          <cell r="F3582" t="str">
            <v>ARMORY</v>
          </cell>
          <cell r="G3582" t="str">
            <v>E</v>
          </cell>
          <cell r="H3582" t="str">
            <v>SIGHT,THERMAL</v>
          </cell>
          <cell r="I3582" t="str">
            <v>L3 TECH</v>
          </cell>
          <cell r="J3582" t="str">
            <v>TWB-002-A2</v>
          </cell>
          <cell r="K3582" t="str">
            <v>N</v>
          </cell>
          <cell r="L3582" t="str">
            <v>9R</v>
          </cell>
          <cell r="M3582" t="str">
            <v>C</v>
          </cell>
        </row>
        <row r="3583">
          <cell r="B3583" t="str">
            <v>E0156</v>
          </cell>
          <cell r="C3583" t="str">
            <v>E01567GA</v>
          </cell>
          <cell r="D3583">
            <v>0</v>
          </cell>
          <cell r="E3583">
            <v>14345</v>
          </cell>
          <cell r="F3583" t="str">
            <v>ARMORY</v>
          </cell>
          <cell r="G3583" t="str">
            <v>E</v>
          </cell>
          <cell r="H3583" t="str">
            <v>SIGHT,THERMAL</v>
          </cell>
          <cell r="I3583" t="str">
            <v>L3 TECH</v>
          </cell>
          <cell r="J3583" t="str">
            <v>AN/PAS-13G(V)1</v>
          </cell>
          <cell r="K3583" t="str">
            <v>N</v>
          </cell>
          <cell r="L3583"/>
          <cell r="M3583"/>
        </row>
        <row r="3584">
          <cell r="B3584" t="str">
            <v>E0157</v>
          </cell>
          <cell r="C3584" t="str">
            <v>E01577K</v>
          </cell>
          <cell r="D3584">
            <v>0</v>
          </cell>
          <cell r="E3584">
            <v>14345</v>
          </cell>
          <cell r="F3584" t="str">
            <v>ARMORY</v>
          </cell>
          <cell r="G3584" t="str">
            <v>E</v>
          </cell>
          <cell r="H3584" t="str">
            <v>AMPHIBIOUS COMBAT V</v>
          </cell>
          <cell r="I3584"/>
          <cell r="J3584" t="str">
            <v>010000D0001</v>
          </cell>
          <cell r="K3584"/>
          <cell r="L3584" t="str">
            <v>HT</v>
          </cell>
          <cell r="M3584" t="str">
            <v>C</v>
          </cell>
        </row>
        <row r="3585">
          <cell r="B3585" t="str">
            <v>E0157</v>
          </cell>
          <cell r="C3585" t="str">
            <v>E01577K</v>
          </cell>
          <cell r="D3585">
            <v>0</v>
          </cell>
          <cell r="E3585">
            <v>14345</v>
          </cell>
          <cell r="F3585" t="str">
            <v>ARMORY</v>
          </cell>
          <cell r="G3585" t="str">
            <v>E</v>
          </cell>
          <cell r="H3585" t="str">
            <v>AMPHIBIOUS COMBAT V</v>
          </cell>
          <cell r="I3585"/>
          <cell r="J3585" t="str">
            <v>4335000</v>
          </cell>
          <cell r="K3585"/>
          <cell r="L3585" t="str">
            <v>HT</v>
          </cell>
          <cell r="M3585" t="str">
            <v>C</v>
          </cell>
        </row>
        <row r="3586">
          <cell r="B3586" t="str">
            <v>E0158</v>
          </cell>
          <cell r="C3586" t="str">
            <v>E01582B</v>
          </cell>
          <cell r="D3586">
            <v>0</v>
          </cell>
          <cell r="E3586">
            <v>14345</v>
          </cell>
          <cell r="F3586" t="str">
            <v>ARMORY</v>
          </cell>
          <cell r="G3586" t="str">
            <v>E</v>
          </cell>
          <cell r="H3586" t="str">
            <v>TOOL AND EQUIPMENT</v>
          </cell>
          <cell r="I3586" t="str">
            <v>ALLEN VANG.</v>
          </cell>
          <cell r="J3586" t="str">
            <v>HAL SO1/00</v>
          </cell>
          <cell r="K3586" t="str">
            <v>N</v>
          </cell>
          <cell r="L3586"/>
          <cell r="M3586"/>
        </row>
        <row r="3587">
          <cell r="B3587" t="str">
            <v>E0159</v>
          </cell>
          <cell r="C3587" t="str">
            <v>E01597G</v>
          </cell>
          <cell r="D3587">
            <v>0</v>
          </cell>
          <cell r="E3587">
            <v>14345</v>
          </cell>
          <cell r="F3587" t="str">
            <v>ARMORY</v>
          </cell>
          <cell r="G3587" t="str">
            <v>E</v>
          </cell>
          <cell r="H3587" t="str">
            <v>NRP,GO KIT</v>
          </cell>
          <cell r="I3587" t="str">
            <v>NAVAL SEA SY</v>
          </cell>
          <cell r="J3587" t="str">
            <v>AN/GSQ-275</v>
          </cell>
          <cell r="K3587"/>
          <cell r="L3587"/>
          <cell r="M3587"/>
        </row>
        <row r="3588">
          <cell r="B3588" t="str">
            <v>E0160</v>
          </cell>
          <cell r="C3588" t="str">
            <v>E01607G</v>
          </cell>
          <cell r="D3588">
            <v>0</v>
          </cell>
          <cell r="E3588">
            <v>14345</v>
          </cell>
          <cell r="F3588" t="str">
            <v>ARMORY</v>
          </cell>
          <cell r="G3588" t="str">
            <v>E</v>
          </cell>
          <cell r="H3588" t="str">
            <v>SENSOR ASSEMBLY,COU</v>
          </cell>
          <cell r="I3588" t="str">
            <v>NAVAL SEA SY</v>
          </cell>
          <cell r="J3588"/>
          <cell r="K3588"/>
          <cell r="L3588"/>
          <cell r="M3588"/>
        </row>
        <row r="3589">
          <cell r="B3589" t="str">
            <v>E0161</v>
          </cell>
          <cell r="C3589" t="str">
            <v>E01617B</v>
          </cell>
          <cell r="D3589">
            <v>0</v>
          </cell>
          <cell r="E3589">
            <v>14345</v>
          </cell>
          <cell r="F3589" t="str">
            <v>ARMORY</v>
          </cell>
          <cell r="G3589" t="str">
            <v>E</v>
          </cell>
          <cell r="H3589" t="str">
            <v>RANGE FINDER,LASER</v>
          </cell>
          <cell r="I3589" t="str">
            <v>KOLLSMAN</v>
          </cell>
          <cell r="J3589"/>
          <cell r="K3589" t="str">
            <v>N</v>
          </cell>
          <cell r="L3589" t="str">
            <v>IA</v>
          </cell>
          <cell r="M3589" t="str">
            <v>C</v>
          </cell>
        </row>
        <row r="3590">
          <cell r="B3590" t="str">
            <v>E0162</v>
          </cell>
          <cell r="C3590" t="str">
            <v>E01622B</v>
          </cell>
          <cell r="D3590">
            <v>0</v>
          </cell>
          <cell r="E3590">
            <v>14345</v>
          </cell>
          <cell r="F3590" t="str">
            <v>ARMORY</v>
          </cell>
          <cell r="G3590" t="str">
            <v>E</v>
          </cell>
          <cell r="H3590" t="str">
            <v>SABER INTERMEDIATE MAINTENANCE KIT</v>
          </cell>
          <cell r="I3590"/>
          <cell r="J3590"/>
          <cell r="K3590"/>
          <cell r="L3590"/>
          <cell r="M3590"/>
        </row>
        <row r="3591">
          <cell r="B3591" t="str">
            <v>E0163</v>
          </cell>
          <cell r="C3591" t="str">
            <v>E01632B</v>
          </cell>
          <cell r="D3591">
            <v>0</v>
          </cell>
          <cell r="E3591">
            <v>14345</v>
          </cell>
          <cell r="F3591" t="str">
            <v>ARMORY</v>
          </cell>
          <cell r="G3591" t="str">
            <v>E</v>
          </cell>
          <cell r="H3591" t="str">
            <v>FIRE DIRECTION SET,</v>
          </cell>
          <cell r="I3591" t="str">
            <v>01365</v>
          </cell>
          <cell r="J3591"/>
          <cell r="K3591" t="str">
            <v>N</v>
          </cell>
          <cell r="L3591"/>
          <cell r="M3591"/>
        </row>
        <row r="3592">
          <cell r="B3592" t="str">
            <v>E0164</v>
          </cell>
          <cell r="C3592" t="str">
            <v>E01642B</v>
          </cell>
          <cell r="D3592">
            <v>0</v>
          </cell>
          <cell r="E3592">
            <v>14345</v>
          </cell>
          <cell r="F3592" t="str">
            <v>ARMORY</v>
          </cell>
          <cell r="G3592" t="str">
            <v>E</v>
          </cell>
          <cell r="H3592" t="str">
            <v>SABER VEHICLE TOOL</v>
          </cell>
          <cell r="I3592"/>
          <cell r="J3592"/>
          <cell r="K3592"/>
          <cell r="L3592"/>
          <cell r="M3592"/>
        </row>
        <row r="3593">
          <cell r="B3593" t="str">
            <v>E0165</v>
          </cell>
          <cell r="C3593" t="str">
            <v>E01657B</v>
          </cell>
          <cell r="D3593">
            <v>0</v>
          </cell>
          <cell r="E3593">
            <v>14345</v>
          </cell>
          <cell r="F3593" t="str">
            <v>ARMORY</v>
          </cell>
          <cell r="G3593" t="str">
            <v>E</v>
          </cell>
          <cell r="H3593" t="str">
            <v>CHARGER,BATTERY</v>
          </cell>
          <cell r="I3593" t="str">
            <v>CHRISTIE</v>
          </cell>
          <cell r="J3593" t="str">
            <v>PP-4884</v>
          </cell>
          <cell r="K3593"/>
          <cell r="L3593"/>
          <cell r="M3593"/>
        </row>
        <row r="3594">
          <cell r="B3594" t="str">
            <v>E0166</v>
          </cell>
          <cell r="C3594" t="str">
            <v>E01667B</v>
          </cell>
          <cell r="D3594">
            <v>0</v>
          </cell>
          <cell r="E3594">
            <v>14345</v>
          </cell>
          <cell r="F3594" t="str">
            <v>ARMORY</v>
          </cell>
          <cell r="G3594" t="str">
            <v>E</v>
          </cell>
          <cell r="H3594" t="str">
            <v>CHARGER,BATTERY</v>
          </cell>
          <cell r="I3594" t="str">
            <v>GEN DYNAMICS</v>
          </cell>
          <cell r="J3594" t="str">
            <v>PP7309/T</v>
          </cell>
          <cell r="K3594" t="str">
            <v>N</v>
          </cell>
          <cell r="L3594"/>
          <cell r="M3594"/>
        </row>
        <row r="3595">
          <cell r="B3595" t="str">
            <v>E0166</v>
          </cell>
          <cell r="C3595" t="str">
            <v>E01667B</v>
          </cell>
          <cell r="D3595">
            <v>0</v>
          </cell>
          <cell r="E3595">
            <v>14345</v>
          </cell>
          <cell r="F3595" t="str">
            <v>ARMORY</v>
          </cell>
          <cell r="G3595" t="str">
            <v>E</v>
          </cell>
          <cell r="H3595" t="str">
            <v>CHARGER,BATTERY</v>
          </cell>
          <cell r="I3595" t="str">
            <v>GEN DYNAMICS</v>
          </cell>
          <cell r="J3595" t="str">
            <v>13056832</v>
          </cell>
          <cell r="K3595" t="str">
            <v>N</v>
          </cell>
          <cell r="L3595"/>
          <cell r="M3595"/>
        </row>
        <row r="3596">
          <cell r="B3596" t="str">
            <v>E0168</v>
          </cell>
          <cell r="C3596" t="str">
            <v>E01687G</v>
          </cell>
          <cell r="D3596">
            <v>0</v>
          </cell>
          <cell r="E3596">
            <v>14345</v>
          </cell>
          <cell r="F3596" t="str">
            <v>ARMORY</v>
          </cell>
          <cell r="G3596" t="str">
            <v>E</v>
          </cell>
          <cell r="H3596" t="str">
            <v>FLASHLIGHT</v>
          </cell>
          <cell r="I3596" t="str">
            <v>SUREFIRE LLC</v>
          </cell>
          <cell r="J3596" t="str">
            <v>X300U-A</v>
          </cell>
          <cell r="K3596"/>
          <cell r="L3596"/>
          <cell r="M3596"/>
        </row>
        <row r="3597">
          <cell r="B3597" t="str">
            <v>E0169</v>
          </cell>
          <cell r="C3597" t="str">
            <v>E01692B</v>
          </cell>
          <cell r="D3597">
            <v>0</v>
          </cell>
          <cell r="E3597">
            <v>14345</v>
          </cell>
          <cell r="F3597" t="str">
            <v>ARMORY</v>
          </cell>
          <cell r="G3597" t="str">
            <v>E</v>
          </cell>
          <cell r="H3597" t="str">
            <v>FORDING KIT,DEEP WA</v>
          </cell>
          <cell r="I3597" t="str">
            <v>USA TACOM</v>
          </cell>
          <cell r="J3597"/>
          <cell r="K3597" t="str">
            <v>N</v>
          </cell>
          <cell r="L3597"/>
          <cell r="M3597"/>
        </row>
        <row r="3598">
          <cell r="B3598" t="str">
            <v>E0170</v>
          </cell>
          <cell r="C3598" t="str">
            <v>E01702E</v>
          </cell>
          <cell r="D3598">
            <v>0</v>
          </cell>
          <cell r="E3598">
            <v>14345</v>
          </cell>
          <cell r="F3598" t="str">
            <v>ARMORY</v>
          </cell>
          <cell r="G3598" t="str">
            <v>E</v>
          </cell>
          <cell r="H3598" t="str">
            <v>PUMP KIT,HYDRAULIC</v>
          </cell>
          <cell r="I3598" t="str">
            <v>CAGE 19204</v>
          </cell>
          <cell r="J3598" t="str">
            <v>M3</v>
          </cell>
          <cell r="K3598" t="str">
            <v>Y</v>
          </cell>
          <cell r="L3598"/>
          <cell r="M3598"/>
        </row>
        <row r="3599">
          <cell r="B3599" t="str">
            <v>E0171</v>
          </cell>
          <cell r="C3599" t="str">
            <v>E01712B</v>
          </cell>
          <cell r="D3599">
            <v>0</v>
          </cell>
          <cell r="E3599">
            <v>14345</v>
          </cell>
          <cell r="F3599" t="str">
            <v>ARMORY</v>
          </cell>
          <cell r="G3599" t="str">
            <v>E</v>
          </cell>
          <cell r="H3599" t="str">
            <v>MFOM COMMON TEST DE</v>
          </cell>
          <cell r="I3599" t="str">
            <v>18876</v>
          </cell>
          <cell r="J3599" t="str">
            <v>XM1102</v>
          </cell>
          <cell r="K3599" t="str">
            <v>N</v>
          </cell>
          <cell r="L3599" t="str">
            <v>JR</v>
          </cell>
          <cell r="M3599" t="str">
            <v>C</v>
          </cell>
        </row>
        <row r="3600">
          <cell r="B3600" t="str">
            <v>E0172</v>
          </cell>
          <cell r="C3600" t="str">
            <v>E01727B</v>
          </cell>
          <cell r="D3600">
            <v>0</v>
          </cell>
          <cell r="E3600">
            <v>14345</v>
          </cell>
          <cell r="F3600" t="str">
            <v>ARMORY</v>
          </cell>
          <cell r="G3600" t="str">
            <v>E</v>
          </cell>
          <cell r="H3600" t="str">
            <v>ROLLER KIT</v>
          </cell>
          <cell r="I3600"/>
          <cell r="J3600"/>
          <cell r="K3600"/>
          <cell r="L3600"/>
          <cell r="M3600"/>
        </row>
        <row r="3601">
          <cell r="B3601" t="str">
            <v>E0173</v>
          </cell>
          <cell r="C3601" t="str">
            <v>E01737G</v>
          </cell>
          <cell r="D3601">
            <v>0</v>
          </cell>
          <cell r="E3601">
            <v>14345</v>
          </cell>
          <cell r="F3601" t="str">
            <v>ARMORY</v>
          </cell>
          <cell r="G3601" t="str">
            <v>E</v>
          </cell>
          <cell r="H3601" t="str">
            <v>ILLUMINATOR,INTEGRA</v>
          </cell>
          <cell r="I3601" t="str">
            <v>L-3 TECH</v>
          </cell>
          <cell r="J3601"/>
          <cell r="K3601"/>
          <cell r="L3601"/>
          <cell r="M3601"/>
        </row>
        <row r="3602">
          <cell r="B3602" t="str">
            <v>E0173</v>
          </cell>
          <cell r="C3602" t="str">
            <v>E01737GA</v>
          </cell>
          <cell r="D3602">
            <v>0</v>
          </cell>
          <cell r="E3602">
            <v>14345</v>
          </cell>
          <cell r="F3602" t="str">
            <v>ARMORY</v>
          </cell>
          <cell r="G3602" t="str">
            <v>E</v>
          </cell>
          <cell r="H3602" t="str">
            <v>ILLUMINATOR,INTEGRA</v>
          </cell>
          <cell r="I3602" t="str">
            <v>L-3 TECH</v>
          </cell>
          <cell r="J3602"/>
          <cell r="K3602"/>
          <cell r="L3602"/>
          <cell r="M3602"/>
        </row>
        <row r="3603">
          <cell r="B3603" t="str">
            <v>E0174</v>
          </cell>
          <cell r="C3603" t="str">
            <v>E01747G</v>
          </cell>
          <cell r="D3603">
            <v>0</v>
          </cell>
          <cell r="E3603">
            <v>14345</v>
          </cell>
          <cell r="F3603" t="str">
            <v>ARMORY</v>
          </cell>
          <cell r="G3603" t="str">
            <v>E</v>
          </cell>
          <cell r="H3603" t="str">
            <v>RANGE FINDER-TARGET</v>
          </cell>
          <cell r="I3603" t="str">
            <v>N/A</v>
          </cell>
          <cell r="J3603" t="str">
            <v>I-CUGR</v>
          </cell>
          <cell r="K3603"/>
          <cell r="L3603" t="str">
            <v>JQ</v>
          </cell>
          <cell r="M3603" t="str">
            <v>C</v>
          </cell>
        </row>
        <row r="3604">
          <cell r="B3604" t="str">
            <v>E0175</v>
          </cell>
          <cell r="C3604" t="str">
            <v>E01752B</v>
          </cell>
          <cell r="D3604">
            <v>0</v>
          </cell>
          <cell r="E3604">
            <v>14345</v>
          </cell>
          <cell r="F3604" t="str">
            <v>ARMORY</v>
          </cell>
          <cell r="G3604" t="str">
            <v>E</v>
          </cell>
          <cell r="H3604" t="str">
            <v>ADAPTER SET,TEST</v>
          </cell>
          <cell r="I3604" t="str">
            <v>CAGE 18876</v>
          </cell>
          <cell r="J3604"/>
          <cell r="K3604" t="str">
            <v>N</v>
          </cell>
          <cell r="L3604" t="str">
            <v>JS</v>
          </cell>
          <cell r="M3604" t="str">
            <v>C</v>
          </cell>
        </row>
        <row r="3605">
          <cell r="B3605" t="str">
            <v>E0176</v>
          </cell>
          <cell r="C3605" t="str">
            <v>E01767B</v>
          </cell>
          <cell r="D3605">
            <v>0</v>
          </cell>
          <cell r="E3605">
            <v>14345</v>
          </cell>
          <cell r="F3605" t="str">
            <v>ARMORY</v>
          </cell>
          <cell r="G3605" t="str">
            <v>E</v>
          </cell>
          <cell r="H3605" t="str">
            <v>ENHANCED JOINT TERM</v>
          </cell>
          <cell r="I3605"/>
          <cell r="J3605"/>
          <cell r="K3605"/>
          <cell r="L3605" t="str">
            <v>KJ</v>
          </cell>
          <cell r="M3605" t="str">
            <v>C</v>
          </cell>
        </row>
        <row r="3606">
          <cell r="B3606" t="str">
            <v>E0177</v>
          </cell>
          <cell r="C3606" t="str">
            <v>E01772B</v>
          </cell>
          <cell r="D3606">
            <v>0</v>
          </cell>
          <cell r="E3606">
            <v>14345</v>
          </cell>
          <cell r="F3606" t="str">
            <v>ARMORY</v>
          </cell>
          <cell r="G3606" t="str">
            <v>E</v>
          </cell>
          <cell r="H3606" t="str">
            <v>BINOCULAR</v>
          </cell>
          <cell r="I3606" t="str">
            <v>L-3 TECH</v>
          </cell>
          <cell r="J3606" t="str">
            <v>M24</v>
          </cell>
          <cell r="K3606"/>
          <cell r="L3606"/>
          <cell r="M3606"/>
        </row>
        <row r="3607">
          <cell r="B3607" t="str">
            <v>E0177</v>
          </cell>
          <cell r="C3607" t="str">
            <v>E01772B</v>
          </cell>
          <cell r="D3607">
            <v>0</v>
          </cell>
          <cell r="E3607">
            <v>14345</v>
          </cell>
          <cell r="F3607" t="str">
            <v>ARMORY</v>
          </cell>
          <cell r="G3607" t="str">
            <v>E</v>
          </cell>
          <cell r="H3607" t="str">
            <v>BINOCULAR</v>
          </cell>
          <cell r="I3607" t="str">
            <v>DA ARDEC RDE</v>
          </cell>
          <cell r="J3607" t="str">
            <v>M24</v>
          </cell>
          <cell r="K3607"/>
          <cell r="L3607"/>
          <cell r="M3607"/>
        </row>
        <row r="3608">
          <cell r="B3608" t="str">
            <v>E0178</v>
          </cell>
          <cell r="C3608" t="str">
            <v>E01787G</v>
          </cell>
          <cell r="D3608">
            <v>0</v>
          </cell>
          <cell r="E3608">
            <v>14345</v>
          </cell>
          <cell r="F3608" t="str">
            <v>ARMORY</v>
          </cell>
          <cell r="G3608" t="str">
            <v>E</v>
          </cell>
          <cell r="H3608" t="str">
            <v>BINOCULAR NIGHT VISION GOGGLE</v>
          </cell>
          <cell r="I3608" t="str">
            <v>N/A</v>
          </cell>
          <cell r="J3608"/>
          <cell r="K3608"/>
          <cell r="L3608"/>
          <cell r="M3608"/>
        </row>
        <row r="3609">
          <cell r="B3609" t="str">
            <v>E0179</v>
          </cell>
          <cell r="C3609" t="str">
            <v>E01792B</v>
          </cell>
          <cell r="D3609">
            <v>0</v>
          </cell>
          <cell r="E3609">
            <v>14345</v>
          </cell>
          <cell r="F3609" t="str">
            <v>ARMORY</v>
          </cell>
          <cell r="G3609" t="str">
            <v>E</v>
          </cell>
          <cell r="H3609" t="str">
            <v>BORESCOPE</v>
          </cell>
          <cell r="I3609"/>
          <cell r="J3609" t="str">
            <v>M3</v>
          </cell>
          <cell r="K3609"/>
          <cell r="L3609"/>
          <cell r="M3609"/>
        </row>
        <row r="3610">
          <cell r="B3610" t="str">
            <v>E0179</v>
          </cell>
          <cell r="C3610" t="str">
            <v>E01792BA</v>
          </cell>
          <cell r="D3610">
            <v>0</v>
          </cell>
          <cell r="E3610">
            <v>14345</v>
          </cell>
          <cell r="F3610" t="str">
            <v>ARMORY</v>
          </cell>
          <cell r="G3610" t="str">
            <v>E</v>
          </cell>
          <cell r="H3610" t="str">
            <v>BORESCOPE</v>
          </cell>
          <cell r="I3610"/>
          <cell r="J3610" t="str">
            <v>M3</v>
          </cell>
          <cell r="K3610"/>
          <cell r="L3610"/>
          <cell r="M3610"/>
        </row>
        <row r="3611">
          <cell r="B3611" t="str">
            <v>E0180</v>
          </cell>
          <cell r="C3611" t="str">
            <v>E01807B</v>
          </cell>
          <cell r="D3611">
            <v>0</v>
          </cell>
          <cell r="E3611">
            <v>14345</v>
          </cell>
          <cell r="F3611" t="str">
            <v>ARMORY</v>
          </cell>
          <cell r="G3611" t="str">
            <v>E</v>
          </cell>
          <cell r="H3611" t="str">
            <v>SURVEYING SET,FIELD</v>
          </cell>
          <cell r="I3611" t="str">
            <v>OPTEX</v>
          </cell>
          <cell r="J3611" t="str">
            <v>M2A2</v>
          </cell>
          <cell r="K3611" t="str">
            <v>N</v>
          </cell>
          <cell r="L3611" t="str">
            <v>UH</v>
          </cell>
          <cell r="M3611" t="str">
            <v>C</v>
          </cell>
        </row>
        <row r="3612">
          <cell r="B3612" t="str">
            <v>E0180</v>
          </cell>
          <cell r="C3612" t="str">
            <v>E01807BA</v>
          </cell>
          <cell r="D3612">
            <v>0</v>
          </cell>
          <cell r="E3612">
            <v>14345</v>
          </cell>
          <cell r="F3612" t="str">
            <v>ARMORY</v>
          </cell>
          <cell r="G3612" t="str">
            <v>E</v>
          </cell>
          <cell r="H3612" t="str">
            <v>SURVEYING SET,FIELD</v>
          </cell>
          <cell r="I3612" t="str">
            <v>OPTEX</v>
          </cell>
          <cell r="J3612" t="str">
            <v>M2A2</v>
          </cell>
          <cell r="K3612" t="str">
            <v>N</v>
          </cell>
          <cell r="L3612"/>
          <cell r="M3612"/>
        </row>
        <row r="3613">
          <cell r="B3613" t="str">
            <v>E0181</v>
          </cell>
          <cell r="C3613" t="str">
            <v>E01817M</v>
          </cell>
          <cell r="D3613">
            <v>0</v>
          </cell>
          <cell r="E3613">
            <v>14345</v>
          </cell>
          <cell r="F3613" t="str">
            <v>ARMORY</v>
          </cell>
          <cell r="G3613" t="str">
            <v>E</v>
          </cell>
          <cell r="H3613" t="str">
            <v>CALIBER.50,INBORE T</v>
          </cell>
          <cell r="I3613"/>
          <cell r="J3613" t="str">
            <v>A51125</v>
          </cell>
          <cell r="K3613"/>
          <cell r="L3613"/>
          <cell r="M3613"/>
        </row>
        <row r="3614">
          <cell r="B3614" t="str">
            <v>E0182</v>
          </cell>
          <cell r="C3614" t="str">
            <v>E01827M</v>
          </cell>
          <cell r="D3614">
            <v>0</v>
          </cell>
          <cell r="E3614">
            <v>14345</v>
          </cell>
          <cell r="F3614" t="str">
            <v>ARMORY</v>
          </cell>
          <cell r="G3614" t="str">
            <v>E</v>
          </cell>
          <cell r="H3614" t="str">
            <v>TEST SET,FIRE CONTR</v>
          </cell>
          <cell r="I3614"/>
          <cell r="J3614" t="str">
            <v>53698-5</v>
          </cell>
          <cell r="K3614"/>
          <cell r="L3614"/>
          <cell r="M3614"/>
        </row>
        <row r="3615">
          <cell r="B3615" t="str">
            <v>E0183</v>
          </cell>
          <cell r="C3615" t="str">
            <v>E01832B</v>
          </cell>
          <cell r="D3615">
            <v>0</v>
          </cell>
          <cell r="E3615">
            <v>14345</v>
          </cell>
          <cell r="F3615" t="str">
            <v>ARMORY</v>
          </cell>
          <cell r="G3615" t="str">
            <v>E</v>
          </cell>
          <cell r="H3615" t="str">
            <v>MULTIPLE LAUNCH ROC</v>
          </cell>
          <cell r="I3615"/>
          <cell r="J3615" t="str">
            <v>13109646</v>
          </cell>
          <cell r="K3615"/>
          <cell r="L3615"/>
          <cell r="M3615"/>
        </row>
        <row r="3616">
          <cell r="B3616" t="str">
            <v>E0184</v>
          </cell>
          <cell r="C3616" t="str">
            <v>E01842G</v>
          </cell>
          <cell r="D3616">
            <v>0</v>
          </cell>
          <cell r="E3616">
            <v>14345</v>
          </cell>
          <cell r="F3616" t="str">
            <v>ARMORY</v>
          </cell>
          <cell r="G3616" t="str">
            <v>E</v>
          </cell>
          <cell r="H3616" t="str">
            <v>SENSOR DIAGNOSTIC KIT</v>
          </cell>
          <cell r="I3616"/>
          <cell r="J3616"/>
          <cell r="K3616"/>
          <cell r="L3616"/>
          <cell r="M3616"/>
        </row>
        <row r="3617">
          <cell r="B3617" t="str">
            <v>E0185</v>
          </cell>
          <cell r="C3617" t="str">
            <v>E01852G</v>
          </cell>
          <cell r="D3617">
            <v>0</v>
          </cell>
          <cell r="E3617">
            <v>14345</v>
          </cell>
          <cell r="F3617" t="str">
            <v>ARMORY</v>
          </cell>
          <cell r="G3617" t="str">
            <v>E</v>
          </cell>
          <cell r="H3617" t="str">
            <v>X-RAY APPARATUS,RAD</v>
          </cell>
          <cell r="I3617"/>
          <cell r="J3617" t="str">
            <v>SPSPRX20000</v>
          </cell>
          <cell r="K3617"/>
          <cell r="L3617"/>
          <cell r="M3617"/>
        </row>
        <row r="3618">
          <cell r="B3618" t="str">
            <v>E0186</v>
          </cell>
          <cell r="C3618" t="str">
            <v>E01862G</v>
          </cell>
          <cell r="D3618">
            <v>0</v>
          </cell>
          <cell r="E3618">
            <v>14345</v>
          </cell>
          <cell r="F3618" t="str">
            <v>ARMORY</v>
          </cell>
          <cell r="G3618" t="str">
            <v>E</v>
          </cell>
          <cell r="H3618" t="str">
            <v>VIDEO INSPECTION KIT</v>
          </cell>
          <cell r="I3618"/>
          <cell r="J3618"/>
          <cell r="K3618"/>
          <cell r="L3618"/>
          <cell r="M3618"/>
        </row>
        <row r="3619">
          <cell r="B3619" t="str">
            <v>E0187</v>
          </cell>
          <cell r="C3619" t="str">
            <v>E01877B</v>
          </cell>
          <cell r="D3619">
            <v>0</v>
          </cell>
          <cell r="E3619">
            <v>14345</v>
          </cell>
          <cell r="F3619" t="str">
            <v>ARMORY</v>
          </cell>
          <cell r="G3619" t="str">
            <v>E</v>
          </cell>
          <cell r="H3619" t="str">
            <v>LONG RANGE SNIPER RIFLE NIGHT SIGHT</v>
          </cell>
          <cell r="I3619"/>
          <cell r="J3619"/>
          <cell r="K3619"/>
          <cell r="L3619" t="str">
            <v>PE</v>
          </cell>
          <cell r="M3619" t="str">
            <v>C</v>
          </cell>
        </row>
        <row r="3620">
          <cell r="B3620" t="str">
            <v>E0190</v>
          </cell>
          <cell r="C3620" t="str">
            <v>E01907M</v>
          </cell>
          <cell r="D3620">
            <v>0</v>
          </cell>
          <cell r="E3620">
            <v>14345</v>
          </cell>
          <cell r="F3620" t="str">
            <v>ARMORY</v>
          </cell>
          <cell r="G3620" t="str">
            <v>E</v>
          </cell>
          <cell r="H3620" t="str">
            <v>CARBINE,5.56 MILLIM</v>
          </cell>
          <cell r="I3620" t="str">
            <v>US ARMY ARDE</v>
          </cell>
          <cell r="J3620" t="str">
            <v>M4A1</v>
          </cell>
          <cell r="K3620" t="str">
            <v>N</v>
          </cell>
          <cell r="L3620" t="str">
            <v>ZN</v>
          </cell>
          <cell r="M3620" t="str">
            <v>C</v>
          </cell>
        </row>
        <row r="3621">
          <cell r="B3621" t="str">
            <v>E0195</v>
          </cell>
          <cell r="C3621" t="str">
            <v>E01957M</v>
          </cell>
          <cell r="D3621">
            <v>0</v>
          </cell>
          <cell r="E3621">
            <v>14345</v>
          </cell>
          <cell r="F3621" t="str">
            <v>ARMORY</v>
          </cell>
          <cell r="G3621" t="str">
            <v>E</v>
          </cell>
          <cell r="H3621" t="str">
            <v>CARBINE,5.56 MILLIM</v>
          </cell>
          <cell r="I3621" t="str">
            <v>COLT DEFENSE</v>
          </cell>
          <cell r="J3621" t="str">
            <v>M4</v>
          </cell>
          <cell r="K3621" t="str">
            <v>N</v>
          </cell>
          <cell r="L3621" t="str">
            <v>BW</v>
          </cell>
          <cell r="M3621" t="str">
            <v>C</v>
          </cell>
        </row>
        <row r="3622">
          <cell r="B3622" t="str">
            <v>E0205</v>
          </cell>
          <cell r="C3622" t="str">
            <v>E02057M</v>
          </cell>
          <cell r="D3622">
            <v>0</v>
          </cell>
          <cell r="E3622">
            <v>14345</v>
          </cell>
          <cell r="F3622" t="str">
            <v>ARMORY</v>
          </cell>
          <cell r="G3622" t="str">
            <v>E</v>
          </cell>
          <cell r="H3622" t="str">
            <v>COLLIMATOR, INFINITY AIMING, REFERENCE</v>
          </cell>
          <cell r="I3622" t="str">
            <v>19200</v>
          </cell>
          <cell r="J3622" t="str">
            <v>M1A1</v>
          </cell>
          <cell r="K3622"/>
          <cell r="L3622" t="str">
            <v>AC</v>
          </cell>
          <cell r="M3622" t="str">
            <v>C</v>
          </cell>
        </row>
        <row r="3623">
          <cell r="B3623" t="str">
            <v>E0205</v>
          </cell>
          <cell r="C3623" t="str">
            <v>E02057M</v>
          </cell>
          <cell r="D3623">
            <v>0</v>
          </cell>
          <cell r="E3623">
            <v>14345</v>
          </cell>
          <cell r="F3623" t="str">
            <v>ARMORY</v>
          </cell>
          <cell r="G3623" t="str">
            <v>E</v>
          </cell>
          <cell r="H3623" t="str">
            <v>COLLIMATOR,INFINITY</v>
          </cell>
          <cell r="I3623" t="str">
            <v>VARIOUS</v>
          </cell>
          <cell r="J3623" t="str">
            <v>M1A2</v>
          </cell>
          <cell r="K3623" t="str">
            <v>N</v>
          </cell>
          <cell r="L3623" t="str">
            <v>AC</v>
          </cell>
          <cell r="M3623" t="str">
            <v>C</v>
          </cell>
        </row>
        <row r="3624">
          <cell r="B3624" t="str">
            <v>E0207</v>
          </cell>
          <cell r="C3624" t="str">
            <v>E02077B</v>
          </cell>
          <cell r="D3624">
            <v>0</v>
          </cell>
          <cell r="E3624">
            <v>14345</v>
          </cell>
          <cell r="F3624" t="str">
            <v>ARMORY</v>
          </cell>
          <cell r="G3624" t="str">
            <v>E</v>
          </cell>
          <cell r="H3624" t="str">
            <v>COMMAND LAUNCH UNIT</v>
          </cell>
          <cell r="I3624" t="str">
            <v>RAYTHEON/LMC</v>
          </cell>
          <cell r="J3624" t="str">
            <v>M98A2</v>
          </cell>
          <cell r="K3624" t="str">
            <v>N</v>
          </cell>
          <cell r="L3624" t="str">
            <v>4D</v>
          </cell>
          <cell r="M3624" t="str">
            <v>A</v>
          </cell>
        </row>
        <row r="3625">
          <cell r="B3625" t="str">
            <v>E0207</v>
          </cell>
          <cell r="C3625" t="str">
            <v>E02077B</v>
          </cell>
          <cell r="D3625">
            <v>0</v>
          </cell>
          <cell r="E3625">
            <v>14345</v>
          </cell>
          <cell r="F3625" t="str">
            <v>ARMORY</v>
          </cell>
          <cell r="G3625" t="str">
            <v>E</v>
          </cell>
          <cell r="H3625" t="str">
            <v>LAUNCH UNIT,COMMAND</v>
          </cell>
          <cell r="I3625" t="str">
            <v>RAYTHEON/LMC</v>
          </cell>
          <cell r="J3625" t="str">
            <v>M98A2</v>
          </cell>
          <cell r="K3625" t="str">
            <v>N</v>
          </cell>
          <cell r="L3625" t="str">
            <v>4D</v>
          </cell>
          <cell r="M3625" t="str">
            <v>A</v>
          </cell>
        </row>
        <row r="3626">
          <cell r="B3626" t="str">
            <v>E0207</v>
          </cell>
          <cell r="C3626" t="str">
            <v>E02077B</v>
          </cell>
          <cell r="D3626">
            <v>0</v>
          </cell>
          <cell r="E3626">
            <v>14345</v>
          </cell>
          <cell r="F3626" t="str">
            <v>ARMORY</v>
          </cell>
          <cell r="G3626" t="str">
            <v>E</v>
          </cell>
          <cell r="H3626" t="str">
            <v>LAUNCH UNIT,COMMAND</v>
          </cell>
          <cell r="I3626" t="str">
            <v>RAYTHEON/LMC</v>
          </cell>
          <cell r="J3626" t="str">
            <v>M98A1</v>
          </cell>
          <cell r="K3626"/>
          <cell r="L3626" t="str">
            <v>4D</v>
          </cell>
          <cell r="M3626" t="str">
            <v>A</v>
          </cell>
        </row>
        <row r="3627">
          <cell r="B3627" t="str">
            <v>E0210</v>
          </cell>
          <cell r="C3627" t="str">
            <v>E02102E</v>
          </cell>
          <cell r="D3627">
            <v>0</v>
          </cell>
          <cell r="E3627">
            <v>14345</v>
          </cell>
          <cell r="F3627" t="str">
            <v>ARMORY</v>
          </cell>
          <cell r="G3627" t="str">
            <v>E</v>
          </cell>
          <cell r="H3627" t="str">
            <v>COMPASS,MAGNETIC,UN</v>
          </cell>
          <cell r="I3627" t="str">
            <v>MILSPEC</v>
          </cell>
          <cell r="J3627" t="str">
            <v>M2</v>
          </cell>
          <cell r="K3627" t="str">
            <v>N</v>
          </cell>
          <cell r="L3627"/>
          <cell r="M3627"/>
        </row>
        <row r="3628">
          <cell r="B3628" t="str">
            <v>E0260</v>
          </cell>
          <cell r="C3628" t="str">
            <v>E02602E</v>
          </cell>
          <cell r="D3628">
            <v>0</v>
          </cell>
          <cell r="E3628">
            <v>14345</v>
          </cell>
          <cell r="F3628" t="str">
            <v>ARMORY</v>
          </cell>
          <cell r="G3628" t="str">
            <v>E</v>
          </cell>
          <cell r="H3628" t="str">
            <v>CONTAINER</v>
          </cell>
          <cell r="I3628" t="str">
            <v>NAVAL SEA SY</v>
          </cell>
          <cell r="J3628" t="str">
            <v>MK633 MOD0</v>
          </cell>
          <cell r="K3628" t="str">
            <v>N</v>
          </cell>
          <cell r="L3628"/>
          <cell r="M3628"/>
        </row>
        <row r="3629">
          <cell r="B3629" t="str">
            <v>E0277</v>
          </cell>
          <cell r="C3629" t="str">
            <v>E02777B</v>
          </cell>
          <cell r="D3629">
            <v>0</v>
          </cell>
          <cell r="E3629">
            <v>14345</v>
          </cell>
          <cell r="F3629" t="str">
            <v>ARMORY</v>
          </cell>
          <cell r="G3629" t="str">
            <v>E</v>
          </cell>
          <cell r="H3629" t="str">
            <v>DATA DISPLAY GROUP,</v>
          </cell>
          <cell r="I3629" t="str">
            <v>NORDEN</v>
          </cell>
          <cell r="J3629" t="str">
            <v>OD144(V)3</v>
          </cell>
          <cell r="K3629" t="str">
            <v>Y</v>
          </cell>
          <cell r="L3629" t="str">
            <v>VS</v>
          </cell>
          <cell r="M3629" t="str">
            <v>C</v>
          </cell>
        </row>
        <row r="3630">
          <cell r="B3630" t="str">
            <v>E0309</v>
          </cell>
          <cell r="C3630" t="str">
            <v>E03092E</v>
          </cell>
          <cell r="D3630">
            <v>0</v>
          </cell>
          <cell r="E3630">
            <v>14345</v>
          </cell>
          <cell r="F3630" t="str">
            <v>ARMORY</v>
          </cell>
          <cell r="G3630" t="str">
            <v>E</v>
          </cell>
          <cell r="H3630" t="str">
            <v>DATASCOPE SYSTEM II</v>
          </cell>
          <cell r="I3630" t="str">
            <v>KVH INDUST</v>
          </cell>
          <cell r="J3630" t="str">
            <v>01-0162</v>
          </cell>
          <cell r="K3630" t="str">
            <v>Y</v>
          </cell>
          <cell r="L3630"/>
          <cell r="M3630"/>
        </row>
        <row r="3631">
          <cell r="B3631" t="str">
            <v>E0311</v>
          </cell>
          <cell r="C3631" t="str">
            <v>E03117M</v>
          </cell>
          <cell r="D3631">
            <v>0</v>
          </cell>
          <cell r="E3631">
            <v>14345</v>
          </cell>
          <cell r="F3631" t="str">
            <v>ARMORY</v>
          </cell>
          <cell r="G3631" t="str">
            <v>E</v>
          </cell>
          <cell r="H3631" t="str">
            <v>RIFLE,7.62 MILLIMET</v>
          </cell>
          <cell r="I3631" t="str">
            <v>WTBN, MCCDC</v>
          </cell>
          <cell r="J3631" t="str">
            <v>M39</v>
          </cell>
          <cell r="K3631"/>
          <cell r="L3631" t="str">
            <v>6Z</v>
          </cell>
          <cell r="M3631" t="str">
            <v>C</v>
          </cell>
        </row>
        <row r="3632">
          <cell r="B3632" t="str">
            <v>E0311</v>
          </cell>
          <cell r="C3632" t="str">
            <v>E03117M</v>
          </cell>
          <cell r="D3632">
            <v>0</v>
          </cell>
          <cell r="E3632">
            <v>14345</v>
          </cell>
          <cell r="F3632" t="str">
            <v>ARMORY</v>
          </cell>
          <cell r="G3632" t="str">
            <v>E</v>
          </cell>
          <cell r="H3632" t="str">
            <v>RIFLE,7.62 MILLIMET</v>
          </cell>
          <cell r="I3632" t="str">
            <v>WTBN, MCCDC</v>
          </cell>
          <cell r="J3632" t="str">
            <v>M39</v>
          </cell>
          <cell r="K3632" t="str">
            <v>N</v>
          </cell>
          <cell r="L3632" t="str">
            <v>6Z</v>
          </cell>
          <cell r="M3632" t="str">
            <v>C</v>
          </cell>
        </row>
        <row r="3633">
          <cell r="B3633" t="str">
            <v>E0325</v>
          </cell>
          <cell r="C3633" t="str">
            <v>E03257B</v>
          </cell>
          <cell r="D3633">
            <v>0</v>
          </cell>
          <cell r="E3633">
            <v>14345</v>
          </cell>
          <cell r="F3633" t="str">
            <v>ARMORY</v>
          </cell>
          <cell r="G3633" t="str">
            <v>E</v>
          </cell>
          <cell r="H3633" t="str">
            <v>EQUIPMENT SET NVS A</v>
          </cell>
          <cell r="I3633" t="str">
            <v>TI</v>
          </cell>
          <cell r="J3633" t="str">
            <v>AN/UAS12D</v>
          </cell>
          <cell r="K3633"/>
          <cell r="L3633" t="str">
            <v>WM</v>
          </cell>
          <cell r="M3633" t="str">
            <v>C</v>
          </cell>
        </row>
        <row r="3634">
          <cell r="B3634" t="str">
            <v>E0325</v>
          </cell>
          <cell r="C3634" t="str">
            <v>E03257B</v>
          </cell>
          <cell r="D3634">
            <v>0</v>
          </cell>
          <cell r="E3634">
            <v>14345</v>
          </cell>
          <cell r="F3634" t="str">
            <v>ARMORY</v>
          </cell>
          <cell r="G3634" t="str">
            <v>E</v>
          </cell>
          <cell r="H3634" t="str">
            <v>EQUIPMENT SET NVS A</v>
          </cell>
          <cell r="I3634" t="str">
            <v>TI</v>
          </cell>
          <cell r="J3634" t="str">
            <v>AN/UAS12C</v>
          </cell>
          <cell r="K3634"/>
          <cell r="L3634" t="str">
            <v>WM</v>
          </cell>
          <cell r="M3634" t="str">
            <v>C</v>
          </cell>
        </row>
        <row r="3635">
          <cell r="B3635" t="str">
            <v>E0330</v>
          </cell>
          <cell r="C3635" t="str">
            <v>E03307M</v>
          </cell>
          <cell r="D3635">
            <v>0</v>
          </cell>
          <cell r="E3635">
            <v>14345</v>
          </cell>
          <cell r="F3635" t="str">
            <v>ARMORY</v>
          </cell>
          <cell r="G3635" t="str">
            <v>E</v>
          </cell>
          <cell r="H3635" t="str">
            <v>VIEWING SET,INFRARE</v>
          </cell>
          <cell r="I3635" t="str">
            <v>KOLSMAN</v>
          </cell>
          <cell r="J3635" t="str">
            <v>AN/UAS12C HYBR</v>
          </cell>
          <cell r="K3635" t="str">
            <v>N</v>
          </cell>
          <cell r="L3635" t="str">
            <v>UP</v>
          </cell>
          <cell r="M3635" t="str">
            <v>C</v>
          </cell>
        </row>
        <row r="3636">
          <cell r="B3636" t="str">
            <v>E0330</v>
          </cell>
          <cell r="C3636" t="str">
            <v>E03307M</v>
          </cell>
          <cell r="D3636">
            <v>0</v>
          </cell>
          <cell r="E3636">
            <v>14345</v>
          </cell>
          <cell r="F3636" t="str">
            <v>ARMORY</v>
          </cell>
          <cell r="G3636" t="str">
            <v>E</v>
          </cell>
          <cell r="H3636" t="str">
            <v>EQUIPMENT SET,NIGHT</v>
          </cell>
          <cell r="I3636" t="str">
            <v>KOLSMAN</v>
          </cell>
          <cell r="J3636" t="str">
            <v>AN/UAS12A</v>
          </cell>
          <cell r="K3636" t="str">
            <v>N</v>
          </cell>
          <cell r="L3636" t="str">
            <v>UP</v>
          </cell>
          <cell r="M3636" t="str">
            <v>C</v>
          </cell>
        </row>
        <row r="3637">
          <cell r="B3637" t="str">
            <v>E0342</v>
          </cell>
          <cell r="C3637" t="str">
            <v>E03427B</v>
          </cell>
          <cell r="D3637">
            <v>0</v>
          </cell>
          <cell r="E3637">
            <v>14345</v>
          </cell>
          <cell r="F3637" t="str">
            <v>ARMORY</v>
          </cell>
          <cell r="G3637" t="str">
            <v>E</v>
          </cell>
          <cell r="H3637" t="str">
            <v>EXTRACTOR,PROJECTIL</v>
          </cell>
          <cell r="I3637" t="str">
            <v>CAGE 19200</v>
          </cell>
          <cell r="J3637" t="str">
            <v>M712</v>
          </cell>
          <cell r="K3637" t="str">
            <v>Y</v>
          </cell>
          <cell r="L3637"/>
          <cell r="M3637"/>
        </row>
        <row r="3638">
          <cell r="B3638" t="str">
            <v>E0359</v>
          </cell>
          <cell r="C3638" t="str">
            <v>E03592E</v>
          </cell>
          <cell r="D3638">
            <v>0</v>
          </cell>
          <cell r="E3638">
            <v>14345</v>
          </cell>
          <cell r="F3638" t="str">
            <v>ARMORY</v>
          </cell>
          <cell r="G3638" t="str">
            <v>E</v>
          </cell>
          <cell r="H3638" t="str">
            <v>FIRING DEVICE,DEMOL</v>
          </cell>
          <cell r="I3638" t="str">
            <v>PICATINNY</v>
          </cell>
          <cell r="J3638" t="str">
            <v>M122</v>
          </cell>
          <cell r="K3638" t="str">
            <v>N</v>
          </cell>
          <cell r="L3638"/>
          <cell r="M3638"/>
        </row>
        <row r="3639">
          <cell r="B3639" t="str">
            <v>E0359</v>
          </cell>
          <cell r="C3639" t="str">
            <v>E03592E</v>
          </cell>
          <cell r="D3639">
            <v>0</v>
          </cell>
          <cell r="E3639">
            <v>14345</v>
          </cell>
          <cell r="F3639" t="str">
            <v>ARMORY</v>
          </cell>
          <cell r="G3639" t="str">
            <v>E</v>
          </cell>
          <cell r="H3639" t="str">
            <v>ADVANCED DEMOLITION KIT</v>
          </cell>
          <cell r="I3639" t="str">
            <v>RAYTHEON</v>
          </cell>
          <cell r="J3639" t="str">
            <v>MK 152</v>
          </cell>
          <cell r="K3639"/>
          <cell r="L3639"/>
          <cell r="M3639"/>
        </row>
        <row r="3640">
          <cell r="B3640" t="str">
            <v>E0359</v>
          </cell>
          <cell r="C3640" t="str">
            <v>E03592EA</v>
          </cell>
          <cell r="D3640">
            <v>0</v>
          </cell>
          <cell r="E3640">
            <v>14345</v>
          </cell>
          <cell r="F3640" t="str">
            <v>ARMORY</v>
          </cell>
          <cell r="G3640" t="str">
            <v>E</v>
          </cell>
          <cell r="H3640" t="str">
            <v>ADVANCED DEMOLITION KIT</v>
          </cell>
          <cell r="I3640" t="str">
            <v>RAYTHEON</v>
          </cell>
          <cell r="J3640" t="str">
            <v>MK 152</v>
          </cell>
          <cell r="K3640"/>
          <cell r="L3640"/>
          <cell r="M3640"/>
        </row>
        <row r="3641">
          <cell r="B3641" t="str">
            <v>E0360</v>
          </cell>
          <cell r="C3641" t="str">
            <v>E03602E</v>
          </cell>
          <cell r="D3641">
            <v>0</v>
          </cell>
          <cell r="E3641">
            <v>14345</v>
          </cell>
          <cell r="F3641" t="str">
            <v>ARMORY</v>
          </cell>
          <cell r="G3641" t="str">
            <v>E</v>
          </cell>
          <cell r="H3641" t="str">
            <v>FIXTURE,AZIMUTH TES</v>
          </cell>
          <cell r="I3641" t="str">
            <v>SEILER INSTR</v>
          </cell>
          <cell r="J3641"/>
          <cell r="K3641"/>
          <cell r="L3641" t="str">
            <v>79</v>
          </cell>
          <cell r="M3641" t="str">
            <v>C</v>
          </cell>
        </row>
        <row r="3642">
          <cell r="B3642" t="str">
            <v>E0360</v>
          </cell>
          <cell r="C3642" t="str">
            <v>E03602E</v>
          </cell>
          <cell r="D3642">
            <v>0</v>
          </cell>
          <cell r="E3642">
            <v>14345</v>
          </cell>
          <cell r="F3642" t="str">
            <v>ARMORY</v>
          </cell>
          <cell r="G3642" t="str">
            <v>E</v>
          </cell>
          <cell r="H3642" t="str">
            <v>FIXTURE,TEST,FIRE C</v>
          </cell>
          <cell r="I3642" t="str">
            <v>SHELTER INST</v>
          </cell>
          <cell r="J3642" t="str">
            <v>7691596</v>
          </cell>
          <cell r="K3642" t="str">
            <v>Y</v>
          </cell>
          <cell r="L3642" t="str">
            <v>79</v>
          </cell>
          <cell r="M3642" t="str">
            <v>C</v>
          </cell>
        </row>
        <row r="3643">
          <cell r="B3643" t="str">
            <v>E0360</v>
          </cell>
          <cell r="C3643" t="str">
            <v>E03602EA</v>
          </cell>
          <cell r="D3643">
            <v>0</v>
          </cell>
          <cell r="E3643">
            <v>14345</v>
          </cell>
          <cell r="F3643" t="str">
            <v>ARMORY</v>
          </cell>
          <cell r="G3643" t="str">
            <v>E</v>
          </cell>
          <cell r="H3643" t="str">
            <v>FIXTURE,TEST,FIRE C</v>
          </cell>
          <cell r="I3643" t="str">
            <v>SHELTER INST</v>
          </cell>
          <cell r="J3643" t="str">
            <v>7691596</v>
          </cell>
          <cell r="K3643" t="str">
            <v>Y</v>
          </cell>
          <cell r="L3643"/>
          <cell r="M3643"/>
        </row>
        <row r="3644">
          <cell r="B3644" t="str">
            <v>E0360</v>
          </cell>
          <cell r="C3644" t="str">
            <v>E03602EB</v>
          </cell>
          <cell r="D3644">
            <v>0</v>
          </cell>
          <cell r="E3644">
            <v>14345</v>
          </cell>
          <cell r="F3644" t="str">
            <v>ARMORY</v>
          </cell>
          <cell r="G3644" t="str">
            <v>E</v>
          </cell>
          <cell r="H3644" t="str">
            <v>FIXTURE,AZIMUTH TES</v>
          </cell>
          <cell r="I3644" t="str">
            <v>SEILER INSTR</v>
          </cell>
          <cell r="J3644"/>
          <cell r="K3644"/>
          <cell r="L3644"/>
          <cell r="M3644"/>
        </row>
        <row r="3645">
          <cell r="B3645" t="str">
            <v>E0390</v>
          </cell>
          <cell r="C3645" t="str">
            <v>E03902E</v>
          </cell>
          <cell r="D3645">
            <v>0</v>
          </cell>
          <cell r="E3645">
            <v>14345</v>
          </cell>
          <cell r="F3645" t="str">
            <v>ARMORY</v>
          </cell>
          <cell r="G3645" t="str">
            <v>E</v>
          </cell>
          <cell r="H3645" t="str">
            <v>FIXTURE,CROSSLEVELI</v>
          </cell>
          <cell r="I3645" t="str">
            <v>SEILER INSTR</v>
          </cell>
          <cell r="J3645"/>
          <cell r="K3645" t="str">
            <v>Y</v>
          </cell>
          <cell r="L3645" t="str">
            <v>EH</v>
          </cell>
          <cell r="M3645" t="str">
            <v>C</v>
          </cell>
        </row>
        <row r="3646">
          <cell r="B3646" t="str">
            <v>E0390</v>
          </cell>
          <cell r="C3646" t="str">
            <v>E03902EA</v>
          </cell>
          <cell r="D3646">
            <v>0</v>
          </cell>
          <cell r="E3646">
            <v>14345</v>
          </cell>
          <cell r="F3646" t="str">
            <v>ARMORY</v>
          </cell>
          <cell r="G3646" t="str">
            <v>E</v>
          </cell>
          <cell r="H3646" t="str">
            <v>FIXTURE,CROSSLEVELI</v>
          </cell>
          <cell r="I3646" t="str">
            <v>SEILER INSTR</v>
          </cell>
          <cell r="J3646"/>
          <cell r="K3646" t="str">
            <v>Y</v>
          </cell>
          <cell r="L3646"/>
          <cell r="M3646"/>
        </row>
        <row r="3647">
          <cell r="B3647" t="str">
            <v>E0430</v>
          </cell>
          <cell r="C3647" t="str">
            <v>E04302E</v>
          </cell>
          <cell r="D3647">
            <v>0</v>
          </cell>
          <cell r="E3647">
            <v>14345</v>
          </cell>
          <cell r="F3647" t="str">
            <v>ARMORY</v>
          </cell>
          <cell r="G3647" t="str">
            <v>E</v>
          </cell>
          <cell r="H3647" t="str">
            <v>TEST FIXTURE,TELESC</v>
          </cell>
          <cell r="I3647" t="str">
            <v>SEILER INSTR</v>
          </cell>
          <cell r="J3647"/>
          <cell r="K3647" t="str">
            <v>N</v>
          </cell>
          <cell r="L3647"/>
          <cell r="M3647"/>
        </row>
        <row r="3648">
          <cell r="B3648" t="str">
            <v>E0430</v>
          </cell>
          <cell r="C3648" t="str">
            <v>E04302EA</v>
          </cell>
          <cell r="D3648">
            <v>0</v>
          </cell>
          <cell r="E3648">
            <v>14345</v>
          </cell>
          <cell r="F3648" t="str">
            <v>ARMORY</v>
          </cell>
          <cell r="G3648" t="str">
            <v>E</v>
          </cell>
          <cell r="H3648" t="str">
            <v>TEST FIXTURE,TELESC</v>
          </cell>
          <cell r="I3648" t="str">
            <v>SEILER INSTR</v>
          </cell>
          <cell r="J3648"/>
          <cell r="K3648" t="str">
            <v>N</v>
          </cell>
          <cell r="L3648"/>
          <cell r="M3648"/>
        </row>
        <row r="3649">
          <cell r="B3649" t="str">
            <v>E0500</v>
          </cell>
          <cell r="C3649" t="str">
            <v>E05002E</v>
          </cell>
          <cell r="D3649">
            <v>0</v>
          </cell>
          <cell r="E3649">
            <v>14345</v>
          </cell>
          <cell r="F3649" t="str">
            <v>ARMORY</v>
          </cell>
          <cell r="G3649" t="str">
            <v>E</v>
          </cell>
          <cell r="H3649" t="str">
            <v>ACCESSORY OUTFIT,FO</v>
          </cell>
          <cell r="I3649" t="str">
            <v>CAGE 19206</v>
          </cell>
          <cell r="J3649"/>
          <cell r="K3649" t="str">
            <v>Y</v>
          </cell>
          <cell r="L3649"/>
          <cell r="M3649"/>
        </row>
        <row r="3650">
          <cell r="B3650" t="str">
            <v>E0515</v>
          </cell>
          <cell r="C3650" t="str">
            <v>E05157G</v>
          </cell>
          <cell r="D3650">
            <v>0</v>
          </cell>
          <cell r="E3650">
            <v>14345</v>
          </cell>
          <cell r="F3650" t="str">
            <v>ARMORY</v>
          </cell>
          <cell r="G3650" t="str">
            <v>E</v>
          </cell>
          <cell r="H3650" t="str">
            <v>GENERATOR, STEAM, EOD</v>
          </cell>
          <cell r="I3650" t="str">
            <v>ALL-BANN INC</v>
          </cell>
          <cell r="J3650" t="str">
            <v>MK62 MOD0</v>
          </cell>
          <cell r="K3650" t="str">
            <v>Y</v>
          </cell>
          <cell r="L3650"/>
          <cell r="M3650"/>
        </row>
        <row r="3651">
          <cell r="B3651" t="str">
            <v>E0515</v>
          </cell>
          <cell r="C3651" t="str">
            <v>E05157G</v>
          </cell>
          <cell r="D3651">
            <v>0</v>
          </cell>
          <cell r="E3651">
            <v>14345</v>
          </cell>
          <cell r="F3651" t="str">
            <v>ARMORY</v>
          </cell>
          <cell r="G3651" t="str">
            <v>E</v>
          </cell>
          <cell r="H3651" t="str">
            <v>CLEANER,STEAM,PRESS</v>
          </cell>
          <cell r="I3651" t="str">
            <v>ALL-BANN INC</v>
          </cell>
          <cell r="J3651" t="str">
            <v>MK62 MOD 1</v>
          </cell>
          <cell r="K3651" t="str">
            <v>Y</v>
          </cell>
          <cell r="L3651"/>
          <cell r="M3651"/>
        </row>
        <row r="3652">
          <cell r="B3652" t="str">
            <v>E0640</v>
          </cell>
          <cell r="C3652" t="str">
            <v>E06407M</v>
          </cell>
          <cell r="D3652">
            <v>0</v>
          </cell>
          <cell r="E3652">
            <v>14345</v>
          </cell>
          <cell r="F3652" t="str">
            <v>ARMORY</v>
          </cell>
          <cell r="G3652" t="str">
            <v>E</v>
          </cell>
          <cell r="H3652" t="str">
            <v>HOWITZER,LIGHT,TOWE</v>
          </cell>
          <cell r="I3652" t="str">
            <v>CAGE 19204</v>
          </cell>
          <cell r="J3652" t="str">
            <v>M101A1</v>
          </cell>
          <cell r="K3652" t="str">
            <v>N</v>
          </cell>
          <cell r="L3652" t="str">
            <v>6D</v>
          </cell>
          <cell r="M3652" t="str">
            <v>C</v>
          </cell>
        </row>
        <row r="3653">
          <cell r="B3653" t="str">
            <v>E0671</v>
          </cell>
          <cell r="C3653" t="str">
            <v>E06717M</v>
          </cell>
          <cell r="D3653">
            <v>0</v>
          </cell>
          <cell r="E3653">
            <v>14345</v>
          </cell>
          <cell r="F3653" t="str">
            <v>ARMORY</v>
          </cell>
          <cell r="G3653" t="str">
            <v>E</v>
          </cell>
          <cell r="H3653" t="str">
            <v>HOWITZER,MEDIUM,TOW</v>
          </cell>
          <cell r="I3653" t="str">
            <v>BAE SYSTEMS</v>
          </cell>
          <cell r="J3653" t="str">
            <v>M777A2</v>
          </cell>
          <cell r="K3653"/>
          <cell r="L3653" t="str">
            <v>6F</v>
          </cell>
          <cell r="M3653" t="str">
            <v>A</v>
          </cell>
        </row>
        <row r="3654">
          <cell r="B3654" t="str">
            <v>E0671</v>
          </cell>
          <cell r="C3654" t="str">
            <v>E06717M</v>
          </cell>
          <cell r="D3654">
            <v>0</v>
          </cell>
          <cell r="E3654">
            <v>14345</v>
          </cell>
          <cell r="F3654" t="str">
            <v>ARMORY</v>
          </cell>
          <cell r="G3654" t="str">
            <v>E</v>
          </cell>
          <cell r="H3654" t="str">
            <v>HOWITZER,MEDIUM,TOW</v>
          </cell>
          <cell r="I3654" t="str">
            <v>CGT, TEXTRON</v>
          </cell>
          <cell r="J3654" t="str">
            <v>M777</v>
          </cell>
          <cell r="K3654"/>
          <cell r="L3654" t="str">
            <v>6F</v>
          </cell>
          <cell r="M3654" t="str">
            <v>A</v>
          </cell>
        </row>
        <row r="3655">
          <cell r="B3655" t="str">
            <v>E0671</v>
          </cell>
          <cell r="C3655" t="str">
            <v>E06717M</v>
          </cell>
          <cell r="D3655">
            <v>0</v>
          </cell>
          <cell r="E3655">
            <v>14345</v>
          </cell>
          <cell r="F3655" t="str">
            <v>ARMORY</v>
          </cell>
          <cell r="G3655" t="str">
            <v>E</v>
          </cell>
          <cell r="H3655" t="str">
            <v>HOWITZER,MEDIUM,TOW</v>
          </cell>
          <cell r="I3655" t="str">
            <v>CGT, TEXTRON</v>
          </cell>
          <cell r="J3655" t="str">
            <v>M777A1</v>
          </cell>
          <cell r="K3655"/>
          <cell r="L3655" t="str">
            <v>6F</v>
          </cell>
          <cell r="M3655" t="str">
            <v>A</v>
          </cell>
        </row>
        <row r="3656">
          <cell r="B3656" t="str">
            <v>E0720</v>
          </cell>
          <cell r="C3656" t="str">
            <v>E07202B</v>
          </cell>
          <cell r="D3656">
            <v>0</v>
          </cell>
          <cell r="E3656">
            <v>14345</v>
          </cell>
          <cell r="F3656" t="str">
            <v>ARMORY</v>
          </cell>
          <cell r="G3656" t="str">
            <v>E</v>
          </cell>
          <cell r="H3656" t="str">
            <v>HOOK AND LINE KIT</v>
          </cell>
          <cell r="I3656" t="str">
            <v>ALLEN-VANGUA</v>
          </cell>
          <cell r="J3656" t="str">
            <v>HAL KESP1/00</v>
          </cell>
          <cell r="K3656" t="str">
            <v>N</v>
          </cell>
          <cell r="L3656" t="str">
            <v>KD</v>
          </cell>
          <cell r="M3656" t="str">
            <v>C</v>
          </cell>
        </row>
        <row r="3657">
          <cell r="B3657" t="str">
            <v>E0726</v>
          </cell>
          <cell r="C3657" t="str">
            <v>E07267B</v>
          </cell>
          <cell r="D3657">
            <v>0</v>
          </cell>
          <cell r="E3657">
            <v>14345</v>
          </cell>
          <cell r="F3657" t="str">
            <v>ARMORY</v>
          </cell>
          <cell r="G3657" t="str">
            <v>E</v>
          </cell>
          <cell r="H3657" t="str">
            <v>PROGRAMMER,INTERROG</v>
          </cell>
          <cell r="I3657" t="str">
            <v>GEN DYNAMICS</v>
          </cell>
          <cell r="J3657" t="str">
            <v>AN/GSX1A</v>
          </cell>
          <cell r="K3657" t="str">
            <v>N</v>
          </cell>
          <cell r="L3657" t="str">
            <v>V5</v>
          </cell>
          <cell r="M3657" t="str">
            <v>C</v>
          </cell>
        </row>
        <row r="3658">
          <cell r="B3658" t="str">
            <v>E0726</v>
          </cell>
          <cell r="C3658" t="str">
            <v>E07267B</v>
          </cell>
          <cell r="D3658">
            <v>0</v>
          </cell>
          <cell r="E3658">
            <v>14345</v>
          </cell>
          <cell r="F3658" t="str">
            <v>ARMORY</v>
          </cell>
          <cell r="G3658" t="str">
            <v>E</v>
          </cell>
          <cell r="H3658" t="str">
            <v>PROGRAMMER,INTERROG</v>
          </cell>
          <cell r="I3658" t="str">
            <v>18876</v>
          </cell>
          <cell r="J3658" t="str">
            <v>AN/GSX1</v>
          </cell>
          <cell r="K3658" t="str">
            <v>N</v>
          </cell>
          <cell r="L3658" t="str">
            <v>V5</v>
          </cell>
          <cell r="M3658" t="str">
            <v>C</v>
          </cell>
        </row>
        <row r="3659">
          <cell r="B3659" t="str">
            <v>E0727</v>
          </cell>
          <cell r="C3659" t="str">
            <v>E07277B</v>
          </cell>
          <cell r="D3659">
            <v>0</v>
          </cell>
          <cell r="E3659">
            <v>14345</v>
          </cell>
          <cell r="F3659" t="str">
            <v>ARMORY</v>
          </cell>
          <cell r="G3659" t="str">
            <v>E</v>
          </cell>
          <cell r="H3659" t="str">
            <v>INTERROGATOR KIT</v>
          </cell>
          <cell r="I3659" t="str">
            <v>GEN DYNAMICS</v>
          </cell>
          <cell r="J3659" t="str">
            <v>AN/PPX3B</v>
          </cell>
          <cell r="K3659" t="str">
            <v>N</v>
          </cell>
          <cell r="L3659" t="str">
            <v>XZ</v>
          </cell>
          <cell r="M3659" t="str">
            <v>C</v>
          </cell>
        </row>
        <row r="3660">
          <cell r="B3660" t="str">
            <v>E0727</v>
          </cell>
          <cell r="C3660" t="str">
            <v>E07277B</v>
          </cell>
          <cell r="D3660">
            <v>0</v>
          </cell>
          <cell r="E3660">
            <v>14345</v>
          </cell>
          <cell r="F3660" t="str">
            <v>ARMORY</v>
          </cell>
          <cell r="G3660" t="str">
            <v>E</v>
          </cell>
          <cell r="H3660" t="str">
            <v>INTERROGATOR KIT</v>
          </cell>
          <cell r="I3660" t="str">
            <v>18876</v>
          </cell>
          <cell r="J3660" t="str">
            <v>AN/PPX3</v>
          </cell>
          <cell r="K3660" t="str">
            <v>N</v>
          </cell>
          <cell r="L3660" t="str">
            <v>XZ</v>
          </cell>
          <cell r="M3660" t="str">
            <v>C</v>
          </cell>
        </row>
        <row r="3661">
          <cell r="B3661" t="str">
            <v>E0759</v>
          </cell>
          <cell r="C3661" t="str">
            <v>E07592E</v>
          </cell>
          <cell r="D3661">
            <v>0</v>
          </cell>
          <cell r="E3661">
            <v>14345</v>
          </cell>
          <cell r="F3661" t="str">
            <v>ARMORY</v>
          </cell>
          <cell r="G3661" t="str">
            <v>E</v>
          </cell>
          <cell r="H3661" t="str">
            <v>TOOL KIT,EXPLOSIVE</v>
          </cell>
          <cell r="I3661" t="str">
            <v>NAVAL SEA SY</v>
          </cell>
          <cell r="J3661" t="str">
            <v>MK121 MOD0</v>
          </cell>
          <cell r="K3661" t="str">
            <v>Y</v>
          </cell>
          <cell r="L3661"/>
          <cell r="M3661"/>
        </row>
        <row r="3662">
          <cell r="B3662" t="str">
            <v>E0759</v>
          </cell>
          <cell r="C3662" t="str">
            <v>E07592E</v>
          </cell>
          <cell r="D3662">
            <v>0</v>
          </cell>
          <cell r="E3662">
            <v>14345</v>
          </cell>
          <cell r="F3662" t="str">
            <v>ARMORY</v>
          </cell>
          <cell r="G3662" t="str">
            <v>E</v>
          </cell>
          <cell r="H3662" t="str">
            <v>FUZE DISASSEMBLY SY</v>
          </cell>
          <cell r="I3662" t="str">
            <v>NAVAL SEA SY</v>
          </cell>
          <cell r="J3662" t="str">
            <v>AN/GJQ-134</v>
          </cell>
          <cell r="K3662" t="str">
            <v>Y</v>
          </cell>
          <cell r="L3662"/>
          <cell r="M3662"/>
        </row>
        <row r="3663">
          <cell r="B3663" t="str">
            <v>E0796</v>
          </cell>
          <cell r="C3663" t="str">
            <v>E07967K</v>
          </cell>
          <cell r="D3663">
            <v>0</v>
          </cell>
          <cell r="E3663">
            <v>14345</v>
          </cell>
          <cell r="F3663" t="str">
            <v>ARMORY</v>
          </cell>
          <cell r="G3663" t="str">
            <v>E</v>
          </cell>
          <cell r="H3663" t="str">
            <v>ASSAULT VEHICLE,FUL</v>
          </cell>
          <cell r="I3663" t="str">
            <v>BAE SYSTEMS</v>
          </cell>
          <cell r="J3663" t="str">
            <v>7010048</v>
          </cell>
          <cell r="K3663"/>
          <cell r="L3663" t="str">
            <v>X2</v>
          </cell>
          <cell r="M3663" t="str">
            <v>A</v>
          </cell>
        </row>
        <row r="3664">
          <cell r="B3664" t="str">
            <v>E0796</v>
          </cell>
          <cell r="C3664" t="str">
            <v>E07967K</v>
          </cell>
          <cell r="D3664">
            <v>0</v>
          </cell>
          <cell r="E3664">
            <v>14345</v>
          </cell>
          <cell r="F3664" t="str">
            <v>ARMORY</v>
          </cell>
          <cell r="G3664" t="str">
            <v>E</v>
          </cell>
          <cell r="H3664" t="str">
            <v>LANDING VEHICLE,TRA</v>
          </cell>
          <cell r="I3664" t="str">
            <v>BAE SYSTEMS</v>
          </cell>
          <cell r="J3664" t="str">
            <v>LVTC7 (LVTCX2)</v>
          </cell>
          <cell r="K3664" t="str">
            <v>N</v>
          </cell>
          <cell r="L3664" t="str">
            <v>X2</v>
          </cell>
          <cell r="M3664" t="str">
            <v>A</v>
          </cell>
        </row>
        <row r="3665">
          <cell r="B3665" t="str">
            <v>E0796</v>
          </cell>
          <cell r="C3665" t="str">
            <v>E07967K</v>
          </cell>
          <cell r="D3665">
            <v>0</v>
          </cell>
          <cell r="E3665">
            <v>14345</v>
          </cell>
          <cell r="F3665" t="str">
            <v>ARMORY</v>
          </cell>
          <cell r="G3665" t="str">
            <v>E</v>
          </cell>
          <cell r="H3665" t="str">
            <v>ASSAULT VEHICLE,FUL</v>
          </cell>
          <cell r="I3665" t="str">
            <v>BAE SYSTEMS</v>
          </cell>
          <cell r="J3665" t="str">
            <v>AAVC7A1</v>
          </cell>
          <cell r="K3665" t="str">
            <v>N</v>
          </cell>
          <cell r="L3665" t="str">
            <v>X2</v>
          </cell>
          <cell r="M3665" t="str">
            <v>A</v>
          </cell>
        </row>
        <row r="3666">
          <cell r="B3666" t="str">
            <v>E0846</v>
          </cell>
          <cell r="C3666" t="str">
            <v>E08467K</v>
          </cell>
          <cell r="D3666">
            <v>0</v>
          </cell>
          <cell r="E3666">
            <v>14345</v>
          </cell>
          <cell r="F3666" t="str">
            <v>ARMORY</v>
          </cell>
          <cell r="G3666" t="str">
            <v>E</v>
          </cell>
          <cell r="H3666" t="str">
            <v>ASSAULT VEHICLE,FUL</v>
          </cell>
          <cell r="I3666" t="str">
            <v>BAE SYSTEMS</v>
          </cell>
          <cell r="J3666" t="str">
            <v>AAVP7A1</v>
          </cell>
          <cell r="K3666" t="str">
            <v>N</v>
          </cell>
          <cell r="L3666" t="str">
            <v>X3</v>
          </cell>
          <cell r="M3666" t="str">
            <v>A</v>
          </cell>
        </row>
        <row r="3667">
          <cell r="B3667" t="str">
            <v>E0846</v>
          </cell>
          <cell r="C3667" t="str">
            <v>E08467K</v>
          </cell>
          <cell r="D3667">
            <v>0</v>
          </cell>
          <cell r="E3667">
            <v>14345</v>
          </cell>
          <cell r="F3667" t="str">
            <v>ARMORY</v>
          </cell>
          <cell r="G3667" t="str">
            <v>E</v>
          </cell>
          <cell r="H3667" t="str">
            <v>ASSAULT VEHICLE,FUL</v>
          </cell>
          <cell r="I3667" t="str">
            <v>BAE SYSTEMS</v>
          </cell>
          <cell r="J3667" t="str">
            <v>AAVP7A1 RAM/RS</v>
          </cell>
          <cell r="K3667"/>
          <cell r="L3667" t="str">
            <v>X3</v>
          </cell>
          <cell r="M3667" t="str">
            <v>A</v>
          </cell>
        </row>
        <row r="3668">
          <cell r="B3668" t="str">
            <v>E0846</v>
          </cell>
          <cell r="C3668" t="str">
            <v>E08467K</v>
          </cell>
          <cell r="D3668">
            <v>0</v>
          </cell>
          <cell r="E3668">
            <v>14345</v>
          </cell>
          <cell r="F3668" t="str">
            <v>ARMORY</v>
          </cell>
          <cell r="G3668" t="str">
            <v>E</v>
          </cell>
          <cell r="H3668" t="str">
            <v>LANDING VEHICLE,TRA</v>
          </cell>
          <cell r="I3668" t="str">
            <v>BAE SYSTEMS</v>
          </cell>
          <cell r="J3668" t="str">
            <v>LVTP7</v>
          </cell>
          <cell r="K3668" t="str">
            <v>N</v>
          </cell>
          <cell r="L3668" t="str">
            <v>X3</v>
          </cell>
          <cell r="M3668" t="str">
            <v>A</v>
          </cell>
        </row>
        <row r="3669">
          <cell r="B3669" t="str">
            <v>E0856</v>
          </cell>
          <cell r="C3669" t="str">
            <v>E08567K</v>
          </cell>
          <cell r="D3669">
            <v>0</v>
          </cell>
          <cell r="E3669">
            <v>14345</v>
          </cell>
          <cell r="F3669" t="str">
            <v>ARMORY</v>
          </cell>
          <cell r="G3669" t="str">
            <v>E</v>
          </cell>
          <cell r="H3669" t="str">
            <v>ASSAULT VEHICLE,FUL</v>
          </cell>
          <cell r="I3669" t="str">
            <v>BAE SYSTEMS</v>
          </cell>
          <cell r="J3669" t="str">
            <v>AAVR7A1 RAM/RS</v>
          </cell>
          <cell r="K3669"/>
          <cell r="L3669" t="str">
            <v>X4</v>
          </cell>
          <cell r="M3669" t="str">
            <v>A</v>
          </cell>
        </row>
        <row r="3670">
          <cell r="B3670" t="str">
            <v>E0856</v>
          </cell>
          <cell r="C3670" t="str">
            <v>E08567K</v>
          </cell>
          <cell r="D3670">
            <v>0</v>
          </cell>
          <cell r="E3670">
            <v>14345</v>
          </cell>
          <cell r="F3670" t="str">
            <v>ARMORY</v>
          </cell>
          <cell r="G3670" t="str">
            <v>E</v>
          </cell>
          <cell r="H3670" t="str">
            <v>LANDING VEHICLE,TRA</v>
          </cell>
          <cell r="I3670" t="str">
            <v>BAE SYSTEMS</v>
          </cell>
          <cell r="J3670" t="str">
            <v>LVTR7 (LYTRX2)</v>
          </cell>
          <cell r="K3670" t="str">
            <v>N</v>
          </cell>
          <cell r="L3670" t="str">
            <v>X4</v>
          </cell>
          <cell r="M3670" t="str">
            <v>A</v>
          </cell>
        </row>
        <row r="3671">
          <cell r="B3671" t="str">
            <v>E0856</v>
          </cell>
          <cell r="C3671" t="str">
            <v>E08567K</v>
          </cell>
          <cell r="D3671">
            <v>0</v>
          </cell>
          <cell r="E3671">
            <v>14345</v>
          </cell>
          <cell r="F3671" t="str">
            <v>ARMORY</v>
          </cell>
          <cell r="G3671" t="str">
            <v>E</v>
          </cell>
          <cell r="H3671" t="str">
            <v>ASSAULT VEHICLE,FUL</v>
          </cell>
          <cell r="I3671" t="str">
            <v>BAE SYSTEMS</v>
          </cell>
          <cell r="J3671" t="str">
            <v>AAVR7</v>
          </cell>
          <cell r="K3671" t="str">
            <v>N</v>
          </cell>
          <cell r="L3671" t="str">
            <v>X4</v>
          </cell>
          <cell r="M3671" t="str">
            <v>A</v>
          </cell>
        </row>
        <row r="3672">
          <cell r="B3672" t="str">
            <v>E0870</v>
          </cell>
          <cell r="C3672" t="str">
            <v>E08707B</v>
          </cell>
          <cell r="D3672">
            <v>0</v>
          </cell>
          <cell r="E3672">
            <v>14345</v>
          </cell>
          <cell r="F3672" t="str">
            <v>ARMORY</v>
          </cell>
          <cell r="G3672" t="str">
            <v>E</v>
          </cell>
          <cell r="H3672" t="str">
            <v>LASER,INFRARED OBS</v>
          </cell>
          <cell r="I3672" t="str">
            <v>RADIO CORP O</v>
          </cell>
          <cell r="J3672" t="str">
            <v>AN/GVS-5</v>
          </cell>
          <cell r="K3672" t="str">
            <v>N</v>
          </cell>
          <cell r="L3672" t="str">
            <v>UZ</v>
          </cell>
          <cell r="M3672" t="str">
            <v>C</v>
          </cell>
        </row>
        <row r="3673">
          <cell r="B3673" t="str">
            <v>E0890</v>
          </cell>
          <cell r="C3673" t="str">
            <v>E08907M</v>
          </cell>
          <cell r="D3673">
            <v>0</v>
          </cell>
          <cell r="E3673">
            <v>14345</v>
          </cell>
          <cell r="F3673" t="str">
            <v>ARMORY</v>
          </cell>
          <cell r="G3673" t="str">
            <v>E</v>
          </cell>
          <cell r="H3673" t="str">
            <v>LAUNCHER,GRENADE</v>
          </cell>
          <cell r="I3673"/>
          <cell r="J3673" t="str">
            <v>M79</v>
          </cell>
          <cell r="K3673"/>
          <cell r="L3673"/>
          <cell r="M3673"/>
        </row>
        <row r="3674">
          <cell r="B3674" t="str">
            <v>E0892</v>
          </cell>
          <cell r="C3674" t="str">
            <v>E08927M</v>
          </cell>
          <cell r="D3674">
            <v>0</v>
          </cell>
          <cell r="E3674">
            <v>14345</v>
          </cell>
          <cell r="F3674" t="str">
            <v>ARMORY</v>
          </cell>
          <cell r="G3674" t="str">
            <v>E</v>
          </cell>
          <cell r="H3674" t="str">
            <v>LAUNCHER,GRENADE</v>
          </cell>
          <cell r="I3674" t="str">
            <v>COLT DEFENSE</v>
          </cell>
          <cell r="J3674" t="str">
            <v>M203A2</v>
          </cell>
          <cell r="K3674" t="str">
            <v>N</v>
          </cell>
          <cell r="L3674" t="str">
            <v>U8</v>
          </cell>
          <cell r="M3674" t="str">
            <v>C</v>
          </cell>
        </row>
        <row r="3675">
          <cell r="B3675" t="str">
            <v>E0892</v>
          </cell>
          <cell r="C3675" t="str">
            <v>E08927M</v>
          </cell>
          <cell r="D3675">
            <v>0</v>
          </cell>
          <cell r="E3675">
            <v>14345</v>
          </cell>
          <cell r="F3675" t="str">
            <v>ARMORY</v>
          </cell>
          <cell r="G3675" t="str">
            <v>E</v>
          </cell>
          <cell r="H3675" t="str">
            <v>LAUNCHER,GRENADE</v>
          </cell>
          <cell r="I3675" t="str">
            <v>COLT DEFENSE</v>
          </cell>
          <cell r="J3675" t="str">
            <v>M203</v>
          </cell>
          <cell r="K3675" t="str">
            <v>N</v>
          </cell>
          <cell r="L3675" t="str">
            <v>U8</v>
          </cell>
          <cell r="M3675" t="str">
            <v>C</v>
          </cell>
        </row>
        <row r="3676">
          <cell r="B3676" t="str">
            <v>E0915</v>
          </cell>
          <cell r="C3676" t="str">
            <v>E09157M</v>
          </cell>
          <cell r="D3676">
            <v>0</v>
          </cell>
          <cell r="E3676">
            <v>14345</v>
          </cell>
          <cell r="F3676" t="str">
            <v>ARMORY</v>
          </cell>
          <cell r="G3676" t="str">
            <v>E</v>
          </cell>
          <cell r="H3676" t="str">
            <v>LAUNCHER,ROCKET</v>
          </cell>
          <cell r="I3676" t="str">
            <v>MCDONNELL DO</v>
          </cell>
          <cell r="J3676" t="str">
            <v>MK153 MOD0</v>
          </cell>
          <cell r="K3676" t="str">
            <v>N</v>
          </cell>
          <cell r="L3676" t="str">
            <v>UA</v>
          </cell>
          <cell r="M3676" t="str">
            <v>C</v>
          </cell>
        </row>
        <row r="3677">
          <cell r="B3677" t="str">
            <v>E0915</v>
          </cell>
          <cell r="C3677" t="str">
            <v>E09157M</v>
          </cell>
          <cell r="D3677">
            <v>0</v>
          </cell>
          <cell r="E3677">
            <v>14345</v>
          </cell>
          <cell r="F3677" t="str">
            <v>ARMORY</v>
          </cell>
          <cell r="G3677" t="str">
            <v>E</v>
          </cell>
          <cell r="H3677" t="str">
            <v>LAUNCHER,ROCKET</v>
          </cell>
          <cell r="I3677" t="str">
            <v>MCDONNELL DO</v>
          </cell>
          <cell r="J3677" t="str">
            <v>MK 153 MOD 2</v>
          </cell>
          <cell r="K3677" t="str">
            <v>N</v>
          </cell>
          <cell r="L3677" t="str">
            <v>UA</v>
          </cell>
          <cell r="M3677" t="str">
            <v>C</v>
          </cell>
        </row>
        <row r="3678">
          <cell r="B3678" t="str">
            <v>E0915</v>
          </cell>
          <cell r="C3678" t="str">
            <v>E09157M</v>
          </cell>
          <cell r="D3678">
            <v>0</v>
          </cell>
          <cell r="E3678">
            <v>14345</v>
          </cell>
          <cell r="F3678" t="str">
            <v>ARMORY</v>
          </cell>
          <cell r="G3678" t="str">
            <v>E</v>
          </cell>
          <cell r="H3678" t="str">
            <v>LAUNCHER,ROCKET</v>
          </cell>
          <cell r="I3678"/>
          <cell r="J3678" t="str">
            <v>MK153 MOD 1</v>
          </cell>
          <cell r="K3678"/>
          <cell r="L3678" t="str">
            <v>UA</v>
          </cell>
          <cell r="M3678" t="str">
            <v>C</v>
          </cell>
        </row>
        <row r="3679">
          <cell r="B3679" t="str">
            <v>E0930</v>
          </cell>
          <cell r="C3679" t="str">
            <v>E09307B</v>
          </cell>
          <cell r="D3679">
            <v>0</v>
          </cell>
          <cell r="E3679">
            <v>14345</v>
          </cell>
          <cell r="F3679" t="str">
            <v>ARMORY</v>
          </cell>
          <cell r="G3679" t="str">
            <v>E</v>
          </cell>
          <cell r="H3679" t="str">
            <v>STINGER LAUNCH SIMU</v>
          </cell>
          <cell r="I3679" t="str">
            <v>MARION COMP</v>
          </cell>
          <cell r="J3679" t="str">
            <v>M114</v>
          </cell>
          <cell r="K3679" t="str">
            <v>N</v>
          </cell>
          <cell r="L3679"/>
          <cell r="M3679"/>
        </row>
        <row r="3680">
          <cell r="B3680" t="str">
            <v>E0930</v>
          </cell>
          <cell r="C3680" t="str">
            <v>E09307B</v>
          </cell>
          <cell r="D3680">
            <v>0</v>
          </cell>
          <cell r="E3680">
            <v>14345</v>
          </cell>
          <cell r="F3680" t="str">
            <v>ARMORY</v>
          </cell>
          <cell r="G3680" t="str">
            <v>E</v>
          </cell>
          <cell r="H3680" t="str">
            <v>TRAINING GROUP,GUID</v>
          </cell>
          <cell r="I3680" t="str">
            <v>18876</v>
          </cell>
          <cell r="J3680" t="str">
            <v>13049475</v>
          </cell>
          <cell r="K3680" t="str">
            <v>N</v>
          </cell>
          <cell r="L3680"/>
          <cell r="M3680"/>
        </row>
        <row r="3681">
          <cell r="B3681" t="str">
            <v>E0930</v>
          </cell>
          <cell r="C3681" t="str">
            <v>E09307B</v>
          </cell>
          <cell r="D3681">
            <v>0</v>
          </cell>
          <cell r="E3681">
            <v>14345</v>
          </cell>
          <cell r="F3681" t="str">
            <v>ARMORY</v>
          </cell>
          <cell r="G3681" t="str">
            <v>E</v>
          </cell>
          <cell r="H3681" t="str">
            <v>LAUNCHER TRAINING G</v>
          </cell>
          <cell r="I3681" t="str">
            <v>18876</v>
          </cell>
          <cell r="J3681" t="str">
            <v>13049310</v>
          </cell>
          <cell r="K3681" t="str">
            <v>N</v>
          </cell>
          <cell r="L3681"/>
          <cell r="M3681"/>
        </row>
        <row r="3682">
          <cell r="B3682" t="str">
            <v>E0935</v>
          </cell>
          <cell r="C3682" t="str">
            <v>E09357M</v>
          </cell>
          <cell r="D3682">
            <v>0</v>
          </cell>
          <cell r="E3682">
            <v>14345</v>
          </cell>
          <cell r="F3682" t="str">
            <v>ARMORY</v>
          </cell>
          <cell r="G3682" t="str">
            <v>E</v>
          </cell>
          <cell r="H3682" t="str">
            <v>LAUNCHER,TUBULAR,GU</v>
          </cell>
          <cell r="I3682" t="str">
            <v>HUGHES</v>
          </cell>
          <cell r="J3682" t="str">
            <v>M220E4</v>
          </cell>
          <cell r="K3682"/>
          <cell r="L3682" t="str">
            <v>3L</v>
          </cell>
          <cell r="M3682" t="str">
            <v>C</v>
          </cell>
        </row>
        <row r="3683">
          <cell r="B3683" t="str">
            <v>E0935</v>
          </cell>
          <cell r="C3683" t="str">
            <v>E09357M</v>
          </cell>
          <cell r="D3683">
            <v>0</v>
          </cell>
          <cell r="E3683">
            <v>14345</v>
          </cell>
          <cell r="F3683" t="str">
            <v>ARMORY</v>
          </cell>
          <cell r="G3683" t="str">
            <v>E</v>
          </cell>
          <cell r="H3683" t="str">
            <v>LAUNCHER,TUBULAR,GU</v>
          </cell>
          <cell r="I3683"/>
          <cell r="J3683" t="str">
            <v>M220E4</v>
          </cell>
          <cell r="K3683"/>
          <cell r="L3683" t="str">
            <v>3L</v>
          </cell>
          <cell r="M3683" t="str">
            <v>C</v>
          </cell>
        </row>
        <row r="3684">
          <cell r="B3684" t="str">
            <v>E0935</v>
          </cell>
          <cell r="C3684" t="str">
            <v>E09357M</v>
          </cell>
          <cell r="D3684">
            <v>0</v>
          </cell>
          <cell r="E3684">
            <v>14345</v>
          </cell>
          <cell r="F3684" t="str">
            <v>ARMORY</v>
          </cell>
          <cell r="G3684" t="str">
            <v>E</v>
          </cell>
          <cell r="H3684" t="str">
            <v>LAUNCHER,TUBULAR,GU</v>
          </cell>
          <cell r="I3684"/>
          <cell r="J3684" t="str">
            <v>13195325-0408</v>
          </cell>
          <cell r="K3684"/>
          <cell r="L3684" t="str">
            <v>3L</v>
          </cell>
          <cell r="M3684" t="str">
            <v>C</v>
          </cell>
        </row>
        <row r="3685">
          <cell r="B3685" t="str">
            <v>E0935</v>
          </cell>
          <cell r="C3685" t="str">
            <v>E09357M</v>
          </cell>
          <cell r="D3685">
            <v>0</v>
          </cell>
          <cell r="E3685">
            <v>14345</v>
          </cell>
          <cell r="F3685" t="str">
            <v>ARMORY</v>
          </cell>
          <cell r="G3685" t="str">
            <v>E</v>
          </cell>
          <cell r="H3685" t="str">
            <v>LAUNCHER,TUBULAR,GU</v>
          </cell>
          <cell r="I3685"/>
          <cell r="J3685" t="str">
            <v>13281240-0307</v>
          </cell>
          <cell r="K3685"/>
          <cell r="L3685" t="str">
            <v>3L</v>
          </cell>
          <cell r="M3685" t="str">
            <v>C</v>
          </cell>
        </row>
        <row r="3686">
          <cell r="B3686" t="str">
            <v>E0935</v>
          </cell>
          <cell r="C3686" t="str">
            <v>E09357M</v>
          </cell>
          <cell r="D3686">
            <v>0</v>
          </cell>
          <cell r="E3686">
            <v>14345</v>
          </cell>
          <cell r="F3686" t="str">
            <v>ARMORY</v>
          </cell>
          <cell r="G3686" t="str">
            <v>E</v>
          </cell>
          <cell r="H3686" t="str">
            <v>LAUNCHER,TUBULAR,GU</v>
          </cell>
          <cell r="I3686" t="str">
            <v>HUGHES</v>
          </cell>
          <cell r="J3686" t="str">
            <v>M220A3</v>
          </cell>
          <cell r="K3686" t="str">
            <v>N</v>
          </cell>
          <cell r="L3686" t="str">
            <v>3L</v>
          </cell>
          <cell r="M3686" t="str">
            <v>C</v>
          </cell>
        </row>
        <row r="3687">
          <cell r="B3687" t="str">
            <v>E0939</v>
          </cell>
          <cell r="C3687" t="str">
            <v>E09397G</v>
          </cell>
          <cell r="D3687">
            <v>0</v>
          </cell>
          <cell r="E3687">
            <v>14345</v>
          </cell>
          <cell r="F3687" t="str">
            <v>ARMORY</v>
          </cell>
          <cell r="G3687" t="str">
            <v>E</v>
          </cell>
          <cell r="H3687" t="str">
            <v>TRAINER LAV FIST</v>
          </cell>
          <cell r="I3687" t="str">
            <v>RAYDON CORP</v>
          </cell>
          <cell r="J3687"/>
          <cell r="K3687" t="str">
            <v>Y</v>
          </cell>
          <cell r="L3687"/>
          <cell r="M3687"/>
        </row>
        <row r="3688">
          <cell r="B3688" t="str">
            <v>E0942</v>
          </cell>
          <cell r="C3688" t="str">
            <v>E09427M</v>
          </cell>
          <cell r="D3688">
            <v>0</v>
          </cell>
          <cell r="E3688">
            <v>14345</v>
          </cell>
          <cell r="F3688" t="str">
            <v>ARMORY</v>
          </cell>
          <cell r="G3688" t="str">
            <v>E</v>
          </cell>
          <cell r="H3688" t="str">
            <v>LIGHT ARMORED VEHIC</v>
          </cell>
          <cell r="I3688" t="str">
            <v>GM CANADA</v>
          </cell>
          <cell r="J3688" t="str">
            <v>LAV-AT</v>
          </cell>
          <cell r="K3688"/>
          <cell r="L3688" t="str">
            <v>VM</v>
          </cell>
          <cell r="M3688" t="str">
            <v>A</v>
          </cell>
        </row>
        <row r="3689">
          <cell r="B3689" t="str">
            <v>E0942</v>
          </cell>
          <cell r="C3689" t="str">
            <v>E09427M</v>
          </cell>
          <cell r="D3689">
            <v>0</v>
          </cell>
          <cell r="E3689">
            <v>14345</v>
          </cell>
          <cell r="F3689" t="str">
            <v>ARMORY</v>
          </cell>
          <cell r="G3689" t="str">
            <v>E</v>
          </cell>
          <cell r="H3689" t="str">
            <v>LIGHT ARMORED VEHIC</v>
          </cell>
          <cell r="I3689"/>
          <cell r="J3689" t="str">
            <v>LAV-ATA1</v>
          </cell>
          <cell r="K3689"/>
          <cell r="L3689" t="str">
            <v>VM</v>
          </cell>
          <cell r="M3689" t="str">
            <v>A</v>
          </cell>
        </row>
        <row r="3690">
          <cell r="B3690" t="str">
            <v>E0942</v>
          </cell>
          <cell r="C3690" t="str">
            <v>E09427M</v>
          </cell>
          <cell r="D3690">
            <v>0</v>
          </cell>
          <cell r="E3690">
            <v>14345</v>
          </cell>
          <cell r="F3690" t="str">
            <v>ARMORY</v>
          </cell>
          <cell r="G3690" t="str">
            <v>E</v>
          </cell>
          <cell r="H3690" t="str">
            <v>LIGHT ARMORED VEHIC</v>
          </cell>
          <cell r="I3690" t="str">
            <v>GDLS CANADA</v>
          </cell>
          <cell r="J3690" t="str">
            <v>LAV-ATA3</v>
          </cell>
          <cell r="K3690" t="str">
            <v>Y</v>
          </cell>
          <cell r="L3690" t="str">
            <v>VM</v>
          </cell>
          <cell r="M3690" t="str">
            <v>A</v>
          </cell>
        </row>
        <row r="3691">
          <cell r="B3691" t="str">
            <v>E0942</v>
          </cell>
          <cell r="C3691" t="str">
            <v>E09427M</v>
          </cell>
          <cell r="D3691">
            <v>0</v>
          </cell>
          <cell r="E3691">
            <v>14345</v>
          </cell>
          <cell r="F3691" t="str">
            <v>ARMORY</v>
          </cell>
          <cell r="G3691" t="str">
            <v>E</v>
          </cell>
          <cell r="H3691" t="str">
            <v>LIGHT ARMORED VEHIC</v>
          </cell>
          <cell r="I3691" t="str">
            <v>GDLS CANADA</v>
          </cell>
          <cell r="J3691" t="str">
            <v>LAV-ATA2</v>
          </cell>
          <cell r="K3691" t="str">
            <v>Y</v>
          </cell>
          <cell r="L3691" t="str">
            <v>VM</v>
          </cell>
          <cell r="M3691" t="str">
            <v>A</v>
          </cell>
        </row>
        <row r="3692">
          <cell r="B3692" t="str">
            <v>E0946</v>
          </cell>
          <cell r="C3692" t="str">
            <v>E09467B</v>
          </cell>
          <cell r="D3692">
            <v>0</v>
          </cell>
          <cell r="E3692">
            <v>14345</v>
          </cell>
          <cell r="F3692" t="str">
            <v>ARMORY</v>
          </cell>
          <cell r="G3692" t="str">
            <v>E</v>
          </cell>
          <cell r="H3692" t="str">
            <v>LIGHT ARMORED VEHIC</v>
          </cell>
          <cell r="I3692" t="str">
            <v>GDLS CANADA</v>
          </cell>
          <cell r="J3692" t="str">
            <v>LAV-C2A3</v>
          </cell>
          <cell r="K3692" t="str">
            <v>Y</v>
          </cell>
          <cell r="L3692" t="str">
            <v>BX</v>
          </cell>
          <cell r="M3692" t="str">
            <v>A</v>
          </cell>
        </row>
        <row r="3693">
          <cell r="B3693" t="str">
            <v>E0946</v>
          </cell>
          <cell r="C3693" t="str">
            <v>E09467B</v>
          </cell>
          <cell r="D3693">
            <v>0</v>
          </cell>
          <cell r="E3693">
            <v>14345</v>
          </cell>
          <cell r="F3693" t="str">
            <v>ARMORY</v>
          </cell>
          <cell r="G3693" t="str">
            <v>E</v>
          </cell>
          <cell r="H3693" t="str">
            <v>LIGHT ARMORED VEHIC</v>
          </cell>
          <cell r="I3693" t="str">
            <v>GLDS CANADA</v>
          </cell>
          <cell r="J3693" t="str">
            <v>C2A1</v>
          </cell>
          <cell r="K3693"/>
          <cell r="L3693" t="str">
            <v>BX</v>
          </cell>
          <cell r="M3693" t="str">
            <v>A</v>
          </cell>
        </row>
        <row r="3694">
          <cell r="B3694" t="str">
            <v>E0946</v>
          </cell>
          <cell r="C3694" t="str">
            <v>E09467B</v>
          </cell>
          <cell r="D3694">
            <v>0</v>
          </cell>
          <cell r="E3694">
            <v>14345</v>
          </cell>
          <cell r="F3694" t="str">
            <v>ARMORY</v>
          </cell>
          <cell r="G3694" t="str">
            <v>E</v>
          </cell>
          <cell r="H3694" t="str">
            <v>LIGHT ARMORED VEHIC</v>
          </cell>
          <cell r="I3694"/>
          <cell r="J3694" t="str">
            <v>LAV-C2</v>
          </cell>
          <cell r="K3694"/>
          <cell r="L3694" t="str">
            <v>BX</v>
          </cell>
          <cell r="M3694" t="str">
            <v>A</v>
          </cell>
        </row>
        <row r="3695">
          <cell r="B3695" t="str">
            <v>E0946</v>
          </cell>
          <cell r="C3695" t="str">
            <v>E09467B</v>
          </cell>
          <cell r="D3695">
            <v>0</v>
          </cell>
          <cell r="E3695">
            <v>14345</v>
          </cell>
          <cell r="F3695" t="str">
            <v>ARMORY</v>
          </cell>
          <cell r="G3695" t="str">
            <v>E</v>
          </cell>
          <cell r="H3695" t="str">
            <v>LIGHT ARMORED VEHIC</v>
          </cell>
          <cell r="I3695" t="str">
            <v>GDLS CANADA</v>
          </cell>
          <cell r="J3695" t="str">
            <v>LAV-C2 A2</v>
          </cell>
          <cell r="K3695" t="str">
            <v>Y</v>
          </cell>
          <cell r="L3695" t="str">
            <v>BX</v>
          </cell>
          <cell r="M3695" t="str">
            <v>A</v>
          </cell>
        </row>
        <row r="3696">
          <cell r="B3696" t="str">
            <v>E0946</v>
          </cell>
          <cell r="C3696" t="str">
            <v>E09467BA</v>
          </cell>
          <cell r="D3696">
            <v>0</v>
          </cell>
          <cell r="E3696">
            <v>14345</v>
          </cell>
          <cell r="F3696" t="str">
            <v>ARMORY</v>
          </cell>
          <cell r="G3696" t="str">
            <v>E</v>
          </cell>
          <cell r="H3696" t="str">
            <v>LIGHT ARMORED VEHIC</v>
          </cell>
          <cell r="I3696" t="str">
            <v>GDLS CANADA</v>
          </cell>
          <cell r="J3696" t="str">
            <v>LAV-EW</v>
          </cell>
          <cell r="K3696"/>
          <cell r="L3696"/>
          <cell r="M3696"/>
        </row>
        <row r="3697">
          <cell r="B3697" t="str">
            <v>E0947</v>
          </cell>
          <cell r="C3697" t="str">
            <v>E09477M</v>
          </cell>
          <cell r="D3697">
            <v>0</v>
          </cell>
          <cell r="E3697">
            <v>14345</v>
          </cell>
          <cell r="F3697" t="str">
            <v>ARMORY</v>
          </cell>
          <cell r="G3697" t="str">
            <v>E</v>
          </cell>
          <cell r="H3697" t="str">
            <v>LIGHT ARMORED VEHIC</v>
          </cell>
          <cell r="I3697"/>
          <cell r="J3697" t="str">
            <v>LAV-25A1</v>
          </cell>
          <cell r="K3697"/>
          <cell r="L3697" t="str">
            <v>C0</v>
          </cell>
          <cell r="M3697" t="str">
            <v>A</v>
          </cell>
        </row>
        <row r="3698">
          <cell r="B3698" t="str">
            <v>E0947</v>
          </cell>
          <cell r="C3698" t="str">
            <v>E09477M</v>
          </cell>
          <cell r="D3698">
            <v>0</v>
          </cell>
          <cell r="E3698">
            <v>14345</v>
          </cell>
          <cell r="F3698" t="str">
            <v>ARMORY</v>
          </cell>
          <cell r="G3698" t="str">
            <v>E</v>
          </cell>
          <cell r="H3698" t="str">
            <v>LIGHT ARMORED VEHIC</v>
          </cell>
          <cell r="I3698" t="str">
            <v>GDLS CANADA</v>
          </cell>
          <cell r="J3698" t="str">
            <v>LAV-25A3</v>
          </cell>
          <cell r="K3698" t="str">
            <v>Y</v>
          </cell>
          <cell r="L3698" t="str">
            <v>C0</v>
          </cell>
          <cell r="M3698" t="str">
            <v>A</v>
          </cell>
        </row>
        <row r="3699">
          <cell r="B3699" t="str">
            <v>E0947</v>
          </cell>
          <cell r="C3699" t="str">
            <v>E09477M</v>
          </cell>
          <cell r="D3699">
            <v>0</v>
          </cell>
          <cell r="E3699">
            <v>14345</v>
          </cell>
          <cell r="F3699" t="str">
            <v>ARMORY</v>
          </cell>
          <cell r="G3699" t="str">
            <v>E</v>
          </cell>
          <cell r="H3699" t="str">
            <v>LIGHT ARMORED VEHIC</v>
          </cell>
          <cell r="I3699" t="str">
            <v>GDLS CANADA</v>
          </cell>
          <cell r="J3699" t="str">
            <v>LAV-25  A2</v>
          </cell>
          <cell r="K3699" t="str">
            <v>Y</v>
          </cell>
          <cell r="L3699" t="str">
            <v>C0</v>
          </cell>
          <cell r="M3699" t="str">
            <v>A</v>
          </cell>
        </row>
        <row r="3700">
          <cell r="B3700" t="str">
            <v>E0947</v>
          </cell>
          <cell r="C3700" t="str">
            <v>E09477M</v>
          </cell>
          <cell r="D3700">
            <v>0</v>
          </cell>
          <cell r="E3700">
            <v>14345</v>
          </cell>
          <cell r="F3700" t="str">
            <v>ARMORY</v>
          </cell>
          <cell r="G3700" t="str">
            <v>E</v>
          </cell>
          <cell r="H3700" t="str">
            <v>LIGHT ARMORED VEHIC</v>
          </cell>
          <cell r="I3700"/>
          <cell r="J3700" t="str">
            <v>LAV-25</v>
          </cell>
          <cell r="K3700"/>
          <cell r="L3700" t="str">
            <v>C0</v>
          </cell>
          <cell r="M3700" t="str">
            <v>A</v>
          </cell>
        </row>
        <row r="3701">
          <cell r="B3701" t="str">
            <v>E0948</v>
          </cell>
          <cell r="C3701" t="str">
            <v>E09487B</v>
          </cell>
          <cell r="D3701">
            <v>0</v>
          </cell>
          <cell r="E3701">
            <v>14345</v>
          </cell>
          <cell r="F3701" t="str">
            <v>ARMORY</v>
          </cell>
          <cell r="G3701" t="str">
            <v>E</v>
          </cell>
          <cell r="H3701" t="str">
            <v>LIGHT ARMORED VEHIC</v>
          </cell>
          <cell r="I3701" t="str">
            <v>GM CANADA</v>
          </cell>
          <cell r="J3701" t="str">
            <v>LAV-L</v>
          </cell>
          <cell r="K3701"/>
          <cell r="L3701" t="str">
            <v>C3</v>
          </cell>
          <cell r="M3701" t="str">
            <v>A</v>
          </cell>
        </row>
        <row r="3702">
          <cell r="B3702" t="str">
            <v>E0948</v>
          </cell>
          <cell r="C3702" t="str">
            <v>E09487B</v>
          </cell>
          <cell r="D3702">
            <v>0</v>
          </cell>
          <cell r="E3702">
            <v>14345</v>
          </cell>
          <cell r="F3702" t="str">
            <v>ARMORY</v>
          </cell>
          <cell r="G3702" t="str">
            <v>E</v>
          </cell>
          <cell r="H3702" t="str">
            <v>LIGHT ARMORED VEHIC</v>
          </cell>
          <cell r="I3702" t="str">
            <v>GDLS CANADA</v>
          </cell>
          <cell r="J3702" t="str">
            <v>LAV-LA2</v>
          </cell>
          <cell r="K3702"/>
          <cell r="L3702" t="str">
            <v>C3</v>
          </cell>
          <cell r="M3702" t="str">
            <v>A</v>
          </cell>
        </row>
        <row r="3703">
          <cell r="B3703" t="str">
            <v>E0948</v>
          </cell>
          <cell r="C3703" t="str">
            <v>E09487B</v>
          </cell>
          <cell r="D3703">
            <v>0</v>
          </cell>
          <cell r="E3703">
            <v>14345</v>
          </cell>
          <cell r="F3703" t="str">
            <v>ARMORY</v>
          </cell>
          <cell r="G3703" t="str">
            <v>E</v>
          </cell>
          <cell r="H3703" t="str">
            <v>LIGHT ARMORED VEHIC</v>
          </cell>
          <cell r="I3703"/>
          <cell r="J3703" t="str">
            <v>LAV-LA1</v>
          </cell>
          <cell r="K3703"/>
          <cell r="L3703" t="str">
            <v>C3</v>
          </cell>
          <cell r="M3703" t="str">
            <v>A</v>
          </cell>
        </row>
        <row r="3704">
          <cell r="B3704" t="str">
            <v>E0948</v>
          </cell>
          <cell r="C3704" t="str">
            <v>E09487B</v>
          </cell>
          <cell r="D3704">
            <v>0</v>
          </cell>
          <cell r="E3704">
            <v>14345</v>
          </cell>
          <cell r="F3704" t="str">
            <v>ARMORY</v>
          </cell>
          <cell r="G3704" t="str">
            <v>E</v>
          </cell>
          <cell r="H3704" t="str">
            <v>LIGHT ARMORED VEHIC</v>
          </cell>
          <cell r="I3704" t="str">
            <v>GDLS CANADA</v>
          </cell>
          <cell r="J3704" t="str">
            <v>LAV-LA3</v>
          </cell>
          <cell r="K3704" t="str">
            <v>Y</v>
          </cell>
          <cell r="L3704" t="str">
            <v>C3</v>
          </cell>
          <cell r="M3704" t="str">
            <v>A</v>
          </cell>
        </row>
        <row r="3705">
          <cell r="B3705" t="str">
            <v>E0949</v>
          </cell>
          <cell r="C3705" t="str">
            <v>E09497M</v>
          </cell>
          <cell r="D3705">
            <v>0</v>
          </cell>
          <cell r="E3705">
            <v>14345</v>
          </cell>
          <cell r="F3705" t="str">
            <v>ARMORY</v>
          </cell>
          <cell r="G3705" t="str">
            <v>E</v>
          </cell>
          <cell r="H3705" t="str">
            <v>LIGHT ARMORED VEHIC</v>
          </cell>
          <cell r="I3705"/>
          <cell r="J3705" t="str">
            <v>LAV-MA1</v>
          </cell>
          <cell r="K3705"/>
          <cell r="L3705" t="str">
            <v>C4</v>
          </cell>
          <cell r="M3705" t="str">
            <v>A</v>
          </cell>
        </row>
        <row r="3706">
          <cell r="B3706" t="str">
            <v>E0949</v>
          </cell>
          <cell r="C3706" t="str">
            <v>E09497M</v>
          </cell>
          <cell r="D3706">
            <v>0</v>
          </cell>
          <cell r="E3706">
            <v>14345</v>
          </cell>
          <cell r="F3706" t="str">
            <v>ARMORY</v>
          </cell>
          <cell r="G3706" t="str">
            <v>E</v>
          </cell>
          <cell r="H3706" t="str">
            <v>LIGHT ARMORED VEHIC</v>
          </cell>
          <cell r="I3706" t="str">
            <v>GDLS CANADA</v>
          </cell>
          <cell r="J3706" t="str">
            <v>LAV-MA3</v>
          </cell>
          <cell r="K3706" t="str">
            <v>Y</v>
          </cell>
          <cell r="L3706" t="str">
            <v>C4</v>
          </cell>
          <cell r="M3706" t="str">
            <v>A</v>
          </cell>
        </row>
        <row r="3707">
          <cell r="B3707" t="str">
            <v>E0949</v>
          </cell>
          <cell r="C3707" t="str">
            <v>E09497M</v>
          </cell>
          <cell r="D3707">
            <v>0</v>
          </cell>
          <cell r="E3707">
            <v>14345</v>
          </cell>
          <cell r="F3707" t="str">
            <v>ARMORY</v>
          </cell>
          <cell r="G3707" t="str">
            <v>E</v>
          </cell>
          <cell r="H3707" t="str">
            <v>LIGHT ARMORED VEHIC</v>
          </cell>
          <cell r="I3707" t="str">
            <v>GDLS CANADA</v>
          </cell>
          <cell r="J3707" t="str">
            <v>LAV-M A2</v>
          </cell>
          <cell r="K3707" t="str">
            <v>Y</v>
          </cell>
          <cell r="L3707" t="str">
            <v>C4</v>
          </cell>
          <cell r="M3707" t="str">
            <v>A</v>
          </cell>
        </row>
        <row r="3708">
          <cell r="B3708" t="str">
            <v>E0949</v>
          </cell>
          <cell r="C3708" t="str">
            <v>E09497M</v>
          </cell>
          <cell r="D3708">
            <v>0</v>
          </cell>
          <cell r="E3708">
            <v>14345</v>
          </cell>
          <cell r="F3708" t="str">
            <v>ARMORY</v>
          </cell>
          <cell r="G3708" t="str">
            <v>E</v>
          </cell>
          <cell r="H3708" t="str">
            <v>LIGHT ARMORED VEHIC</v>
          </cell>
          <cell r="I3708" t="str">
            <v>GM CANADA</v>
          </cell>
          <cell r="J3708" t="str">
            <v>LAV-M</v>
          </cell>
          <cell r="K3708" t="str">
            <v>Y</v>
          </cell>
          <cell r="L3708" t="str">
            <v>C4</v>
          </cell>
          <cell r="M3708" t="str">
            <v>A</v>
          </cell>
        </row>
        <row r="3709">
          <cell r="B3709" t="str">
            <v>E0950</v>
          </cell>
          <cell r="C3709" t="str">
            <v>E09507B</v>
          </cell>
          <cell r="D3709">
            <v>0</v>
          </cell>
          <cell r="E3709">
            <v>14345</v>
          </cell>
          <cell r="F3709" t="str">
            <v>ARMORY</v>
          </cell>
          <cell r="G3709" t="str">
            <v>E</v>
          </cell>
          <cell r="H3709" t="str">
            <v>LIGHT ARMORED VEHIC</v>
          </cell>
          <cell r="I3709"/>
          <cell r="J3709" t="str">
            <v>LAV-RA1</v>
          </cell>
          <cell r="K3709"/>
          <cell r="L3709" t="str">
            <v>C6</v>
          </cell>
          <cell r="M3709" t="str">
            <v>A</v>
          </cell>
        </row>
        <row r="3710">
          <cell r="B3710" t="str">
            <v>E0950</v>
          </cell>
          <cell r="C3710" t="str">
            <v>E09507B</v>
          </cell>
          <cell r="D3710">
            <v>0</v>
          </cell>
          <cell r="E3710">
            <v>14345</v>
          </cell>
          <cell r="F3710" t="str">
            <v>ARMORY</v>
          </cell>
          <cell r="G3710" t="str">
            <v>E</v>
          </cell>
          <cell r="H3710" t="str">
            <v>LIGHT ARMORED VEHIC</v>
          </cell>
          <cell r="I3710" t="str">
            <v>GDLS CANADA</v>
          </cell>
          <cell r="J3710" t="str">
            <v>LAV-RA3</v>
          </cell>
          <cell r="K3710" t="str">
            <v>N</v>
          </cell>
          <cell r="L3710" t="str">
            <v>C6</v>
          </cell>
          <cell r="M3710" t="str">
            <v>A</v>
          </cell>
        </row>
        <row r="3711">
          <cell r="B3711" t="str">
            <v>E0950</v>
          </cell>
          <cell r="C3711" t="str">
            <v>E09507B</v>
          </cell>
          <cell r="D3711">
            <v>0</v>
          </cell>
          <cell r="E3711">
            <v>14345</v>
          </cell>
          <cell r="F3711" t="str">
            <v>ARMORY</v>
          </cell>
          <cell r="G3711" t="str">
            <v>E</v>
          </cell>
          <cell r="H3711" t="str">
            <v>LIGHT ARMORED VEHIC</v>
          </cell>
          <cell r="I3711" t="str">
            <v>GDLS CANADA</v>
          </cell>
          <cell r="J3711" t="str">
            <v>LAV-R A2</v>
          </cell>
          <cell r="K3711"/>
          <cell r="L3711" t="str">
            <v>C6</v>
          </cell>
          <cell r="M3711" t="str">
            <v>A</v>
          </cell>
        </row>
        <row r="3712">
          <cell r="B3712" t="str">
            <v>E0950</v>
          </cell>
          <cell r="C3712" t="str">
            <v>E09507B</v>
          </cell>
          <cell r="D3712">
            <v>0</v>
          </cell>
          <cell r="E3712">
            <v>14345</v>
          </cell>
          <cell r="F3712" t="str">
            <v>ARMORY</v>
          </cell>
          <cell r="G3712" t="str">
            <v>E</v>
          </cell>
          <cell r="H3712" t="str">
            <v>LIGHT ARMORED VEHIC</v>
          </cell>
          <cell r="I3712" t="str">
            <v>GM CANADA</v>
          </cell>
          <cell r="J3712" t="str">
            <v>LAV-R</v>
          </cell>
          <cell r="K3712" t="str">
            <v>Y</v>
          </cell>
          <cell r="L3712" t="str">
            <v>C6</v>
          </cell>
          <cell r="M3712" t="str">
            <v>A</v>
          </cell>
        </row>
        <row r="3713">
          <cell r="B3713" t="str">
            <v>E0955</v>
          </cell>
          <cell r="C3713" t="str">
            <v>E09557B</v>
          </cell>
          <cell r="D3713">
            <v>0</v>
          </cell>
          <cell r="E3713">
            <v>14345</v>
          </cell>
          <cell r="F3713" t="str">
            <v>ARMORY</v>
          </cell>
          <cell r="G3713" t="str">
            <v>E</v>
          </cell>
          <cell r="H3713" t="str">
            <v>AIMING LIGHT,INFRAR</v>
          </cell>
          <cell r="I3713" t="str">
            <v>80063</v>
          </cell>
          <cell r="J3713" t="str">
            <v>A318700</v>
          </cell>
          <cell r="K3713" t="str">
            <v>N</v>
          </cell>
          <cell r="L3713"/>
          <cell r="M3713"/>
        </row>
        <row r="3714">
          <cell r="B3714" t="str">
            <v>E0955</v>
          </cell>
          <cell r="C3714" t="str">
            <v>E09557B</v>
          </cell>
          <cell r="D3714">
            <v>0</v>
          </cell>
          <cell r="E3714">
            <v>14345</v>
          </cell>
          <cell r="F3714" t="str">
            <v>ARMORY</v>
          </cell>
          <cell r="G3714" t="str">
            <v>E</v>
          </cell>
          <cell r="H3714" t="str">
            <v>INFRARED EQUIPMENT,</v>
          </cell>
          <cell r="I3714" t="str">
            <v>0B107</v>
          </cell>
          <cell r="J3714" t="str">
            <v>AN/PAQ4C</v>
          </cell>
          <cell r="K3714" t="str">
            <v>N</v>
          </cell>
          <cell r="L3714"/>
          <cell r="M3714"/>
        </row>
        <row r="3715">
          <cell r="B3715" t="str">
            <v>E0955</v>
          </cell>
          <cell r="C3715" t="str">
            <v>E09557B</v>
          </cell>
          <cell r="D3715">
            <v>0</v>
          </cell>
          <cell r="E3715">
            <v>14345</v>
          </cell>
          <cell r="F3715" t="str">
            <v>ARMORY</v>
          </cell>
          <cell r="G3715" t="str">
            <v>E</v>
          </cell>
          <cell r="H3715" t="str">
            <v>AIMING LIGHT,INFRAR</v>
          </cell>
          <cell r="I3715" t="str">
            <v>80063</v>
          </cell>
          <cell r="J3715" t="str">
            <v>A314-2000</v>
          </cell>
          <cell r="K3715" t="str">
            <v>N</v>
          </cell>
          <cell r="L3715"/>
          <cell r="M3715"/>
        </row>
        <row r="3716">
          <cell r="B3716" t="str">
            <v>E0956</v>
          </cell>
          <cell r="C3716" t="str">
            <v>E09567B</v>
          </cell>
          <cell r="D3716">
            <v>0</v>
          </cell>
          <cell r="E3716">
            <v>14345</v>
          </cell>
          <cell r="F3716" t="str">
            <v>ARMORY</v>
          </cell>
          <cell r="G3716" t="str">
            <v>E</v>
          </cell>
          <cell r="H3716" t="str">
            <v>BORELIGHT SYSTEM,LA</v>
          </cell>
          <cell r="I3716" t="str">
            <v>L3 TECH</v>
          </cell>
          <cell r="J3716" t="str">
            <v>LBS-300-A2</v>
          </cell>
          <cell r="K3716" t="str">
            <v>N</v>
          </cell>
          <cell r="L3716"/>
          <cell r="M3716"/>
        </row>
        <row r="3717">
          <cell r="B3717" t="str">
            <v>E0956</v>
          </cell>
          <cell r="C3717" t="str">
            <v>E09567B</v>
          </cell>
          <cell r="D3717">
            <v>0</v>
          </cell>
          <cell r="E3717">
            <v>14345</v>
          </cell>
          <cell r="F3717" t="str">
            <v>ARMORY</v>
          </cell>
          <cell r="G3717" t="str">
            <v>E</v>
          </cell>
          <cell r="H3717" t="str">
            <v>BORESIGHT SYSTEM, LASER</v>
          </cell>
          <cell r="I3717" t="str">
            <v>L3 TECH</v>
          </cell>
          <cell r="J3717" t="str">
            <v>LBS-050</v>
          </cell>
          <cell r="K3717" t="str">
            <v>N</v>
          </cell>
          <cell r="L3717"/>
          <cell r="M3717"/>
        </row>
        <row r="3718">
          <cell r="B3718" t="str">
            <v>E0956</v>
          </cell>
          <cell r="C3718" t="str">
            <v>E09567BA</v>
          </cell>
          <cell r="D3718">
            <v>0</v>
          </cell>
          <cell r="E3718">
            <v>14345</v>
          </cell>
          <cell r="F3718" t="str">
            <v>ARMORY</v>
          </cell>
          <cell r="G3718" t="str">
            <v>E</v>
          </cell>
          <cell r="H3718" t="str">
            <v>BORELIGHT SYSTEM,LA</v>
          </cell>
          <cell r="I3718" t="str">
            <v>L3 TECH</v>
          </cell>
          <cell r="J3718" t="str">
            <v>LBS-300-A2</v>
          </cell>
          <cell r="K3718" t="str">
            <v>N</v>
          </cell>
          <cell r="L3718"/>
          <cell r="M3718"/>
        </row>
        <row r="3719">
          <cell r="B3719" t="str">
            <v>E0957</v>
          </cell>
          <cell r="C3719" t="str">
            <v>E09577B</v>
          </cell>
          <cell r="D3719">
            <v>0</v>
          </cell>
          <cell r="E3719">
            <v>14345</v>
          </cell>
          <cell r="F3719" t="str">
            <v>ARMORY</v>
          </cell>
          <cell r="G3719" t="str">
            <v>E</v>
          </cell>
          <cell r="H3719" t="str">
            <v>ILLUMINATOR,INTEGRA</v>
          </cell>
          <cell r="I3719"/>
          <cell r="J3719" t="str">
            <v>AN/PEQ-10</v>
          </cell>
          <cell r="K3719"/>
          <cell r="L3719"/>
          <cell r="M3719"/>
        </row>
        <row r="3720">
          <cell r="B3720" t="str">
            <v>E0957</v>
          </cell>
          <cell r="C3720" t="str">
            <v>E09577B</v>
          </cell>
          <cell r="D3720">
            <v>0</v>
          </cell>
          <cell r="E3720">
            <v>14345</v>
          </cell>
          <cell r="F3720" t="str">
            <v>ARMORY</v>
          </cell>
          <cell r="G3720" t="str">
            <v>E</v>
          </cell>
          <cell r="H3720" t="str">
            <v>ILLUMINATOR,INTEGRA</v>
          </cell>
          <cell r="I3720" t="str">
            <v>INSIGHT</v>
          </cell>
          <cell r="J3720" t="str">
            <v>AN/PEQ-14</v>
          </cell>
          <cell r="K3720"/>
          <cell r="L3720"/>
          <cell r="M3720"/>
        </row>
        <row r="3721">
          <cell r="B3721" t="str">
            <v>E0957</v>
          </cell>
          <cell r="C3721" t="str">
            <v>E09577B</v>
          </cell>
          <cell r="D3721">
            <v>0</v>
          </cell>
          <cell r="E3721">
            <v>14345</v>
          </cell>
          <cell r="F3721" t="str">
            <v>ARMORY</v>
          </cell>
          <cell r="G3721" t="str">
            <v>E</v>
          </cell>
          <cell r="H3721" t="str">
            <v>INTEGRATED LASER LI</v>
          </cell>
          <cell r="I3721" t="str">
            <v>INSIGHT</v>
          </cell>
          <cell r="J3721" t="str">
            <v>AN/PEQ-6A</v>
          </cell>
          <cell r="K3721"/>
          <cell r="L3721"/>
          <cell r="M3721"/>
        </row>
        <row r="3722">
          <cell r="B3722" t="str">
            <v>E0958</v>
          </cell>
          <cell r="C3722" t="str">
            <v>E09582E</v>
          </cell>
          <cell r="D3722">
            <v>0</v>
          </cell>
          <cell r="E3722">
            <v>14345</v>
          </cell>
          <cell r="F3722" t="str">
            <v>ARMORY</v>
          </cell>
          <cell r="G3722" t="str">
            <v>E</v>
          </cell>
          <cell r="H3722" t="str">
            <v>DETECTOR,EXPLOSIVE</v>
          </cell>
          <cell r="I3722" t="str">
            <v>FOERSTER INS</v>
          </cell>
          <cell r="J3722" t="str">
            <v>MK26 MOD 1</v>
          </cell>
          <cell r="K3722" t="str">
            <v>N</v>
          </cell>
          <cell r="L3722"/>
          <cell r="M3722"/>
        </row>
        <row r="3723">
          <cell r="B3723" t="str">
            <v>E0958</v>
          </cell>
          <cell r="C3723" t="str">
            <v>E09582E</v>
          </cell>
          <cell r="D3723">
            <v>0</v>
          </cell>
          <cell r="E3723">
            <v>14345</v>
          </cell>
          <cell r="F3723" t="str">
            <v>ARMORY</v>
          </cell>
          <cell r="G3723" t="str">
            <v>E</v>
          </cell>
          <cell r="H3723" t="str">
            <v>LOCATOR,FERROUS</v>
          </cell>
          <cell r="I3723" t="str">
            <v>NAVAL SEA SY</v>
          </cell>
          <cell r="J3723" t="str">
            <v>MK26 MOD0</v>
          </cell>
          <cell r="K3723" t="str">
            <v>N</v>
          </cell>
          <cell r="L3723"/>
          <cell r="M3723"/>
        </row>
        <row r="3724">
          <cell r="B3724" t="str">
            <v>E0960</v>
          </cell>
          <cell r="C3724" t="str">
            <v>E09607M</v>
          </cell>
          <cell r="D3724">
            <v>0</v>
          </cell>
          <cell r="E3724">
            <v>14345</v>
          </cell>
          <cell r="F3724" t="str">
            <v>ARMORY</v>
          </cell>
          <cell r="G3724" t="str">
            <v>E</v>
          </cell>
          <cell r="H3724" t="str">
            <v>MACHINE GUN,5.56 MI</v>
          </cell>
          <cell r="I3724" t="str">
            <v>FN MFG</v>
          </cell>
          <cell r="J3724" t="str">
            <v>M249</v>
          </cell>
          <cell r="K3724" t="str">
            <v>N</v>
          </cell>
          <cell r="L3724" t="str">
            <v>VY</v>
          </cell>
          <cell r="M3724" t="str">
            <v>C</v>
          </cell>
        </row>
        <row r="3725">
          <cell r="B3725" t="str">
            <v>E0961</v>
          </cell>
          <cell r="C3725" t="str">
            <v>E09617M</v>
          </cell>
          <cell r="D3725">
            <v>0</v>
          </cell>
          <cell r="E3725">
            <v>14345</v>
          </cell>
          <cell r="F3725" t="str">
            <v>ARMORY</v>
          </cell>
          <cell r="G3725" t="str">
            <v>E</v>
          </cell>
          <cell r="H3725" t="str">
            <v>MACHINE GUN,7.62 MI</v>
          </cell>
          <cell r="I3725" t="str">
            <v>3S679</v>
          </cell>
          <cell r="J3725" t="str">
            <v>M240E1</v>
          </cell>
          <cell r="K3725"/>
          <cell r="L3725" t="str">
            <v>5S</v>
          </cell>
          <cell r="M3725" t="str">
            <v>C</v>
          </cell>
        </row>
        <row r="3726">
          <cell r="B3726" t="str">
            <v>E0980</v>
          </cell>
          <cell r="C3726" t="str">
            <v>E09807M</v>
          </cell>
          <cell r="D3726">
            <v>0</v>
          </cell>
          <cell r="E3726">
            <v>14345</v>
          </cell>
          <cell r="F3726" t="str">
            <v>ARMORY</v>
          </cell>
          <cell r="G3726" t="str">
            <v>E</v>
          </cell>
          <cell r="H3726" t="str">
            <v>MACHINE GUN,CALIBER</v>
          </cell>
          <cell r="I3726" t="str">
            <v>GEN DYN</v>
          </cell>
          <cell r="J3726" t="str">
            <v>M2</v>
          </cell>
          <cell r="K3726" t="str">
            <v>N</v>
          </cell>
          <cell r="L3726" t="str">
            <v>VD</v>
          </cell>
          <cell r="M3726" t="str">
            <v>B</v>
          </cell>
        </row>
        <row r="3727">
          <cell r="B3727" t="str">
            <v>E0984</v>
          </cell>
          <cell r="C3727" t="str">
            <v>E09847M</v>
          </cell>
          <cell r="D3727">
            <v>0</v>
          </cell>
          <cell r="E3727">
            <v>14345</v>
          </cell>
          <cell r="F3727" t="str">
            <v>ARMORY</v>
          </cell>
          <cell r="G3727" t="str">
            <v>E</v>
          </cell>
          <cell r="H3727" t="str">
            <v>MACHINE GUN,CALIBER</v>
          </cell>
          <cell r="I3727" t="str">
            <v>GEN DYN</v>
          </cell>
          <cell r="J3727" t="str">
            <v>M48</v>
          </cell>
          <cell r="K3727" t="str">
            <v>N</v>
          </cell>
          <cell r="L3727" t="str">
            <v>8X</v>
          </cell>
          <cell r="M3727" t="str">
            <v>C</v>
          </cell>
        </row>
        <row r="3728">
          <cell r="B3728" t="str">
            <v>E0989</v>
          </cell>
          <cell r="C3728" t="str">
            <v>E09897M</v>
          </cell>
          <cell r="D3728">
            <v>0</v>
          </cell>
          <cell r="E3728">
            <v>14345</v>
          </cell>
          <cell r="F3728" t="str">
            <v>ARMORY</v>
          </cell>
          <cell r="G3728" t="str">
            <v>E</v>
          </cell>
          <cell r="H3728" t="str">
            <v>MACHINE GUN,7.62 MI</v>
          </cell>
          <cell r="I3728" t="str">
            <v>3S679</v>
          </cell>
          <cell r="J3728" t="str">
            <v>M240G</v>
          </cell>
          <cell r="K3728" t="str">
            <v>N</v>
          </cell>
          <cell r="L3728" t="str">
            <v>58</v>
          </cell>
          <cell r="M3728" t="str">
            <v>B</v>
          </cell>
        </row>
        <row r="3729">
          <cell r="B3729" t="str">
            <v>E0989</v>
          </cell>
          <cell r="C3729" t="str">
            <v>E09897M</v>
          </cell>
          <cell r="D3729">
            <v>0</v>
          </cell>
          <cell r="E3729">
            <v>14345</v>
          </cell>
          <cell r="F3729" t="str">
            <v>ARMORY</v>
          </cell>
          <cell r="G3729" t="str">
            <v>E</v>
          </cell>
          <cell r="H3729" t="str">
            <v>MACHINE GUN,7.62 MI</v>
          </cell>
          <cell r="I3729" t="str">
            <v>FN MFG</v>
          </cell>
          <cell r="J3729" t="str">
            <v>M240B</v>
          </cell>
          <cell r="K3729" t="str">
            <v>N</v>
          </cell>
          <cell r="L3729" t="str">
            <v>58</v>
          </cell>
          <cell r="M3729" t="str">
            <v>B</v>
          </cell>
        </row>
        <row r="3730">
          <cell r="B3730" t="str">
            <v>E0994</v>
          </cell>
          <cell r="C3730" t="str">
            <v>E09947M</v>
          </cell>
          <cell r="D3730">
            <v>0</v>
          </cell>
          <cell r="E3730">
            <v>14345</v>
          </cell>
          <cell r="F3730" t="str">
            <v>ARMORY</v>
          </cell>
          <cell r="G3730" t="str">
            <v>E</v>
          </cell>
          <cell r="H3730" t="str">
            <v>MACHINE GUN,GRENADE</v>
          </cell>
          <cell r="I3730" t="str">
            <v>USA ROCK ISL</v>
          </cell>
          <cell r="J3730" t="str">
            <v>12997550</v>
          </cell>
          <cell r="K3730" t="str">
            <v>Y</v>
          </cell>
          <cell r="L3730" t="str">
            <v>UB</v>
          </cell>
          <cell r="M3730" t="str">
            <v>B</v>
          </cell>
        </row>
        <row r="3731">
          <cell r="B3731" t="str">
            <v>E0994</v>
          </cell>
          <cell r="C3731" t="str">
            <v>E09947M</v>
          </cell>
          <cell r="D3731">
            <v>0</v>
          </cell>
          <cell r="E3731">
            <v>14345</v>
          </cell>
          <cell r="F3731" t="str">
            <v>ARMORY</v>
          </cell>
          <cell r="G3731" t="str">
            <v>E</v>
          </cell>
          <cell r="H3731" t="str">
            <v>MACHINE GUN,GRENADE</v>
          </cell>
          <cell r="I3731" t="str">
            <v>USA ROCK ISL</v>
          </cell>
          <cell r="J3731" t="str">
            <v>MK19 MOD3</v>
          </cell>
          <cell r="K3731" t="str">
            <v>Y</v>
          </cell>
          <cell r="L3731" t="str">
            <v>UB</v>
          </cell>
          <cell r="M3731" t="str">
            <v>B</v>
          </cell>
        </row>
        <row r="3732">
          <cell r="B3732" t="str">
            <v>E0996</v>
          </cell>
          <cell r="C3732" t="str">
            <v>E09967M</v>
          </cell>
          <cell r="D3732">
            <v>0</v>
          </cell>
          <cell r="E3732">
            <v>14345</v>
          </cell>
          <cell r="F3732" t="str">
            <v>ARMORY</v>
          </cell>
          <cell r="G3732" t="str">
            <v>E</v>
          </cell>
          <cell r="H3732" t="str">
            <v>BLADE,MINE CLEARING</v>
          </cell>
          <cell r="I3732" t="str">
            <v>ISRAELI AIRC</v>
          </cell>
          <cell r="J3732"/>
          <cell r="K3732" t="str">
            <v>Y</v>
          </cell>
          <cell r="L3732" t="str">
            <v>2S</v>
          </cell>
          <cell r="M3732" t="str">
            <v>C</v>
          </cell>
        </row>
        <row r="3733">
          <cell r="B3733" t="str">
            <v>E0997</v>
          </cell>
          <cell r="C3733" t="str">
            <v>E09977M</v>
          </cell>
          <cell r="D3733">
            <v>0</v>
          </cell>
          <cell r="E3733">
            <v>14345</v>
          </cell>
          <cell r="F3733" t="str">
            <v>ARMORY</v>
          </cell>
          <cell r="G3733" t="str">
            <v>E</v>
          </cell>
          <cell r="H3733" t="str">
            <v>MACHINE GUN,40MM GR</v>
          </cell>
          <cell r="I3733" t="str">
            <v>GEN DYN</v>
          </cell>
          <cell r="J3733" t="str">
            <v>MK19 MOD4</v>
          </cell>
          <cell r="K3733" t="str">
            <v>N</v>
          </cell>
          <cell r="L3733" t="str">
            <v>YU</v>
          </cell>
          <cell r="M3733" t="str">
            <v>C</v>
          </cell>
        </row>
        <row r="3734">
          <cell r="B3734" t="str">
            <v>E0998</v>
          </cell>
          <cell r="C3734" t="str">
            <v>E09987M</v>
          </cell>
          <cell r="D3734">
            <v>0</v>
          </cell>
          <cell r="E3734">
            <v>14345</v>
          </cell>
          <cell r="F3734" t="str">
            <v>ARMORY</v>
          </cell>
          <cell r="G3734" t="str">
            <v>E</v>
          </cell>
          <cell r="H3734" t="str">
            <v>MACHINE GUN,7.62 MI</v>
          </cell>
          <cell r="I3734" t="str">
            <v>FN MFG</v>
          </cell>
          <cell r="J3734" t="str">
            <v>M240</v>
          </cell>
          <cell r="K3734" t="str">
            <v>N</v>
          </cell>
          <cell r="L3734" t="str">
            <v>V3</v>
          </cell>
          <cell r="M3734" t="str">
            <v>C</v>
          </cell>
        </row>
        <row r="3735">
          <cell r="B3735" t="str">
            <v>E0999</v>
          </cell>
          <cell r="C3735" t="str">
            <v>E09997M</v>
          </cell>
          <cell r="D3735">
            <v>0</v>
          </cell>
          <cell r="E3735">
            <v>14345</v>
          </cell>
          <cell r="F3735" t="str">
            <v>ARMORY</v>
          </cell>
          <cell r="G3735" t="str">
            <v>E</v>
          </cell>
          <cell r="H3735" t="str">
            <v>MACHINE GUN,CALIBER</v>
          </cell>
          <cell r="I3735" t="str">
            <v>GEN DYN</v>
          </cell>
          <cell r="J3735" t="str">
            <v xml:space="preserve"> M2 (UGWS)</v>
          </cell>
          <cell r="K3735" t="str">
            <v>N</v>
          </cell>
          <cell r="L3735" t="str">
            <v>C7</v>
          </cell>
          <cell r="M3735" t="str">
            <v>C</v>
          </cell>
        </row>
        <row r="3736">
          <cell r="B3736" t="str">
            <v>E1022</v>
          </cell>
          <cell r="C3736" t="str">
            <v>E10227B</v>
          </cell>
          <cell r="D3736">
            <v>0</v>
          </cell>
          <cell r="E3736">
            <v>14345</v>
          </cell>
          <cell r="F3736" t="str">
            <v>ARMORY</v>
          </cell>
          <cell r="G3736" t="str">
            <v>E</v>
          </cell>
          <cell r="H3736" t="str">
            <v>SHOP EQUIPMENT,ELEC</v>
          </cell>
          <cell r="I3736" t="str">
            <v>SEVERAL</v>
          </cell>
          <cell r="J3736" t="str">
            <v>05332-0204</v>
          </cell>
          <cell r="K3736"/>
          <cell r="L3736" t="str">
            <v>V4</v>
          </cell>
          <cell r="M3736" t="str">
            <v>C</v>
          </cell>
        </row>
        <row r="3737">
          <cell r="B3737" t="str">
            <v>E1022</v>
          </cell>
          <cell r="C3737" t="str">
            <v>E10227B</v>
          </cell>
          <cell r="D3737">
            <v>0</v>
          </cell>
          <cell r="E3737">
            <v>14345</v>
          </cell>
          <cell r="F3737" t="str">
            <v>ARMORY</v>
          </cell>
          <cell r="G3737" t="str">
            <v>E</v>
          </cell>
          <cell r="H3737" t="str">
            <v>SHOP EQUIPMENT,ELEC</v>
          </cell>
          <cell r="I3737" t="str">
            <v>SEVERAL</v>
          </cell>
          <cell r="J3737" t="str">
            <v>AN/TAM6</v>
          </cell>
          <cell r="K3737"/>
          <cell r="L3737" t="str">
            <v>V4</v>
          </cell>
          <cell r="M3737" t="str">
            <v>C</v>
          </cell>
        </row>
        <row r="3738">
          <cell r="B3738" t="str">
            <v>E1022</v>
          </cell>
          <cell r="C3738" t="str">
            <v>E10227BB</v>
          </cell>
          <cell r="D3738">
            <v>0</v>
          </cell>
          <cell r="E3738">
            <v>14345</v>
          </cell>
          <cell r="F3738" t="str">
            <v>ARMORY</v>
          </cell>
          <cell r="G3738" t="str">
            <v>E</v>
          </cell>
          <cell r="H3738" t="str">
            <v>SHOP EQUIPMENT,ELEC</v>
          </cell>
          <cell r="I3738" t="str">
            <v>SEVERAL</v>
          </cell>
          <cell r="J3738" t="str">
            <v>05332-0204</v>
          </cell>
          <cell r="K3738"/>
          <cell r="L3738"/>
          <cell r="M3738"/>
        </row>
        <row r="3739">
          <cell r="B3739" t="str">
            <v>E1026</v>
          </cell>
          <cell r="C3739" t="str">
            <v>E10267L</v>
          </cell>
          <cell r="D3739">
            <v>0</v>
          </cell>
          <cell r="E3739">
            <v>14345</v>
          </cell>
          <cell r="F3739" t="str">
            <v>ARMORY</v>
          </cell>
          <cell r="G3739" t="str">
            <v>E</v>
          </cell>
          <cell r="H3739" t="str">
            <v>MAINTENANCE KIT,TAS</v>
          </cell>
          <cell r="I3739"/>
          <cell r="J3739"/>
          <cell r="K3739"/>
          <cell r="L3739"/>
          <cell r="M3739"/>
        </row>
        <row r="3740">
          <cell r="B3740" t="str">
            <v>E1031</v>
          </cell>
          <cell r="C3740" t="str">
            <v>E10317G</v>
          </cell>
          <cell r="D3740">
            <v>0</v>
          </cell>
          <cell r="E3740">
            <v>14345</v>
          </cell>
          <cell r="F3740" t="str">
            <v>ARMORY</v>
          </cell>
          <cell r="G3740" t="str">
            <v>E</v>
          </cell>
          <cell r="H3740" t="str">
            <v>METASCOPE</v>
          </cell>
          <cell r="I3740"/>
          <cell r="J3740" t="str">
            <v>T-7</v>
          </cell>
          <cell r="K3740"/>
          <cell r="L3740"/>
          <cell r="M3740"/>
        </row>
        <row r="3741">
          <cell r="B3741" t="str">
            <v>E1031</v>
          </cell>
          <cell r="C3741" t="str">
            <v>E10317G</v>
          </cell>
          <cell r="D3741">
            <v>0</v>
          </cell>
          <cell r="E3741">
            <v>14345</v>
          </cell>
          <cell r="F3741" t="str">
            <v>ARMORY</v>
          </cell>
          <cell r="G3741" t="str">
            <v>E</v>
          </cell>
          <cell r="H3741" t="str">
            <v>METEOROLOGICAL MEAS</v>
          </cell>
          <cell r="I3741"/>
          <cell r="J3741"/>
          <cell r="K3741"/>
          <cell r="L3741"/>
          <cell r="M3741"/>
        </row>
        <row r="3742">
          <cell r="B3742" t="str">
            <v>E1035</v>
          </cell>
          <cell r="C3742" t="str">
            <v>E10357G</v>
          </cell>
          <cell r="D3742">
            <v>0</v>
          </cell>
          <cell r="E3742">
            <v>14345</v>
          </cell>
          <cell r="F3742" t="str">
            <v>ARMORY</v>
          </cell>
          <cell r="G3742" t="str">
            <v>E</v>
          </cell>
          <cell r="H3742" t="str">
            <v>METEOROLOGICAL STAT</v>
          </cell>
          <cell r="I3742" t="str">
            <v>MILTOPE</v>
          </cell>
          <cell r="J3742" t="str">
            <v>AN/TMQ-57</v>
          </cell>
          <cell r="K3742" t="str">
            <v>Y</v>
          </cell>
          <cell r="L3742" t="str">
            <v>06</v>
          </cell>
          <cell r="M3742" t="str">
            <v>C</v>
          </cell>
        </row>
        <row r="3743">
          <cell r="B3743" t="str">
            <v>E1035</v>
          </cell>
          <cell r="C3743" t="str">
            <v>E10357G</v>
          </cell>
          <cell r="D3743">
            <v>0</v>
          </cell>
          <cell r="E3743">
            <v>14345</v>
          </cell>
          <cell r="F3743" t="str">
            <v>ARMORY</v>
          </cell>
          <cell r="G3743" t="str">
            <v>E</v>
          </cell>
          <cell r="H3743" t="str">
            <v>METEOROLOGICAL STAT</v>
          </cell>
          <cell r="I3743" t="str">
            <v>MILTOPE</v>
          </cell>
          <cell r="J3743" t="str">
            <v>AN/TMQ-49</v>
          </cell>
          <cell r="K3743" t="str">
            <v>Y</v>
          </cell>
          <cell r="L3743" t="str">
            <v>06</v>
          </cell>
          <cell r="M3743" t="str">
            <v>C</v>
          </cell>
        </row>
        <row r="3744">
          <cell r="B3744" t="str">
            <v>E1039</v>
          </cell>
          <cell r="C3744" t="str">
            <v>E10397G</v>
          </cell>
          <cell r="D3744">
            <v>0</v>
          </cell>
          <cell r="E3744">
            <v>14345</v>
          </cell>
          <cell r="F3744" t="str">
            <v>ARMORY</v>
          </cell>
          <cell r="G3744" t="str">
            <v>E</v>
          </cell>
          <cell r="H3744" t="str">
            <v>COUNTERMEASURES SET</v>
          </cell>
          <cell r="I3744" t="str">
            <v>80058/80063</v>
          </cell>
          <cell r="J3744" t="str">
            <v>AN/VLQ6</v>
          </cell>
          <cell r="K3744" t="str">
            <v>N</v>
          </cell>
          <cell r="L3744"/>
          <cell r="M3744"/>
        </row>
        <row r="3745">
          <cell r="B3745" t="str">
            <v>E1047</v>
          </cell>
          <cell r="C3745" t="str">
            <v>E10477B</v>
          </cell>
          <cell r="D3745">
            <v>0</v>
          </cell>
          <cell r="E3745">
            <v>14345</v>
          </cell>
          <cell r="F3745" t="str">
            <v>ARMORY</v>
          </cell>
          <cell r="G3745" t="str">
            <v>E</v>
          </cell>
          <cell r="H3745" t="str">
            <v>BINOCULAR EYE SAFE</v>
          </cell>
          <cell r="I3745" t="str">
            <v>ASHBURY INT</v>
          </cell>
          <cell r="J3745" t="str">
            <v>PTS180</v>
          </cell>
          <cell r="K3745" t="str">
            <v>N</v>
          </cell>
          <cell r="L3745"/>
          <cell r="M3745"/>
        </row>
        <row r="3746">
          <cell r="B3746" t="str">
            <v>E1048</v>
          </cell>
          <cell r="C3746" t="str">
            <v>E10487B</v>
          </cell>
          <cell r="D3746">
            <v>0</v>
          </cell>
          <cell r="E3746">
            <v>14345</v>
          </cell>
          <cell r="F3746" t="str">
            <v>ARMORY</v>
          </cell>
          <cell r="G3746" t="str">
            <v>E</v>
          </cell>
          <cell r="H3746" t="str">
            <v>COMMON LASER RANGEF</v>
          </cell>
          <cell r="I3746" t="str">
            <v>LEICA VECTOR</v>
          </cell>
          <cell r="J3746" t="str">
            <v>AN/PEQ-13</v>
          </cell>
          <cell r="K3746"/>
          <cell r="L3746" t="str">
            <v>4G</v>
          </cell>
          <cell r="M3746" t="str">
            <v>C</v>
          </cell>
        </row>
        <row r="3747">
          <cell r="B3747" t="str">
            <v>E1048</v>
          </cell>
          <cell r="C3747" t="str">
            <v>E10487B</v>
          </cell>
          <cell r="D3747">
            <v>0</v>
          </cell>
          <cell r="E3747">
            <v>14345</v>
          </cell>
          <cell r="F3747" t="str">
            <v>ARMORY</v>
          </cell>
          <cell r="G3747" t="str">
            <v>E</v>
          </cell>
          <cell r="H3747" t="str">
            <v>LASER RANGE FINDER</v>
          </cell>
          <cell r="I3747" t="str">
            <v>LEICA VECTOR</v>
          </cell>
          <cell r="J3747" t="str">
            <v>VECTOR 21</v>
          </cell>
          <cell r="K3747" t="str">
            <v>N</v>
          </cell>
          <cell r="L3747" t="str">
            <v>4G</v>
          </cell>
          <cell r="M3747" t="str">
            <v>C</v>
          </cell>
        </row>
        <row r="3748">
          <cell r="B3748" t="str">
            <v>E1048</v>
          </cell>
          <cell r="C3748" t="str">
            <v>E10487BA</v>
          </cell>
          <cell r="D3748">
            <v>0</v>
          </cell>
          <cell r="E3748">
            <v>14345</v>
          </cell>
          <cell r="F3748" t="str">
            <v>ARMORY</v>
          </cell>
          <cell r="G3748" t="str">
            <v>E</v>
          </cell>
          <cell r="H3748" t="str">
            <v>COMMON LASER RANGEF</v>
          </cell>
          <cell r="I3748" t="str">
            <v>LEICA VECTOR</v>
          </cell>
          <cell r="J3748" t="str">
            <v>AN/PEQ-13</v>
          </cell>
          <cell r="K3748"/>
          <cell r="L3748"/>
          <cell r="M3748"/>
        </row>
        <row r="3749">
          <cell r="B3749" t="str">
            <v>E1049</v>
          </cell>
          <cell r="C3749" t="str">
            <v>E10497B</v>
          </cell>
          <cell r="D3749">
            <v>0</v>
          </cell>
          <cell r="E3749">
            <v>14345</v>
          </cell>
          <cell r="F3749" t="str">
            <v>ARMORY</v>
          </cell>
          <cell r="G3749" t="str">
            <v>E</v>
          </cell>
          <cell r="H3749" t="str">
            <v>MODULE,NORTH FINDIN</v>
          </cell>
          <cell r="I3749" t="str">
            <v>SPERRY</v>
          </cell>
          <cell r="J3749" t="str">
            <v>MX18204/GSQ</v>
          </cell>
          <cell r="K3749"/>
          <cell r="L3749" t="str">
            <v>VL</v>
          </cell>
          <cell r="M3749" t="str">
            <v>C</v>
          </cell>
        </row>
        <row r="3750">
          <cell r="B3750" t="str">
            <v>E1065</v>
          </cell>
          <cell r="C3750" t="str">
            <v>E10657M</v>
          </cell>
          <cell r="D3750">
            <v>0</v>
          </cell>
          <cell r="E3750">
            <v>14345</v>
          </cell>
          <cell r="F3750" t="str">
            <v>ARMORY</v>
          </cell>
          <cell r="G3750" t="str">
            <v>E</v>
          </cell>
          <cell r="H3750" t="str">
            <v>MORTAR,60 MILLIMETE</v>
          </cell>
          <cell r="I3750" t="str">
            <v>SEVERAL</v>
          </cell>
          <cell r="J3750" t="str">
            <v>M224</v>
          </cell>
          <cell r="K3750" t="str">
            <v>N</v>
          </cell>
          <cell r="L3750" t="str">
            <v>V9</v>
          </cell>
          <cell r="M3750" t="str">
            <v>B</v>
          </cell>
        </row>
        <row r="3751">
          <cell r="B3751" t="str">
            <v>E1065</v>
          </cell>
          <cell r="C3751" t="str">
            <v>E10657M</v>
          </cell>
          <cell r="D3751">
            <v>0</v>
          </cell>
          <cell r="E3751">
            <v>14345</v>
          </cell>
          <cell r="F3751" t="str">
            <v>ARMORY</v>
          </cell>
          <cell r="G3751" t="str">
            <v>E</v>
          </cell>
          <cell r="H3751" t="str">
            <v>MORTAR,60 MILLIMETE</v>
          </cell>
          <cell r="I3751" t="str">
            <v>US ARMY BENE</v>
          </cell>
          <cell r="J3751" t="str">
            <v>M224A1</v>
          </cell>
          <cell r="K3751"/>
          <cell r="L3751" t="str">
            <v>V9</v>
          </cell>
          <cell r="M3751" t="str">
            <v>B</v>
          </cell>
        </row>
        <row r="3752">
          <cell r="B3752" t="str">
            <v>E1070</v>
          </cell>
          <cell r="C3752" t="str">
            <v>E10707M</v>
          </cell>
          <cell r="D3752">
            <v>0</v>
          </cell>
          <cell r="E3752">
            <v>14345</v>
          </cell>
          <cell r="F3752" t="str">
            <v>ARMORY</v>
          </cell>
          <cell r="G3752" t="str">
            <v>E</v>
          </cell>
          <cell r="H3752" t="str">
            <v>MORTAR,120 MILLIMET</v>
          </cell>
          <cell r="I3752" t="str">
            <v>GD-OTS</v>
          </cell>
          <cell r="J3752" t="str">
            <v>M327</v>
          </cell>
          <cell r="K3752"/>
          <cell r="L3752" t="str">
            <v>CE</v>
          </cell>
          <cell r="M3752" t="str">
            <v>A</v>
          </cell>
        </row>
        <row r="3753">
          <cell r="B3753" t="str">
            <v>E1095</v>
          </cell>
          <cell r="C3753" t="str">
            <v>E10957M</v>
          </cell>
          <cell r="D3753">
            <v>0</v>
          </cell>
          <cell r="E3753">
            <v>14345</v>
          </cell>
          <cell r="F3753" t="str">
            <v>ARMORY</v>
          </cell>
          <cell r="G3753" t="str">
            <v>E</v>
          </cell>
          <cell r="H3753" t="str">
            <v>MORTAR,81 MILLIMETE</v>
          </cell>
          <cell r="I3753" t="str">
            <v>SEVERAL</v>
          </cell>
          <cell r="J3753" t="str">
            <v>M252A2</v>
          </cell>
          <cell r="K3753" t="str">
            <v>N</v>
          </cell>
          <cell r="L3753" t="str">
            <v>B3</v>
          </cell>
          <cell r="M3753" t="str">
            <v>A</v>
          </cell>
        </row>
        <row r="3754">
          <cell r="B3754" t="str">
            <v>E1095</v>
          </cell>
          <cell r="C3754" t="str">
            <v>E10957M</v>
          </cell>
          <cell r="D3754">
            <v>0</v>
          </cell>
          <cell r="E3754">
            <v>14345</v>
          </cell>
          <cell r="F3754" t="str">
            <v>ARMORY</v>
          </cell>
          <cell r="G3754" t="str">
            <v>E</v>
          </cell>
          <cell r="H3754" t="str">
            <v>MORTAR,81 MILLIMETE</v>
          </cell>
          <cell r="I3754" t="str">
            <v>SEVERAL</v>
          </cell>
          <cell r="J3754" t="str">
            <v>M252</v>
          </cell>
          <cell r="K3754" t="str">
            <v>N</v>
          </cell>
          <cell r="L3754" t="str">
            <v>B3</v>
          </cell>
          <cell r="M3754" t="str">
            <v>A</v>
          </cell>
        </row>
        <row r="3755">
          <cell r="B3755" t="str">
            <v>E1096</v>
          </cell>
          <cell r="C3755" t="str">
            <v>E10967M</v>
          </cell>
          <cell r="D3755">
            <v>0</v>
          </cell>
          <cell r="E3755">
            <v>14345</v>
          </cell>
          <cell r="F3755" t="str">
            <v>ARMORY</v>
          </cell>
          <cell r="G3755" t="str">
            <v>E</v>
          </cell>
          <cell r="H3755" t="str">
            <v>MOUNT,MACHINE GUN</v>
          </cell>
          <cell r="I3755" t="str">
            <v>USARDCOM</v>
          </cell>
          <cell r="J3755"/>
          <cell r="K3755"/>
          <cell r="L3755"/>
          <cell r="M3755"/>
        </row>
        <row r="3756">
          <cell r="B3756" t="str">
            <v>E1120</v>
          </cell>
          <cell r="C3756" t="str">
            <v>E11202B</v>
          </cell>
          <cell r="D3756">
            <v>0</v>
          </cell>
          <cell r="E3756">
            <v>14345</v>
          </cell>
          <cell r="F3756" t="str">
            <v>ARMORY</v>
          </cell>
          <cell r="G3756" t="str">
            <v>E</v>
          </cell>
          <cell r="H3756" t="str">
            <v>MOUNT,TRIPOD,MACHIN</v>
          </cell>
          <cell r="I3756" t="str">
            <v>MSG,INC</v>
          </cell>
          <cell r="J3756" t="str">
            <v>M122A1</v>
          </cell>
          <cell r="K3756"/>
          <cell r="L3756"/>
          <cell r="M3756"/>
        </row>
        <row r="3757">
          <cell r="B3757" t="str">
            <v>E1120</v>
          </cell>
          <cell r="C3757" t="str">
            <v>E11202B</v>
          </cell>
          <cell r="D3757">
            <v>0</v>
          </cell>
          <cell r="E3757">
            <v>14345</v>
          </cell>
          <cell r="F3757" t="str">
            <v>ARMORY</v>
          </cell>
          <cell r="G3757" t="str">
            <v>E</v>
          </cell>
          <cell r="H3757" t="str">
            <v>MOUNT,TRIPOD,MACHIN</v>
          </cell>
          <cell r="I3757" t="str">
            <v>MSG,INC</v>
          </cell>
          <cell r="J3757" t="str">
            <v>MK125</v>
          </cell>
          <cell r="K3757"/>
          <cell r="L3757"/>
          <cell r="M3757"/>
        </row>
        <row r="3758">
          <cell r="B3758" t="str">
            <v>E1120</v>
          </cell>
          <cell r="C3758" t="str">
            <v>E11202B</v>
          </cell>
          <cell r="D3758">
            <v>0</v>
          </cell>
          <cell r="E3758">
            <v>14345</v>
          </cell>
          <cell r="F3758" t="str">
            <v>ARMORY</v>
          </cell>
          <cell r="G3758" t="str">
            <v>E</v>
          </cell>
          <cell r="H3758" t="str">
            <v>MOUNT,TRIPOD,MACHIN</v>
          </cell>
          <cell r="I3758"/>
          <cell r="J3758" t="str">
            <v>M122</v>
          </cell>
          <cell r="K3758"/>
          <cell r="L3758"/>
          <cell r="M3758"/>
        </row>
        <row r="3759">
          <cell r="B3759" t="str">
            <v>E1120</v>
          </cell>
          <cell r="C3759" t="str">
            <v>E11202BA</v>
          </cell>
          <cell r="D3759">
            <v>0</v>
          </cell>
          <cell r="E3759">
            <v>14345</v>
          </cell>
          <cell r="F3759" t="str">
            <v>ARMORY</v>
          </cell>
          <cell r="G3759" t="str">
            <v>E</v>
          </cell>
          <cell r="H3759" t="str">
            <v>MOUNT,TRIPOD,MACHIN</v>
          </cell>
          <cell r="I3759" t="str">
            <v>MSG,INC</v>
          </cell>
          <cell r="J3759" t="str">
            <v>M122A1</v>
          </cell>
          <cell r="K3759"/>
          <cell r="L3759"/>
          <cell r="M3759"/>
        </row>
        <row r="3760">
          <cell r="B3760" t="str">
            <v>E1123</v>
          </cell>
          <cell r="C3760" t="str">
            <v>E11232B</v>
          </cell>
          <cell r="D3760">
            <v>0</v>
          </cell>
          <cell r="E3760">
            <v>14345</v>
          </cell>
          <cell r="F3760" t="str">
            <v>ARMORY</v>
          </cell>
          <cell r="G3760" t="str">
            <v>E</v>
          </cell>
          <cell r="H3760"/>
          <cell r="I3760" t="str">
            <v>MSG,INC</v>
          </cell>
          <cell r="J3760" t="str">
            <v>MK64 MOD5</v>
          </cell>
          <cell r="K3760"/>
          <cell r="L3760"/>
          <cell r="M3760"/>
        </row>
        <row r="3761">
          <cell r="B3761" t="str">
            <v>E1123</v>
          </cell>
          <cell r="C3761" t="str">
            <v>E11232B</v>
          </cell>
          <cell r="D3761">
            <v>0</v>
          </cell>
          <cell r="E3761">
            <v>14345</v>
          </cell>
          <cell r="F3761" t="str">
            <v>ARMORY</v>
          </cell>
          <cell r="G3761" t="str">
            <v>E</v>
          </cell>
          <cell r="H3761" t="str">
            <v>MOUNT,GUN</v>
          </cell>
          <cell r="I3761" t="str">
            <v>MSG,INC</v>
          </cell>
          <cell r="J3761" t="str">
            <v>MK93 MOD2</v>
          </cell>
          <cell r="K3761"/>
          <cell r="L3761"/>
          <cell r="M3761"/>
        </row>
        <row r="3762">
          <cell r="B3762" t="str">
            <v>E1126</v>
          </cell>
          <cell r="C3762" t="str">
            <v>E11262B</v>
          </cell>
          <cell r="D3762">
            <v>0</v>
          </cell>
          <cell r="E3762">
            <v>14345</v>
          </cell>
          <cell r="F3762" t="str">
            <v>ARMORY</v>
          </cell>
          <cell r="G3762" t="str">
            <v>E</v>
          </cell>
          <cell r="H3762" t="str">
            <v>MOUNT,TRIPOD,MACHIN</v>
          </cell>
          <cell r="I3762" t="str">
            <v>MSG,INC</v>
          </cell>
          <cell r="J3762" t="str">
            <v>M3</v>
          </cell>
          <cell r="K3762"/>
          <cell r="L3762"/>
          <cell r="M3762"/>
        </row>
        <row r="3763">
          <cell r="B3763" t="str">
            <v>E1145</v>
          </cell>
          <cell r="C3763" t="str">
            <v>E11457G</v>
          </cell>
          <cell r="D3763">
            <v>0</v>
          </cell>
          <cell r="E3763">
            <v>14345</v>
          </cell>
          <cell r="F3763" t="str">
            <v>ARMORY</v>
          </cell>
          <cell r="G3763" t="str">
            <v>E</v>
          </cell>
          <cell r="H3763" t="str">
            <v>RADAR CHRONOGRAPH S</v>
          </cell>
          <cell r="I3763" t="str">
            <v>CAGE S7040</v>
          </cell>
          <cell r="J3763" t="str">
            <v>M94</v>
          </cell>
          <cell r="K3763" t="str">
            <v>Y</v>
          </cell>
          <cell r="L3763" t="str">
            <v>8F</v>
          </cell>
          <cell r="M3763" t="str">
            <v>C</v>
          </cell>
        </row>
        <row r="3764">
          <cell r="B3764" t="str">
            <v>E1150</v>
          </cell>
          <cell r="C3764" t="str">
            <v>E11502B</v>
          </cell>
          <cell r="D3764">
            <v>0</v>
          </cell>
          <cell r="E3764">
            <v>14345</v>
          </cell>
          <cell r="F3764" t="str">
            <v>ARMORY</v>
          </cell>
          <cell r="G3764" t="str">
            <v>E</v>
          </cell>
          <cell r="H3764" t="str">
            <v>MOUNT,MACHINE GUN</v>
          </cell>
          <cell r="I3764" t="str">
            <v>ARMY</v>
          </cell>
          <cell r="J3764" t="str">
            <v>M66</v>
          </cell>
          <cell r="K3764"/>
          <cell r="L3764"/>
          <cell r="M3764"/>
        </row>
        <row r="3765">
          <cell r="B3765" t="str">
            <v>E1152</v>
          </cell>
          <cell r="C3765" t="str">
            <v>E11522B</v>
          </cell>
          <cell r="D3765">
            <v>0</v>
          </cell>
          <cell r="E3765">
            <v>14345</v>
          </cell>
          <cell r="F3765" t="str">
            <v>ARMORY</v>
          </cell>
          <cell r="G3765" t="str">
            <v>E</v>
          </cell>
          <cell r="H3765" t="str">
            <v>GOGGLES,NIGHTVISIO</v>
          </cell>
          <cell r="I3765" t="str">
            <v>ITT</v>
          </cell>
          <cell r="J3765" t="str">
            <v>AN/PVS7D</v>
          </cell>
          <cell r="K3765" t="str">
            <v>N</v>
          </cell>
          <cell r="L3765" t="str">
            <v>4Y</v>
          </cell>
          <cell r="M3765" t="str">
            <v>C</v>
          </cell>
        </row>
        <row r="3766">
          <cell r="B3766" t="str">
            <v>E1152</v>
          </cell>
          <cell r="C3766" t="str">
            <v>E11522B</v>
          </cell>
          <cell r="D3766">
            <v>0</v>
          </cell>
          <cell r="E3766">
            <v>14345</v>
          </cell>
          <cell r="F3766" t="str">
            <v>ARMORY</v>
          </cell>
          <cell r="G3766" t="str">
            <v>E</v>
          </cell>
          <cell r="H3766" t="str">
            <v>GOGGLES, NIGHT VISION, INDIV</v>
          </cell>
          <cell r="I3766" t="str">
            <v>ITT</v>
          </cell>
          <cell r="J3766" t="str">
            <v>AN/PVS7B</v>
          </cell>
          <cell r="K3766" t="str">
            <v>N</v>
          </cell>
          <cell r="L3766" t="str">
            <v>4Y</v>
          </cell>
          <cell r="M3766" t="str">
            <v>C</v>
          </cell>
        </row>
        <row r="3767">
          <cell r="B3767" t="str">
            <v>E1152</v>
          </cell>
          <cell r="C3767" t="str">
            <v>E11522BA</v>
          </cell>
          <cell r="D3767">
            <v>0</v>
          </cell>
          <cell r="E3767">
            <v>14345</v>
          </cell>
          <cell r="F3767" t="str">
            <v>ARMORY</v>
          </cell>
          <cell r="G3767" t="str">
            <v>E</v>
          </cell>
          <cell r="H3767" t="str">
            <v>GOGGLES, NIGHT VISION, INDIV</v>
          </cell>
          <cell r="I3767" t="str">
            <v>ITT</v>
          </cell>
          <cell r="J3767" t="str">
            <v>AN/PVS7B</v>
          </cell>
          <cell r="K3767" t="str">
            <v>N</v>
          </cell>
          <cell r="L3767"/>
          <cell r="M3767"/>
        </row>
        <row r="3768">
          <cell r="B3768" t="str">
            <v>E1154</v>
          </cell>
          <cell r="C3768" t="str">
            <v>E11542B</v>
          </cell>
          <cell r="D3768">
            <v>0</v>
          </cell>
          <cell r="E3768">
            <v>14345</v>
          </cell>
          <cell r="F3768" t="str">
            <v>ARMORY</v>
          </cell>
          <cell r="G3768" t="str">
            <v>E</v>
          </cell>
          <cell r="H3768" t="str">
            <v>VIEWER,NIGHT VISION</v>
          </cell>
          <cell r="I3768" t="str">
            <v>ARMY COMM</v>
          </cell>
          <cell r="J3768" t="str">
            <v>AN/PVS14</v>
          </cell>
          <cell r="K3768" t="str">
            <v>N</v>
          </cell>
          <cell r="L3768" t="str">
            <v>4W</v>
          </cell>
          <cell r="M3768" t="str">
            <v>C</v>
          </cell>
        </row>
        <row r="3769">
          <cell r="B3769" t="str">
            <v>E1154</v>
          </cell>
          <cell r="C3769" t="str">
            <v>E11542BC</v>
          </cell>
          <cell r="D3769">
            <v>0</v>
          </cell>
          <cell r="E3769">
            <v>14345</v>
          </cell>
          <cell r="F3769" t="str">
            <v>ARMORY</v>
          </cell>
          <cell r="G3769" t="str">
            <v>E</v>
          </cell>
          <cell r="H3769" t="str">
            <v>VIEWER,NIGHT VISION</v>
          </cell>
          <cell r="I3769" t="str">
            <v>ARMY COMM</v>
          </cell>
          <cell r="J3769" t="str">
            <v>AN/PVS14</v>
          </cell>
          <cell r="K3769" t="str">
            <v>N</v>
          </cell>
          <cell r="L3769"/>
          <cell r="M3769"/>
        </row>
        <row r="3770">
          <cell r="B3770" t="str">
            <v>E1158</v>
          </cell>
          <cell r="C3770" t="str">
            <v>E11587G</v>
          </cell>
          <cell r="D3770">
            <v>0</v>
          </cell>
          <cell r="E3770">
            <v>14345</v>
          </cell>
          <cell r="F3770" t="str">
            <v>ARMORY</v>
          </cell>
          <cell r="G3770" t="str">
            <v>E</v>
          </cell>
          <cell r="H3770" t="str">
            <v>NIGHT VISION SIGHT,</v>
          </cell>
          <cell r="I3770" t="str">
            <v>SEVERAL</v>
          </cell>
          <cell r="J3770" t="str">
            <v>AN/PVS-2B</v>
          </cell>
          <cell r="K3770" t="str">
            <v>N</v>
          </cell>
          <cell r="L3770" t="str">
            <v>WK</v>
          </cell>
          <cell r="M3770" t="str">
            <v>C</v>
          </cell>
        </row>
        <row r="3771">
          <cell r="B3771" t="str">
            <v>E1158</v>
          </cell>
          <cell r="C3771" t="str">
            <v>E11587G</v>
          </cell>
          <cell r="D3771">
            <v>0</v>
          </cell>
          <cell r="E3771">
            <v>14345</v>
          </cell>
          <cell r="F3771" t="str">
            <v>ARMORY</v>
          </cell>
          <cell r="G3771" t="str">
            <v>E</v>
          </cell>
          <cell r="H3771" t="str">
            <v>NIGHT VISION SIGHT</v>
          </cell>
          <cell r="I3771" t="str">
            <v>SEVERAL</v>
          </cell>
          <cell r="J3771" t="str">
            <v>AN/PVS4</v>
          </cell>
          <cell r="K3771" t="str">
            <v>N</v>
          </cell>
          <cell r="L3771" t="str">
            <v>WK</v>
          </cell>
          <cell r="M3771" t="str">
            <v>C</v>
          </cell>
        </row>
        <row r="3772">
          <cell r="B3772" t="str">
            <v>E1159</v>
          </cell>
          <cell r="C3772" t="str">
            <v>E11592B</v>
          </cell>
          <cell r="D3772">
            <v>0</v>
          </cell>
          <cell r="E3772">
            <v>14345</v>
          </cell>
          <cell r="F3772" t="str">
            <v>ARMORY</v>
          </cell>
          <cell r="G3772" t="str">
            <v>E</v>
          </cell>
          <cell r="H3772" t="str">
            <v>NIGHT VISION SIGHT,</v>
          </cell>
          <cell r="I3772" t="str">
            <v>SEVERAL</v>
          </cell>
          <cell r="J3772" t="str">
            <v>AN/TVS5A</v>
          </cell>
          <cell r="K3772" t="str">
            <v>N</v>
          </cell>
          <cell r="L3772" t="str">
            <v>WL</v>
          </cell>
          <cell r="M3772" t="str">
            <v>C</v>
          </cell>
        </row>
        <row r="3773">
          <cell r="B3773" t="str">
            <v>E1159</v>
          </cell>
          <cell r="C3773" t="str">
            <v>E11592B</v>
          </cell>
          <cell r="D3773">
            <v>0</v>
          </cell>
          <cell r="E3773">
            <v>14345</v>
          </cell>
          <cell r="F3773" t="str">
            <v>ARMORY</v>
          </cell>
          <cell r="G3773" t="str">
            <v>E</v>
          </cell>
          <cell r="H3773" t="str">
            <v>NIGHT VISION SIGHT</v>
          </cell>
          <cell r="I3773" t="str">
            <v>SEVERAL</v>
          </cell>
          <cell r="J3773" t="str">
            <v>AN/TVS5</v>
          </cell>
          <cell r="K3773" t="str">
            <v>N</v>
          </cell>
          <cell r="L3773" t="str">
            <v>WL</v>
          </cell>
          <cell r="M3773" t="str">
            <v>C</v>
          </cell>
        </row>
        <row r="3774">
          <cell r="B3774" t="str">
            <v>E1160</v>
          </cell>
          <cell r="C3774" t="str">
            <v>E11607G</v>
          </cell>
          <cell r="D3774">
            <v>0</v>
          </cell>
          <cell r="E3774">
            <v>14345</v>
          </cell>
          <cell r="F3774" t="str">
            <v>ARMORY</v>
          </cell>
          <cell r="G3774" t="str">
            <v>E</v>
          </cell>
          <cell r="H3774" t="str">
            <v>NIGHT VISION SIGHT</v>
          </cell>
          <cell r="I3774" t="str">
            <v>L3 TECH</v>
          </cell>
          <cell r="J3774" t="str">
            <v>AN/PVS-17C</v>
          </cell>
          <cell r="K3774" t="str">
            <v>N</v>
          </cell>
          <cell r="L3774" t="str">
            <v>FI</v>
          </cell>
          <cell r="M3774" t="str">
            <v>C</v>
          </cell>
        </row>
        <row r="3775">
          <cell r="B3775" t="str">
            <v>E1160</v>
          </cell>
          <cell r="C3775" t="str">
            <v>E11607GA</v>
          </cell>
          <cell r="D3775">
            <v>0</v>
          </cell>
          <cell r="E3775">
            <v>14345</v>
          </cell>
          <cell r="F3775" t="str">
            <v>ARMORY</v>
          </cell>
          <cell r="G3775" t="str">
            <v>E</v>
          </cell>
          <cell r="H3775" t="str">
            <v>NIGHT VISION SIGHT</v>
          </cell>
          <cell r="I3775" t="str">
            <v>L3 TECH</v>
          </cell>
          <cell r="J3775" t="str">
            <v>AN/PVS-17C</v>
          </cell>
          <cell r="K3775" t="str">
            <v>N</v>
          </cell>
          <cell r="L3775"/>
          <cell r="M3775"/>
        </row>
        <row r="3776">
          <cell r="B3776" t="str">
            <v>E1161</v>
          </cell>
          <cell r="C3776" t="str">
            <v>E11612B</v>
          </cell>
          <cell r="D3776">
            <v>0</v>
          </cell>
          <cell r="E3776">
            <v>14345</v>
          </cell>
          <cell r="F3776" t="str">
            <v>ARMORY</v>
          </cell>
          <cell r="G3776" t="str">
            <v>E</v>
          </cell>
          <cell r="H3776" t="str">
            <v>RECHARGING UNIT,MON</v>
          </cell>
          <cell r="I3776" t="str">
            <v>GETZ MANUFAC</v>
          </cell>
          <cell r="J3776" t="str">
            <v>HR1301</v>
          </cell>
          <cell r="K3776" t="str">
            <v>Y</v>
          </cell>
          <cell r="L3776" t="str">
            <v>FJ</v>
          </cell>
          <cell r="M3776" t="str">
            <v>C</v>
          </cell>
        </row>
        <row r="3777">
          <cell r="B3777" t="str">
            <v>E1162</v>
          </cell>
          <cell r="C3777" t="str">
            <v>E11627G</v>
          </cell>
          <cell r="D3777">
            <v>0</v>
          </cell>
          <cell r="E3777">
            <v>14345</v>
          </cell>
          <cell r="F3777" t="str">
            <v>ARMORY</v>
          </cell>
          <cell r="G3777" t="str">
            <v>E</v>
          </cell>
          <cell r="H3777" t="str">
            <v>NIGHT SIGHT VISION</v>
          </cell>
          <cell r="I3777" t="str">
            <v>GRUMMAN</v>
          </cell>
          <cell r="J3777" t="str">
            <v>AN/PVS17B</v>
          </cell>
          <cell r="K3777" t="str">
            <v>N</v>
          </cell>
          <cell r="L3777"/>
          <cell r="M3777"/>
        </row>
        <row r="3778">
          <cell r="B3778" t="str">
            <v>E1205</v>
          </cell>
          <cell r="C3778" t="str">
            <v>E12057B</v>
          </cell>
          <cell r="D3778">
            <v>0</v>
          </cell>
          <cell r="E3778">
            <v>14345</v>
          </cell>
          <cell r="F3778" t="str">
            <v>ARMORY</v>
          </cell>
          <cell r="G3778" t="str">
            <v>E</v>
          </cell>
          <cell r="H3778" t="str">
            <v>COMPUTER,BALLISTICS</v>
          </cell>
          <cell r="I3778" t="str">
            <v>US ARMY ARDE</v>
          </cell>
          <cell r="J3778" t="str">
            <v>M32</v>
          </cell>
          <cell r="K3778" t="str">
            <v>N</v>
          </cell>
          <cell r="L3778"/>
          <cell r="M3778"/>
        </row>
        <row r="3779">
          <cell r="B3779" t="str">
            <v>E1205</v>
          </cell>
          <cell r="C3779" t="str">
            <v>E12057B</v>
          </cell>
          <cell r="D3779">
            <v>0</v>
          </cell>
          <cell r="E3779">
            <v>14345</v>
          </cell>
          <cell r="F3779" t="str">
            <v>ARMORY</v>
          </cell>
          <cell r="G3779" t="str">
            <v>E</v>
          </cell>
          <cell r="H3779" t="str">
            <v>COMPUTER,BALLISTICS</v>
          </cell>
          <cell r="I3779" t="str">
            <v>TALLA TECH</v>
          </cell>
          <cell r="J3779" t="str">
            <v>M32</v>
          </cell>
          <cell r="K3779"/>
          <cell r="L3779"/>
          <cell r="M3779"/>
        </row>
        <row r="3780">
          <cell r="B3780" t="str">
            <v>E1245</v>
          </cell>
          <cell r="C3780" t="str">
            <v>E12452M</v>
          </cell>
          <cell r="D3780">
            <v>0</v>
          </cell>
          <cell r="E3780">
            <v>14345</v>
          </cell>
          <cell r="F3780" t="str">
            <v>ARMORY</v>
          </cell>
          <cell r="G3780" t="str">
            <v>E</v>
          </cell>
          <cell r="H3780" t="str">
            <v>PISTOL,9MM,SEMIAUTO</v>
          </cell>
          <cell r="I3780" t="str">
            <v>BERETTA USA</v>
          </cell>
          <cell r="J3780" t="str">
            <v>M9A1</v>
          </cell>
          <cell r="K3780" t="str">
            <v>N</v>
          </cell>
          <cell r="L3780"/>
          <cell r="M3780"/>
        </row>
        <row r="3781">
          <cell r="B3781" t="str">
            <v>E1250</v>
          </cell>
          <cell r="C3781" t="str">
            <v>E12502M</v>
          </cell>
          <cell r="D3781">
            <v>0</v>
          </cell>
          <cell r="E3781">
            <v>14345</v>
          </cell>
          <cell r="F3781" t="str">
            <v>ARMORY</v>
          </cell>
          <cell r="G3781" t="str">
            <v>E</v>
          </cell>
          <cell r="H3781" t="str">
            <v>PISTOL,9 MILLIMETER</v>
          </cell>
          <cell r="I3781" t="str">
            <v>BERETTA USA</v>
          </cell>
          <cell r="J3781" t="str">
            <v>M9</v>
          </cell>
          <cell r="K3781" t="str">
            <v>N</v>
          </cell>
          <cell r="L3781" t="str">
            <v>WT</v>
          </cell>
          <cell r="M3781" t="str">
            <v>C</v>
          </cell>
        </row>
        <row r="3782">
          <cell r="B3782" t="str">
            <v>E1251</v>
          </cell>
          <cell r="C3782" t="str">
            <v>E12512M</v>
          </cell>
          <cell r="D3782">
            <v>0</v>
          </cell>
          <cell r="E3782">
            <v>14345</v>
          </cell>
          <cell r="F3782" t="str">
            <v>ARMORY</v>
          </cell>
          <cell r="G3782" t="str">
            <v>E</v>
          </cell>
          <cell r="H3782" t="str">
            <v>PISTOL,MEUSOC,.45 C</v>
          </cell>
          <cell r="I3782" t="str">
            <v>WTBN, QUANTI</v>
          </cell>
          <cell r="J3782" t="str">
            <v>M1911A1</v>
          </cell>
          <cell r="K3782"/>
          <cell r="L3782" t="str">
            <v>C8</v>
          </cell>
          <cell r="M3782" t="str">
            <v>C</v>
          </cell>
        </row>
        <row r="3783">
          <cell r="B3783" t="str">
            <v>E1251</v>
          </cell>
          <cell r="C3783" t="str">
            <v>E12512M</v>
          </cell>
          <cell r="D3783">
            <v>0</v>
          </cell>
          <cell r="E3783">
            <v>14345</v>
          </cell>
          <cell r="F3783" t="str">
            <v>ARMORY</v>
          </cell>
          <cell r="G3783" t="str">
            <v>E</v>
          </cell>
          <cell r="H3783" t="str">
            <v>PISTOL,CALIBER .45,</v>
          </cell>
          <cell r="I3783" t="str">
            <v>WTBN, QUANTI</v>
          </cell>
          <cell r="J3783" t="str">
            <v>M45</v>
          </cell>
          <cell r="K3783" t="str">
            <v>N</v>
          </cell>
          <cell r="L3783" t="str">
            <v>C8</v>
          </cell>
          <cell r="M3783" t="str">
            <v>C</v>
          </cell>
        </row>
        <row r="3784">
          <cell r="B3784" t="str">
            <v>E1251</v>
          </cell>
          <cell r="C3784" t="str">
            <v>E12512M</v>
          </cell>
          <cell r="D3784">
            <v>0</v>
          </cell>
          <cell r="E3784">
            <v>14345</v>
          </cell>
          <cell r="F3784" t="str">
            <v>ARMORY</v>
          </cell>
          <cell r="G3784" t="str">
            <v>E</v>
          </cell>
          <cell r="H3784" t="str">
            <v>PISTOL,CALIBER .45,</v>
          </cell>
          <cell r="I3784" t="str">
            <v>COLT DEFENSE</v>
          </cell>
          <cell r="J3784" t="str">
            <v>M45A1</v>
          </cell>
          <cell r="K3784" t="str">
            <v>N</v>
          </cell>
          <cell r="L3784" t="str">
            <v>C8</v>
          </cell>
          <cell r="M3784" t="str">
            <v>C</v>
          </cell>
        </row>
        <row r="3785">
          <cell r="B3785" t="str">
            <v>E1254</v>
          </cell>
          <cell r="C3785" t="str">
            <v>E12542E</v>
          </cell>
          <cell r="D3785">
            <v>0</v>
          </cell>
          <cell r="E3785">
            <v>14345</v>
          </cell>
          <cell r="F3785" t="str">
            <v>ARMORY</v>
          </cell>
          <cell r="G3785" t="str">
            <v>E</v>
          </cell>
          <cell r="H3785" t="str">
            <v>PRESS,ARBOR,HAND OP</v>
          </cell>
          <cell r="I3785" t="str">
            <v>N/A</v>
          </cell>
          <cell r="J3785" t="str">
            <v>OTC Y 330 CA</v>
          </cell>
          <cell r="K3785" t="str">
            <v>N</v>
          </cell>
          <cell r="L3785"/>
          <cell r="M3785"/>
        </row>
        <row r="3786">
          <cell r="B3786" t="str">
            <v>E1255</v>
          </cell>
          <cell r="C3786" t="str">
            <v>E12552E</v>
          </cell>
          <cell r="D3786">
            <v>0</v>
          </cell>
          <cell r="E3786">
            <v>14345</v>
          </cell>
          <cell r="F3786" t="str">
            <v>ARMORY</v>
          </cell>
          <cell r="G3786" t="str">
            <v>E</v>
          </cell>
          <cell r="H3786" t="str">
            <v>PURGING KIT,FIRE CO</v>
          </cell>
          <cell r="I3786" t="str">
            <v>US ARMY AR&amp;D</v>
          </cell>
          <cell r="J3786"/>
          <cell r="K3786"/>
          <cell r="L3786"/>
          <cell r="M3786"/>
        </row>
        <row r="3787">
          <cell r="B3787" t="str">
            <v>E1256</v>
          </cell>
          <cell r="C3787" t="str">
            <v>E12567B</v>
          </cell>
          <cell r="D3787">
            <v>0</v>
          </cell>
          <cell r="E3787">
            <v>14345</v>
          </cell>
          <cell r="F3787" t="str">
            <v>ARMORY</v>
          </cell>
          <cell r="G3787" t="str">
            <v>E</v>
          </cell>
          <cell r="H3787" t="str">
            <v>PRCN GUN TNG SYS</v>
          </cell>
          <cell r="I3787"/>
          <cell r="J3787" t="str">
            <v>98001A0020</v>
          </cell>
          <cell r="K3787"/>
          <cell r="L3787"/>
          <cell r="M3787"/>
        </row>
        <row r="3788">
          <cell r="B3788" t="str">
            <v>E1257</v>
          </cell>
          <cell r="C3788" t="str">
            <v>E12572E</v>
          </cell>
          <cell r="D3788">
            <v>0</v>
          </cell>
          <cell r="E3788">
            <v>14345</v>
          </cell>
          <cell r="F3788" t="str">
            <v>ARMORY</v>
          </cell>
          <cell r="G3788" t="str">
            <v>E</v>
          </cell>
          <cell r="H3788" t="str">
            <v>DEVICE,PURGE</v>
          </cell>
          <cell r="I3788" t="str">
            <v>LITTON</v>
          </cell>
          <cell r="J3788" t="str">
            <v>TS10</v>
          </cell>
          <cell r="K3788" t="str">
            <v>N</v>
          </cell>
          <cell r="L3788"/>
          <cell r="M3788"/>
        </row>
        <row r="3789">
          <cell r="B3789" t="str">
            <v>E1260</v>
          </cell>
          <cell r="C3789" t="str">
            <v>E12607B</v>
          </cell>
          <cell r="D3789">
            <v>0</v>
          </cell>
          <cell r="E3789">
            <v>14345</v>
          </cell>
          <cell r="F3789" t="str">
            <v>ARMORY</v>
          </cell>
          <cell r="G3789" t="str">
            <v>E</v>
          </cell>
          <cell r="H3789" t="str">
            <v>QUADRANT,FIRE CONTR</v>
          </cell>
          <cell r="I3789" t="str">
            <v>AARADCOM</v>
          </cell>
          <cell r="J3789" t="str">
            <v>M2</v>
          </cell>
          <cell r="K3789" t="str">
            <v>Y</v>
          </cell>
          <cell r="L3789"/>
          <cell r="M3789"/>
        </row>
        <row r="3790">
          <cell r="B3790" t="str">
            <v>E1260</v>
          </cell>
          <cell r="C3790" t="str">
            <v>E12607BA</v>
          </cell>
          <cell r="D3790">
            <v>0</v>
          </cell>
          <cell r="E3790">
            <v>14345</v>
          </cell>
          <cell r="F3790" t="str">
            <v>ARMORY</v>
          </cell>
          <cell r="G3790" t="str">
            <v>E</v>
          </cell>
          <cell r="H3790" t="str">
            <v>QUADRANT,FIRE CONTR</v>
          </cell>
          <cell r="I3790" t="str">
            <v>AARADCOM</v>
          </cell>
          <cell r="J3790" t="str">
            <v>M2</v>
          </cell>
          <cell r="K3790" t="str">
            <v>Y</v>
          </cell>
          <cell r="L3790"/>
          <cell r="M3790"/>
        </row>
        <row r="3791">
          <cell r="B3791" t="str">
            <v>E1353</v>
          </cell>
          <cell r="C3791" t="str">
            <v>E13532E</v>
          </cell>
          <cell r="D3791">
            <v>0</v>
          </cell>
          <cell r="E3791">
            <v>14345</v>
          </cell>
          <cell r="F3791" t="str">
            <v>ARMORY</v>
          </cell>
          <cell r="G3791" t="str">
            <v>E</v>
          </cell>
          <cell r="H3791" t="str">
            <v>RECHARGING UNIT,CAR</v>
          </cell>
          <cell r="I3791" t="str">
            <v>13627</v>
          </cell>
          <cell r="J3791" t="str">
            <v>SC5</v>
          </cell>
          <cell r="K3791" t="str">
            <v>N</v>
          </cell>
          <cell r="L3791" t="str">
            <v>K4</v>
          </cell>
          <cell r="M3791" t="str">
            <v>C</v>
          </cell>
        </row>
        <row r="3792">
          <cell r="B3792" t="str">
            <v>E1353</v>
          </cell>
          <cell r="C3792" t="str">
            <v>E13532E</v>
          </cell>
          <cell r="D3792">
            <v>0</v>
          </cell>
          <cell r="E3792">
            <v>14345</v>
          </cell>
          <cell r="F3792" t="str">
            <v>ARMORY</v>
          </cell>
          <cell r="G3792" t="str">
            <v>E</v>
          </cell>
          <cell r="H3792" t="str">
            <v>RECHARGING UNIT,CAR</v>
          </cell>
          <cell r="I3792" t="str">
            <v>HYDRO-TEST</v>
          </cell>
          <cell r="J3792" t="str">
            <v>M4306</v>
          </cell>
          <cell r="K3792"/>
          <cell r="L3792" t="str">
            <v>K4</v>
          </cell>
          <cell r="M3792" t="str">
            <v>C</v>
          </cell>
        </row>
        <row r="3793">
          <cell r="B3793" t="str">
            <v>E1353</v>
          </cell>
          <cell r="C3793" t="str">
            <v>E13532E</v>
          </cell>
          <cell r="D3793">
            <v>0</v>
          </cell>
          <cell r="E3793">
            <v>14345</v>
          </cell>
          <cell r="F3793" t="str">
            <v>ARMORY</v>
          </cell>
          <cell r="G3793" t="str">
            <v>E</v>
          </cell>
          <cell r="H3793" t="str">
            <v>RECHARGING UNIT,CAR</v>
          </cell>
          <cell r="I3793" t="str">
            <v>13627</v>
          </cell>
          <cell r="J3793" t="str">
            <v>SC-5</v>
          </cell>
          <cell r="K3793"/>
          <cell r="L3793" t="str">
            <v>K4</v>
          </cell>
          <cell r="M3793" t="str">
            <v>C</v>
          </cell>
        </row>
        <row r="3794">
          <cell r="B3794" t="str">
            <v>E1356</v>
          </cell>
          <cell r="C3794" t="str">
            <v>E13562E</v>
          </cell>
          <cell r="D3794">
            <v>0</v>
          </cell>
          <cell r="E3794">
            <v>14345</v>
          </cell>
          <cell r="F3794" t="str">
            <v>ARMORY</v>
          </cell>
          <cell r="G3794" t="str">
            <v>E</v>
          </cell>
          <cell r="H3794" t="str">
            <v>RECHARGING UNIT COO</v>
          </cell>
          <cell r="I3794" t="str">
            <v>GEN DYNAMIC</v>
          </cell>
          <cell r="J3794" t="str">
            <v>M80</v>
          </cell>
          <cell r="K3794" t="str">
            <v>N</v>
          </cell>
          <cell r="L3794"/>
          <cell r="M3794"/>
        </row>
        <row r="3795">
          <cell r="B3795" t="str">
            <v>E1357</v>
          </cell>
          <cell r="C3795" t="str">
            <v>E13572E</v>
          </cell>
          <cell r="D3795">
            <v>0</v>
          </cell>
          <cell r="E3795">
            <v>14345</v>
          </cell>
          <cell r="F3795" t="str">
            <v>ARMORY</v>
          </cell>
          <cell r="G3795" t="str">
            <v>E</v>
          </cell>
          <cell r="H3795" t="str">
            <v>STINGER,FILTRATION</v>
          </cell>
          <cell r="I3795" t="str">
            <v>NAVAL SURFAC</v>
          </cell>
          <cell r="J3795" t="str">
            <v>NONE</v>
          </cell>
          <cell r="K3795" t="str">
            <v>N</v>
          </cell>
          <cell r="L3795"/>
          <cell r="M3795"/>
        </row>
        <row r="3796">
          <cell r="B3796" t="str">
            <v>E1378</v>
          </cell>
          <cell r="C3796" t="str">
            <v>E13787K</v>
          </cell>
          <cell r="D3796">
            <v>0</v>
          </cell>
          <cell r="E3796">
            <v>14345</v>
          </cell>
          <cell r="F3796" t="str">
            <v>ARMORY</v>
          </cell>
          <cell r="G3796" t="str">
            <v>E</v>
          </cell>
          <cell r="H3796" t="str">
            <v>RECOVERY VEHICLE,FU</v>
          </cell>
          <cell r="I3796" t="str">
            <v>BAE SYSTEMS</v>
          </cell>
          <cell r="J3796" t="str">
            <v>M88A2</v>
          </cell>
          <cell r="K3796" t="str">
            <v>Y</v>
          </cell>
          <cell r="L3796" t="str">
            <v>3N</v>
          </cell>
          <cell r="M3796" t="str">
            <v>A</v>
          </cell>
        </row>
        <row r="3797">
          <cell r="B3797" t="str">
            <v>E1379</v>
          </cell>
          <cell r="C3797" t="str">
            <v>E13792E</v>
          </cell>
          <cell r="D3797">
            <v>0</v>
          </cell>
          <cell r="E3797">
            <v>14345</v>
          </cell>
          <cell r="F3797" t="str">
            <v>ARMORY</v>
          </cell>
          <cell r="G3797" t="str">
            <v>E</v>
          </cell>
          <cell r="H3797" t="str">
            <v>CHARGING KIT,PRESSU</v>
          </cell>
          <cell r="I3797" t="str">
            <v>19200,45152</v>
          </cell>
          <cell r="J3797"/>
          <cell r="K3797" t="str">
            <v>N</v>
          </cell>
          <cell r="L3797"/>
          <cell r="M3797"/>
        </row>
        <row r="3798">
          <cell r="B3798" t="str">
            <v>E1379</v>
          </cell>
          <cell r="C3798" t="str">
            <v>E13792EA</v>
          </cell>
          <cell r="D3798">
            <v>0</v>
          </cell>
          <cell r="E3798">
            <v>14345</v>
          </cell>
          <cell r="F3798" t="str">
            <v>ARMORY</v>
          </cell>
          <cell r="G3798" t="str">
            <v>E</v>
          </cell>
          <cell r="H3798" t="str">
            <v>CHARGING KIT,PRESSU</v>
          </cell>
          <cell r="I3798" t="str">
            <v>19200,45152</v>
          </cell>
          <cell r="J3798"/>
          <cell r="K3798" t="str">
            <v>N</v>
          </cell>
          <cell r="L3798"/>
          <cell r="M3798"/>
        </row>
        <row r="3799">
          <cell r="B3799" t="str">
            <v>E1384</v>
          </cell>
          <cell r="C3799" t="str">
            <v>E13847G</v>
          </cell>
          <cell r="D3799">
            <v>0</v>
          </cell>
          <cell r="E3799">
            <v>14345</v>
          </cell>
          <cell r="F3799" t="str">
            <v>ARMORY</v>
          </cell>
          <cell r="G3799" t="str">
            <v>E</v>
          </cell>
          <cell r="H3799" t="str">
            <v>TOOL KIT,EXPLOSIVE</v>
          </cell>
          <cell r="I3799" t="str">
            <v>REMOTEC</v>
          </cell>
          <cell r="J3799" t="str">
            <v>MK2 MOD0</v>
          </cell>
          <cell r="K3799" t="str">
            <v>N</v>
          </cell>
          <cell r="L3799"/>
          <cell r="M3799"/>
        </row>
        <row r="3800">
          <cell r="B3800" t="str">
            <v>E1385</v>
          </cell>
          <cell r="C3800" t="str">
            <v>E13857G</v>
          </cell>
          <cell r="D3800">
            <v>0</v>
          </cell>
          <cell r="E3800">
            <v>14345</v>
          </cell>
          <cell r="F3800" t="str">
            <v>ARMORY</v>
          </cell>
          <cell r="G3800" t="str">
            <v>E</v>
          </cell>
          <cell r="H3800" t="str">
            <v>UNMANNED VEHICLE,GR</v>
          </cell>
          <cell r="I3800" t="str">
            <v>REMOTEC</v>
          </cell>
          <cell r="J3800" t="str">
            <v>MK3MOD1</v>
          </cell>
          <cell r="K3800" t="str">
            <v>N</v>
          </cell>
          <cell r="L3800" t="str">
            <v>N7</v>
          </cell>
          <cell r="M3800" t="str">
            <v>C</v>
          </cell>
        </row>
        <row r="3801">
          <cell r="B3801" t="str">
            <v>E1385</v>
          </cell>
          <cell r="C3801" t="str">
            <v>E13857G</v>
          </cell>
          <cell r="D3801">
            <v>0</v>
          </cell>
          <cell r="E3801">
            <v>14345</v>
          </cell>
          <cell r="F3801" t="str">
            <v>ARMORY</v>
          </cell>
          <cell r="G3801" t="str">
            <v>E</v>
          </cell>
          <cell r="H3801" t="str">
            <v>MK3MOD0</v>
          </cell>
          <cell r="I3801" t="str">
            <v>REMOTEC</v>
          </cell>
          <cell r="J3801" t="str">
            <v>MK 3 MOD 0</v>
          </cell>
          <cell r="K3801" t="str">
            <v>N</v>
          </cell>
          <cell r="L3801" t="str">
            <v>N7</v>
          </cell>
          <cell r="M3801" t="str">
            <v>C</v>
          </cell>
        </row>
        <row r="3802">
          <cell r="B3802" t="str">
            <v>E1441</v>
          </cell>
          <cell r="C3802" t="str">
            <v>E14412M</v>
          </cell>
          <cell r="D3802">
            <v>0</v>
          </cell>
          <cell r="E3802">
            <v>14345</v>
          </cell>
          <cell r="F3802" t="str">
            <v>ARMORY</v>
          </cell>
          <cell r="G3802" t="str">
            <v>E</v>
          </cell>
          <cell r="H3802" t="str">
            <v>RIFLE,5.56 MILLIMET</v>
          </cell>
          <cell r="I3802"/>
          <cell r="J3802" t="str">
            <v>M16A2</v>
          </cell>
          <cell r="K3802"/>
          <cell r="L3802" t="str">
            <v>W5</v>
          </cell>
          <cell r="M3802" t="str">
            <v>C</v>
          </cell>
        </row>
        <row r="3803">
          <cell r="B3803" t="str">
            <v>E1441</v>
          </cell>
          <cell r="C3803" t="str">
            <v>E14412M</v>
          </cell>
          <cell r="D3803">
            <v>0</v>
          </cell>
          <cell r="E3803">
            <v>14345</v>
          </cell>
          <cell r="F3803" t="str">
            <v>ARMORY</v>
          </cell>
          <cell r="G3803" t="str">
            <v>E</v>
          </cell>
          <cell r="H3803" t="str">
            <v>RIFLE,5.56 MILLIMET</v>
          </cell>
          <cell r="I3803"/>
          <cell r="J3803" t="str">
            <v>M16A1 W/O EQUI</v>
          </cell>
          <cell r="K3803"/>
          <cell r="L3803" t="str">
            <v>W5</v>
          </cell>
          <cell r="M3803" t="str">
            <v>C</v>
          </cell>
        </row>
        <row r="3804">
          <cell r="B3804" t="str">
            <v>E1442</v>
          </cell>
          <cell r="C3804" t="str">
            <v>E14422M</v>
          </cell>
          <cell r="D3804">
            <v>0</v>
          </cell>
          <cell r="E3804">
            <v>14345</v>
          </cell>
          <cell r="F3804" t="str">
            <v>ARMORY</v>
          </cell>
          <cell r="G3804" t="str">
            <v>E</v>
          </cell>
          <cell r="H3804" t="str">
            <v>RIFLE,5.56 MILLIMET</v>
          </cell>
          <cell r="I3804" t="str">
            <v>US ARMY ARDE</v>
          </cell>
          <cell r="J3804" t="str">
            <v>M16A4</v>
          </cell>
          <cell r="K3804"/>
          <cell r="L3804" t="str">
            <v>CA</v>
          </cell>
          <cell r="M3804" t="str">
            <v>C</v>
          </cell>
        </row>
        <row r="3805">
          <cell r="B3805" t="str">
            <v>E1450</v>
          </cell>
          <cell r="C3805" t="str">
            <v>E14502M</v>
          </cell>
          <cell r="D3805">
            <v>0</v>
          </cell>
          <cell r="E3805">
            <v>14345</v>
          </cell>
          <cell r="F3805" t="str">
            <v>ARMORY</v>
          </cell>
          <cell r="G3805" t="str">
            <v>E</v>
          </cell>
          <cell r="H3805" t="str">
            <v>RIFLE, 7.62MM, W/O EQUIP</v>
          </cell>
          <cell r="I3805"/>
          <cell r="J3805" t="str">
            <v>M14</v>
          </cell>
          <cell r="K3805"/>
          <cell r="L3805" t="str">
            <v>W6</v>
          </cell>
          <cell r="M3805" t="str">
            <v>C</v>
          </cell>
        </row>
        <row r="3806">
          <cell r="B3806" t="str">
            <v>E1450</v>
          </cell>
          <cell r="C3806" t="str">
            <v>E14502M</v>
          </cell>
          <cell r="D3806">
            <v>0</v>
          </cell>
          <cell r="E3806">
            <v>14345</v>
          </cell>
          <cell r="F3806" t="str">
            <v>ARMORY</v>
          </cell>
          <cell r="G3806" t="str">
            <v>E</v>
          </cell>
          <cell r="H3806" t="str">
            <v>RIFLE,7.62 MILLIMET</v>
          </cell>
          <cell r="I3806"/>
          <cell r="J3806" t="str">
            <v>M14</v>
          </cell>
          <cell r="K3806"/>
          <cell r="L3806" t="str">
            <v>W6</v>
          </cell>
          <cell r="M3806" t="str">
            <v>C</v>
          </cell>
        </row>
        <row r="3807">
          <cell r="B3807" t="str">
            <v>E1460</v>
          </cell>
          <cell r="C3807" t="str">
            <v>E14602M</v>
          </cell>
          <cell r="D3807">
            <v>0</v>
          </cell>
          <cell r="E3807">
            <v>14345</v>
          </cell>
          <cell r="F3807" t="str">
            <v>ARMORY</v>
          </cell>
          <cell r="G3807" t="str">
            <v>E</v>
          </cell>
          <cell r="H3807" t="str">
            <v>RIFLE,SNIPER</v>
          </cell>
          <cell r="I3807" t="str">
            <v>WTBN, MCCDC</v>
          </cell>
          <cell r="J3807" t="str">
            <v>M40A3</v>
          </cell>
          <cell r="K3807" t="str">
            <v>N</v>
          </cell>
          <cell r="L3807" t="str">
            <v>WC</v>
          </cell>
          <cell r="M3807" t="str">
            <v>C</v>
          </cell>
        </row>
        <row r="3808">
          <cell r="B3808" t="str">
            <v>E1460</v>
          </cell>
          <cell r="C3808" t="str">
            <v>E14602M</v>
          </cell>
          <cell r="D3808">
            <v>0</v>
          </cell>
          <cell r="E3808">
            <v>14345</v>
          </cell>
          <cell r="F3808" t="str">
            <v>ARMORY</v>
          </cell>
          <cell r="G3808" t="str">
            <v>E</v>
          </cell>
          <cell r="H3808" t="str">
            <v>SNIPER RIFLE WITH E</v>
          </cell>
          <cell r="I3808" t="str">
            <v>WTBN, MCCDC</v>
          </cell>
          <cell r="J3808" t="str">
            <v>M40A1</v>
          </cell>
          <cell r="K3808"/>
          <cell r="L3808" t="str">
            <v>WC</v>
          </cell>
          <cell r="M3808" t="str">
            <v>C</v>
          </cell>
        </row>
        <row r="3809">
          <cell r="B3809" t="str">
            <v>E1460</v>
          </cell>
          <cell r="C3809" t="str">
            <v>E14602M</v>
          </cell>
          <cell r="D3809">
            <v>0</v>
          </cell>
          <cell r="E3809">
            <v>14345</v>
          </cell>
          <cell r="F3809" t="str">
            <v>ARMORY</v>
          </cell>
          <cell r="G3809" t="str">
            <v>E</v>
          </cell>
          <cell r="H3809" t="str">
            <v>RIFLE,7.62 MILLIMET</v>
          </cell>
          <cell r="I3809" t="str">
            <v>WTBN, MCCDC</v>
          </cell>
          <cell r="J3809" t="str">
            <v>M40A5</v>
          </cell>
          <cell r="K3809" t="str">
            <v>N</v>
          </cell>
          <cell r="L3809" t="str">
            <v>WC</v>
          </cell>
          <cell r="M3809" t="str">
            <v>C</v>
          </cell>
        </row>
        <row r="3810">
          <cell r="B3810" t="str">
            <v>E1460</v>
          </cell>
          <cell r="C3810" t="str">
            <v>E14602M</v>
          </cell>
          <cell r="D3810">
            <v>0</v>
          </cell>
          <cell r="E3810">
            <v>14345</v>
          </cell>
          <cell r="F3810" t="str">
            <v>ARMORY</v>
          </cell>
          <cell r="G3810" t="str">
            <v>E</v>
          </cell>
          <cell r="H3810" t="str">
            <v>RIFLE,SNIPER</v>
          </cell>
          <cell r="I3810" t="str">
            <v>WTBN, MCCDC</v>
          </cell>
          <cell r="J3810" t="str">
            <v>M40A6</v>
          </cell>
          <cell r="K3810" t="str">
            <v>N</v>
          </cell>
          <cell r="L3810" t="str">
            <v>WC</v>
          </cell>
          <cell r="M3810" t="str">
            <v>C</v>
          </cell>
        </row>
        <row r="3811">
          <cell r="B3811" t="str">
            <v>E1475</v>
          </cell>
          <cell r="C3811" t="str">
            <v>E14752M</v>
          </cell>
          <cell r="D3811">
            <v>0</v>
          </cell>
          <cell r="E3811">
            <v>14345</v>
          </cell>
          <cell r="F3811" t="str">
            <v>ARMORY</v>
          </cell>
          <cell r="G3811" t="str">
            <v>E</v>
          </cell>
          <cell r="H3811" t="str">
            <v>RIFLE, SCOPED, SPECIAL APPLICATION, .50 CAL.</v>
          </cell>
          <cell r="I3811"/>
          <cell r="J3811" t="str">
            <v>82A1</v>
          </cell>
          <cell r="K3811"/>
          <cell r="L3811" t="str">
            <v>1X</v>
          </cell>
          <cell r="M3811" t="str">
            <v>C</v>
          </cell>
        </row>
        <row r="3812">
          <cell r="B3812" t="str">
            <v>E1475</v>
          </cell>
          <cell r="C3812" t="str">
            <v>E14752M</v>
          </cell>
          <cell r="D3812">
            <v>0</v>
          </cell>
          <cell r="E3812">
            <v>14345</v>
          </cell>
          <cell r="F3812" t="str">
            <v>ARMORY</v>
          </cell>
          <cell r="G3812" t="str">
            <v>E</v>
          </cell>
          <cell r="H3812" t="str">
            <v>RIFLE,SEMI-AUTOMATI</v>
          </cell>
          <cell r="I3812" t="str">
            <v>BARRETT</v>
          </cell>
          <cell r="J3812" t="str">
            <v>M82A3</v>
          </cell>
          <cell r="K3812" t="str">
            <v>N</v>
          </cell>
          <cell r="L3812" t="str">
            <v>1X</v>
          </cell>
          <cell r="M3812" t="str">
            <v>C</v>
          </cell>
        </row>
        <row r="3813">
          <cell r="B3813" t="str">
            <v>E1475</v>
          </cell>
          <cell r="C3813" t="str">
            <v>E14752M</v>
          </cell>
          <cell r="D3813">
            <v>0</v>
          </cell>
          <cell r="E3813">
            <v>14345</v>
          </cell>
          <cell r="F3813" t="str">
            <v>ARMORY</v>
          </cell>
          <cell r="G3813" t="str">
            <v>E</v>
          </cell>
          <cell r="H3813" t="str">
            <v>RIFLE,SNIPER</v>
          </cell>
          <cell r="I3813" t="str">
            <v>BARRETT</v>
          </cell>
          <cell r="J3813" t="str">
            <v>M107</v>
          </cell>
          <cell r="K3813" t="str">
            <v>N</v>
          </cell>
          <cell r="L3813" t="str">
            <v>1X</v>
          </cell>
          <cell r="M3813" t="str">
            <v>C</v>
          </cell>
        </row>
        <row r="3814">
          <cell r="B3814" t="str">
            <v>E1480</v>
          </cell>
          <cell r="C3814" t="str">
            <v>E14807M</v>
          </cell>
          <cell r="D3814">
            <v>0</v>
          </cell>
          <cell r="E3814">
            <v>14345</v>
          </cell>
          <cell r="F3814" t="str">
            <v>ARMORY</v>
          </cell>
          <cell r="G3814" t="str">
            <v>E</v>
          </cell>
          <cell r="H3814" t="str">
            <v>RIFLE, 106MM, -MT TRPD &amp; SPOTTING RFL-</v>
          </cell>
          <cell r="I3814"/>
          <cell r="J3814" t="str">
            <v>M40A4</v>
          </cell>
          <cell r="K3814"/>
          <cell r="L3814" t="str">
            <v>FK</v>
          </cell>
          <cell r="M3814" t="str">
            <v>C</v>
          </cell>
        </row>
        <row r="3815">
          <cell r="B3815" t="str">
            <v>E1500</v>
          </cell>
          <cell r="C3815" t="str">
            <v>E15007M</v>
          </cell>
          <cell r="D3815">
            <v>0</v>
          </cell>
          <cell r="E3815">
            <v>14345</v>
          </cell>
          <cell r="F3815" t="str">
            <v>ARMORY</v>
          </cell>
          <cell r="G3815" t="str">
            <v>E</v>
          </cell>
          <cell r="H3815" t="str">
            <v>LAUNCHER,ROCKET,HIG</v>
          </cell>
          <cell r="I3815" t="str">
            <v>LOCKHEED MAR</v>
          </cell>
          <cell r="J3815" t="str">
            <v>M142</v>
          </cell>
          <cell r="K3815" t="str">
            <v>N</v>
          </cell>
          <cell r="L3815" t="str">
            <v>3O</v>
          </cell>
          <cell r="M3815" t="str">
            <v>A</v>
          </cell>
        </row>
        <row r="3816">
          <cell r="B3816" t="str">
            <v>E1500</v>
          </cell>
          <cell r="C3816" t="str">
            <v>E15007M</v>
          </cell>
          <cell r="D3816">
            <v>0</v>
          </cell>
          <cell r="E3816">
            <v>14345</v>
          </cell>
          <cell r="F3816" t="str">
            <v>ARMORY</v>
          </cell>
          <cell r="G3816" t="str">
            <v>E</v>
          </cell>
          <cell r="H3816" t="str">
            <v>LAUNCHER,ROCKET,HIG</v>
          </cell>
          <cell r="I3816" t="str">
            <v>LOCKHEED MAR</v>
          </cell>
          <cell r="J3816" t="str">
            <v>M142</v>
          </cell>
          <cell r="K3816" t="str">
            <v>N</v>
          </cell>
          <cell r="L3816" t="str">
            <v>3O</v>
          </cell>
          <cell r="M3816" t="str">
            <v>A</v>
          </cell>
        </row>
        <row r="3817">
          <cell r="B3817" t="str">
            <v>E1570</v>
          </cell>
          <cell r="C3817" t="str">
            <v>E15702B</v>
          </cell>
          <cell r="D3817">
            <v>0</v>
          </cell>
          <cell r="E3817">
            <v>14345</v>
          </cell>
          <cell r="F3817" t="str">
            <v>ARMORY</v>
          </cell>
          <cell r="G3817" t="str">
            <v>E</v>
          </cell>
          <cell r="H3817" t="str">
            <v>MAINTENANCE KIT,VEH</v>
          </cell>
          <cell r="I3817" t="str">
            <v>TACOM</v>
          </cell>
          <cell r="J3817" t="str">
            <v>12345141</v>
          </cell>
          <cell r="K3817" t="str">
            <v>Y</v>
          </cell>
          <cell r="L3817"/>
          <cell r="M3817"/>
        </row>
        <row r="3818">
          <cell r="B3818" t="str">
            <v>E1660</v>
          </cell>
          <cell r="C3818" t="str">
            <v>E16607B</v>
          </cell>
          <cell r="D3818">
            <v>0</v>
          </cell>
          <cell r="E3818">
            <v>14345</v>
          </cell>
          <cell r="F3818" t="str">
            <v>ARMORY</v>
          </cell>
          <cell r="G3818" t="str">
            <v>E</v>
          </cell>
          <cell r="H3818" t="str">
            <v>SHOP EQUIPMENT,FIRE</v>
          </cell>
          <cell r="I3818"/>
          <cell r="J3818"/>
          <cell r="K3818"/>
          <cell r="L3818"/>
          <cell r="M3818"/>
        </row>
        <row r="3819">
          <cell r="B3819" t="str">
            <v>E1710</v>
          </cell>
          <cell r="C3819" t="str">
            <v>E17107G</v>
          </cell>
          <cell r="D3819">
            <v>0</v>
          </cell>
          <cell r="E3819">
            <v>14345</v>
          </cell>
          <cell r="F3819" t="str">
            <v>ARMORY</v>
          </cell>
          <cell r="G3819" t="str">
            <v>E</v>
          </cell>
          <cell r="H3819" t="str">
            <v>SIGHT,BORE,OPTICAL</v>
          </cell>
          <cell r="I3819" t="str">
            <v>TRIJICON</v>
          </cell>
          <cell r="J3819" t="str">
            <v>TA31RCO-A4</v>
          </cell>
          <cell r="K3819" t="str">
            <v>N</v>
          </cell>
          <cell r="L3819"/>
          <cell r="M3819"/>
        </row>
        <row r="3820">
          <cell r="B3820" t="str">
            <v>E1712</v>
          </cell>
          <cell r="C3820" t="str">
            <v>E17127B</v>
          </cell>
          <cell r="D3820">
            <v>0</v>
          </cell>
          <cell r="E3820">
            <v>14345</v>
          </cell>
          <cell r="F3820" t="str">
            <v>ARMORY</v>
          </cell>
          <cell r="G3820" t="str">
            <v>E</v>
          </cell>
          <cell r="H3820" t="str">
            <v>SHOP EQUIPMENT,ARTI</v>
          </cell>
          <cell r="I3820" t="str">
            <v>ALB/BAR</v>
          </cell>
          <cell r="J3820"/>
          <cell r="K3820" t="str">
            <v>N</v>
          </cell>
          <cell r="L3820"/>
          <cell r="M3820"/>
        </row>
        <row r="3821">
          <cell r="B3821" t="str">
            <v>E1712</v>
          </cell>
          <cell r="C3821" t="str">
            <v>E17127B</v>
          </cell>
          <cell r="D3821">
            <v>0</v>
          </cell>
          <cell r="E3821">
            <v>14345</v>
          </cell>
          <cell r="F3821" t="str">
            <v>ARMORY</v>
          </cell>
          <cell r="G3821" t="str">
            <v>E</v>
          </cell>
          <cell r="H3821" t="str">
            <v>SHOP SET,EQUIPMENT,</v>
          </cell>
          <cell r="I3821" t="str">
            <v>ALB/BAR</v>
          </cell>
          <cell r="J3821"/>
          <cell r="K3821"/>
          <cell r="L3821"/>
          <cell r="M3821"/>
        </row>
        <row r="3822">
          <cell r="B3822" t="str">
            <v>E1712</v>
          </cell>
          <cell r="C3822" t="str">
            <v>E17127B</v>
          </cell>
          <cell r="D3822">
            <v>0</v>
          </cell>
          <cell r="E3822">
            <v>14345</v>
          </cell>
          <cell r="F3822" t="str">
            <v>ARMORY</v>
          </cell>
          <cell r="G3822" t="str">
            <v>E</v>
          </cell>
          <cell r="H3822" t="str">
            <v>SHOP SET,EQUIPMENT</v>
          </cell>
          <cell r="I3822" t="str">
            <v>ALB/BAR</v>
          </cell>
          <cell r="J3822"/>
          <cell r="K3822"/>
          <cell r="L3822"/>
          <cell r="M3822"/>
        </row>
        <row r="3823">
          <cell r="B3823" t="str">
            <v>E1713</v>
          </cell>
          <cell r="C3823" t="str">
            <v>E17137B</v>
          </cell>
          <cell r="D3823">
            <v>0</v>
          </cell>
          <cell r="E3823">
            <v>14345</v>
          </cell>
          <cell r="F3823" t="str">
            <v>ARMORY</v>
          </cell>
          <cell r="G3823" t="str">
            <v>E</v>
          </cell>
          <cell r="H3823" t="str">
            <v>ELECTRO-OPTICS MAIN</v>
          </cell>
          <cell r="I3823" t="str">
            <v>SHELTERS AAR</v>
          </cell>
          <cell r="J3823" t="str">
            <v>05332-1130</v>
          </cell>
          <cell r="K3823"/>
          <cell r="L3823"/>
          <cell r="M3823"/>
        </row>
        <row r="3824">
          <cell r="B3824" t="str">
            <v>E1713</v>
          </cell>
          <cell r="C3824" t="str">
            <v>E17137B</v>
          </cell>
          <cell r="D3824">
            <v>0</v>
          </cell>
          <cell r="E3824">
            <v>14345</v>
          </cell>
          <cell r="F3824" t="str">
            <v>ARMORY</v>
          </cell>
          <cell r="G3824" t="str">
            <v>E</v>
          </cell>
          <cell r="H3824" t="str">
            <v>SHOP SET,EQUIPMENT</v>
          </cell>
          <cell r="I3824" t="str">
            <v>SHELTERS AAR</v>
          </cell>
          <cell r="J3824"/>
          <cell r="K3824" t="str">
            <v>Y</v>
          </cell>
          <cell r="L3824"/>
          <cell r="M3824"/>
        </row>
        <row r="3825">
          <cell r="B3825" t="str">
            <v>E1713</v>
          </cell>
          <cell r="C3825" t="str">
            <v>E17137BB</v>
          </cell>
          <cell r="D3825">
            <v>0</v>
          </cell>
          <cell r="E3825">
            <v>14345</v>
          </cell>
          <cell r="F3825" t="str">
            <v>ARMORY</v>
          </cell>
          <cell r="G3825" t="str">
            <v>E</v>
          </cell>
          <cell r="H3825" t="str">
            <v>ELECTRO-OPTICS MAIN</v>
          </cell>
          <cell r="I3825" t="str">
            <v>SHELTERS AAR</v>
          </cell>
          <cell r="J3825" t="str">
            <v>05332-1130</v>
          </cell>
          <cell r="K3825"/>
          <cell r="L3825"/>
          <cell r="M3825"/>
        </row>
        <row r="3826">
          <cell r="B3826" t="str">
            <v>E1714</v>
          </cell>
          <cell r="C3826" t="str">
            <v>E17147B</v>
          </cell>
          <cell r="D3826">
            <v>0</v>
          </cell>
          <cell r="E3826">
            <v>14345</v>
          </cell>
          <cell r="F3826" t="str">
            <v>ARMORY</v>
          </cell>
          <cell r="G3826" t="str">
            <v>E</v>
          </cell>
          <cell r="H3826" t="str">
            <v>SHOP SET,EQUIPMENT</v>
          </cell>
          <cell r="I3826" t="str">
            <v>ALB/BAR</v>
          </cell>
          <cell r="J3826"/>
          <cell r="K3826"/>
          <cell r="L3826"/>
          <cell r="M3826"/>
        </row>
        <row r="3827">
          <cell r="B3827" t="str">
            <v>E1714</v>
          </cell>
          <cell r="C3827" t="str">
            <v>E17147B</v>
          </cell>
          <cell r="D3827">
            <v>0</v>
          </cell>
          <cell r="E3827">
            <v>14345</v>
          </cell>
          <cell r="F3827" t="str">
            <v>ARMORY</v>
          </cell>
          <cell r="G3827" t="str">
            <v>E</v>
          </cell>
          <cell r="H3827" t="str">
            <v>SHOP SET,MAINTENANC</v>
          </cell>
          <cell r="I3827" t="str">
            <v>ALB/BAR</v>
          </cell>
          <cell r="J3827" t="str">
            <v>N/A</v>
          </cell>
          <cell r="K3827" t="str">
            <v>N</v>
          </cell>
          <cell r="L3827"/>
          <cell r="M3827"/>
        </row>
        <row r="3828">
          <cell r="B3828" t="str">
            <v>E1716</v>
          </cell>
          <cell r="C3828" t="str">
            <v>E17167B</v>
          </cell>
          <cell r="D3828">
            <v>0</v>
          </cell>
          <cell r="E3828">
            <v>14345</v>
          </cell>
          <cell r="F3828" t="str">
            <v>ARMORY</v>
          </cell>
          <cell r="G3828" t="str">
            <v>E</v>
          </cell>
          <cell r="H3828" t="str">
            <v>CONTACT VAN ORDNANC</v>
          </cell>
          <cell r="I3828"/>
          <cell r="J3828"/>
          <cell r="K3828"/>
          <cell r="L3828"/>
          <cell r="M3828"/>
        </row>
        <row r="3829">
          <cell r="B3829" t="str">
            <v>E1716</v>
          </cell>
          <cell r="C3829" t="str">
            <v>E17167B</v>
          </cell>
          <cell r="D3829">
            <v>0</v>
          </cell>
          <cell r="E3829">
            <v>14345</v>
          </cell>
          <cell r="F3829" t="str">
            <v>ARMORY</v>
          </cell>
          <cell r="G3829" t="str">
            <v>E</v>
          </cell>
          <cell r="H3829" t="str">
            <v>ORDNANCE CONTACT SH</v>
          </cell>
          <cell r="I3829"/>
          <cell r="J3829" t="str">
            <v>PD-1716-A2</v>
          </cell>
          <cell r="K3829"/>
          <cell r="L3829"/>
          <cell r="M3829"/>
        </row>
        <row r="3830">
          <cell r="B3830" t="str">
            <v>E1761</v>
          </cell>
          <cell r="C3830" t="str">
            <v>E17612M</v>
          </cell>
          <cell r="D3830">
            <v>0</v>
          </cell>
          <cell r="E3830">
            <v>14345</v>
          </cell>
          <cell r="F3830" t="str">
            <v>ARMORY</v>
          </cell>
          <cell r="G3830" t="str">
            <v>E</v>
          </cell>
          <cell r="H3830" t="str">
            <v>SHOTGUN,COMBAT</v>
          </cell>
          <cell r="I3830" t="str">
            <v>HECKLER&amp;KOCH</v>
          </cell>
          <cell r="J3830" t="str">
            <v>M1014</v>
          </cell>
          <cell r="K3830" t="str">
            <v>N</v>
          </cell>
          <cell r="L3830" t="str">
            <v>8G</v>
          </cell>
          <cell r="M3830" t="str">
            <v>C</v>
          </cell>
        </row>
        <row r="3831">
          <cell r="B3831" t="str">
            <v>E1762</v>
          </cell>
          <cell r="C3831" t="str">
            <v>E17622M</v>
          </cell>
          <cell r="D3831">
            <v>0</v>
          </cell>
          <cell r="E3831">
            <v>14345</v>
          </cell>
          <cell r="F3831" t="str">
            <v>ARMORY</v>
          </cell>
          <cell r="G3831" t="str">
            <v>E</v>
          </cell>
          <cell r="H3831" t="str">
            <v>SHOTGUN,12 GAGE,RIO</v>
          </cell>
          <cell r="I3831" t="str">
            <v>MOSSBERG&amp;SON</v>
          </cell>
          <cell r="J3831" t="str">
            <v>500A2</v>
          </cell>
          <cell r="K3831"/>
          <cell r="L3831" t="str">
            <v>XE</v>
          </cell>
          <cell r="M3831" t="str">
            <v>C</v>
          </cell>
        </row>
        <row r="3832">
          <cell r="B3832" t="str">
            <v>E1762</v>
          </cell>
          <cell r="C3832" t="str">
            <v>E17622M</v>
          </cell>
          <cell r="D3832">
            <v>0</v>
          </cell>
          <cell r="E3832">
            <v>14345</v>
          </cell>
          <cell r="F3832" t="str">
            <v>ARMORY</v>
          </cell>
          <cell r="G3832" t="str">
            <v>E</v>
          </cell>
          <cell r="H3832" t="str">
            <v>SHOTGUN,12 GAGE,RIO</v>
          </cell>
          <cell r="I3832"/>
          <cell r="J3832" t="str">
            <v>590</v>
          </cell>
          <cell r="K3832" t="str">
            <v>N</v>
          </cell>
          <cell r="L3832" t="str">
            <v>XE</v>
          </cell>
          <cell r="M3832" t="str">
            <v>C</v>
          </cell>
        </row>
        <row r="3833">
          <cell r="B3833" t="str">
            <v>E1779</v>
          </cell>
          <cell r="C3833" t="str">
            <v>E17797B</v>
          </cell>
          <cell r="D3833">
            <v>0</v>
          </cell>
          <cell r="E3833">
            <v>14345</v>
          </cell>
          <cell r="F3833" t="str">
            <v>ARMORY</v>
          </cell>
          <cell r="G3833" t="str">
            <v>E</v>
          </cell>
          <cell r="H3833" t="str">
            <v>SIGHT,GRENADE LAUNC</v>
          </cell>
          <cell r="I3833" t="str">
            <v>L3 INSIGHT</v>
          </cell>
          <cell r="J3833" t="str">
            <v>AN/PSQ18A</v>
          </cell>
          <cell r="K3833" t="str">
            <v>N</v>
          </cell>
          <cell r="L3833"/>
          <cell r="M3833"/>
        </row>
        <row r="3834">
          <cell r="B3834" t="str">
            <v>E1780</v>
          </cell>
          <cell r="C3834" t="str">
            <v>E17802E</v>
          </cell>
          <cell r="D3834">
            <v>0</v>
          </cell>
          <cell r="E3834">
            <v>14345</v>
          </cell>
          <cell r="F3834" t="str">
            <v>ARMORY</v>
          </cell>
          <cell r="G3834" t="str">
            <v>E</v>
          </cell>
          <cell r="H3834" t="str">
            <v>SIGHT,BORE,OPTICAL</v>
          </cell>
          <cell r="I3834" t="str">
            <v>US ARMY ARDE</v>
          </cell>
          <cell r="J3834" t="str">
            <v>M45A1</v>
          </cell>
          <cell r="K3834" t="str">
            <v>N</v>
          </cell>
          <cell r="L3834"/>
          <cell r="M3834"/>
        </row>
        <row r="3835">
          <cell r="B3835" t="str">
            <v>E1780</v>
          </cell>
          <cell r="C3835" t="str">
            <v>E17802E</v>
          </cell>
          <cell r="D3835">
            <v>0</v>
          </cell>
          <cell r="E3835">
            <v>14345</v>
          </cell>
          <cell r="F3835" t="str">
            <v>ARMORY</v>
          </cell>
          <cell r="G3835" t="str">
            <v>E</v>
          </cell>
          <cell r="H3835" t="str">
            <v>SIGHT,BORE,OPTICAL</v>
          </cell>
          <cell r="I3835"/>
          <cell r="J3835" t="str">
            <v>M45</v>
          </cell>
          <cell r="K3835"/>
          <cell r="L3835"/>
          <cell r="M3835"/>
        </row>
        <row r="3836">
          <cell r="B3836" t="str">
            <v>E1785</v>
          </cell>
          <cell r="C3836" t="str">
            <v>E17852M</v>
          </cell>
          <cell r="D3836">
            <v>0</v>
          </cell>
          <cell r="E3836">
            <v>14345</v>
          </cell>
          <cell r="F3836" t="str">
            <v>ARMORY</v>
          </cell>
          <cell r="G3836" t="str">
            <v>E</v>
          </cell>
          <cell r="H3836" t="str">
            <v>SIGHT SYNCHRONIZATI</v>
          </cell>
          <cell r="I3836" t="str">
            <v>01365</v>
          </cell>
          <cell r="J3836" t="str">
            <v>TF03661-011</v>
          </cell>
          <cell r="K3836"/>
          <cell r="L3836"/>
          <cell r="M3836"/>
        </row>
        <row r="3837">
          <cell r="B3837" t="str">
            <v>E1785</v>
          </cell>
          <cell r="C3837" t="str">
            <v>E17852M</v>
          </cell>
          <cell r="D3837">
            <v>0</v>
          </cell>
          <cell r="E3837">
            <v>14345</v>
          </cell>
          <cell r="F3837" t="str">
            <v>ARMORY</v>
          </cell>
          <cell r="G3837" t="str">
            <v>E</v>
          </cell>
          <cell r="H3837" t="str">
            <v>SYNCHRONIZATION SET, SIGHT, F/LAV</v>
          </cell>
          <cell r="I3837"/>
          <cell r="J3837" t="str">
            <v>TF03661-911</v>
          </cell>
          <cell r="K3837"/>
          <cell r="L3837"/>
          <cell r="M3837"/>
        </row>
        <row r="3838">
          <cell r="B3838" t="str">
            <v>E1798</v>
          </cell>
          <cell r="C3838" t="str">
            <v>E17987G</v>
          </cell>
          <cell r="D3838">
            <v>0</v>
          </cell>
          <cell r="E3838">
            <v>14345</v>
          </cell>
          <cell r="F3838" t="str">
            <v>ARMORY</v>
          </cell>
          <cell r="G3838" t="str">
            <v>E</v>
          </cell>
          <cell r="H3838" t="str">
            <v>ILLUMINATOR,INFRARE</v>
          </cell>
          <cell r="I3838" t="str">
            <v>L3 TECH</v>
          </cell>
          <cell r="J3838" t="str">
            <v>AN/PEQ-15</v>
          </cell>
          <cell r="K3838" t="str">
            <v>N</v>
          </cell>
          <cell r="L3838" t="str">
            <v>CC</v>
          </cell>
          <cell r="M3838" t="str">
            <v>C</v>
          </cell>
        </row>
        <row r="3839">
          <cell r="B3839" t="str">
            <v>E1798</v>
          </cell>
          <cell r="C3839" t="str">
            <v>E17987G</v>
          </cell>
          <cell r="D3839">
            <v>0</v>
          </cell>
          <cell r="E3839">
            <v>14345</v>
          </cell>
          <cell r="F3839" t="str">
            <v>ARMORY</v>
          </cell>
          <cell r="G3839" t="str">
            <v>E</v>
          </cell>
          <cell r="H3839" t="str">
            <v>ILLUMINATOR,INTEGRA</v>
          </cell>
          <cell r="I3839" t="str">
            <v>L3 TECH</v>
          </cell>
          <cell r="J3839" t="str">
            <v>AN/PEQ-15</v>
          </cell>
          <cell r="K3839"/>
          <cell r="L3839" t="str">
            <v>CC</v>
          </cell>
          <cell r="M3839" t="str">
            <v>C</v>
          </cell>
        </row>
        <row r="3840">
          <cell r="B3840" t="str">
            <v>E1798</v>
          </cell>
          <cell r="C3840" t="str">
            <v>E17987G</v>
          </cell>
          <cell r="D3840">
            <v>0</v>
          </cell>
          <cell r="E3840">
            <v>14345</v>
          </cell>
          <cell r="F3840" t="str">
            <v>ARMORY</v>
          </cell>
          <cell r="G3840" t="str">
            <v>E</v>
          </cell>
          <cell r="H3840" t="str">
            <v>ILLUMINATOR,INFRARE</v>
          </cell>
          <cell r="I3840" t="str">
            <v>INSIGHT</v>
          </cell>
          <cell r="J3840" t="str">
            <v>AN/PEQ2A</v>
          </cell>
          <cell r="K3840" t="str">
            <v>N</v>
          </cell>
          <cell r="L3840" t="str">
            <v>CC</v>
          </cell>
          <cell r="M3840" t="str">
            <v>C</v>
          </cell>
        </row>
        <row r="3841">
          <cell r="B3841" t="str">
            <v>E1799</v>
          </cell>
          <cell r="C3841" t="str">
            <v>E17997G</v>
          </cell>
          <cell r="D3841">
            <v>0</v>
          </cell>
          <cell r="E3841">
            <v>14345</v>
          </cell>
          <cell r="F3841" t="str">
            <v>ARMORY</v>
          </cell>
          <cell r="G3841" t="str">
            <v>E</v>
          </cell>
          <cell r="H3841" t="str">
            <v>ILLUMINATOR,INFRARE</v>
          </cell>
          <cell r="I3841" t="str">
            <v>INSIGHT</v>
          </cell>
          <cell r="J3841" t="str">
            <v>AN/PEQ4</v>
          </cell>
          <cell r="K3841" t="str">
            <v>N</v>
          </cell>
          <cell r="L3841" t="str">
            <v>7F</v>
          </cell>
          <cell r="M3841" t="str">
            <v>C</v>
          </cell>
        </row>
        <row r="3842">
          <cell r="B3842" t="str">
            <v>E1833</v>
          </cell>
          <cell r="C3842" t="str">
            <v>E18332E</v>
          </cell>
          <cell r="D3842">
            <v>0</v>
          </cell>
          <cell r="E3842">
            <v>14345</v>
          </cell>
          <cell r="F3842" t="str">
            <v>ARMORY</v>
          </cell>
          <cell r="G3842" t="str">
            <v>E</v>
          </cell>
          <cell r="H3842" t="str">
            <v>STAND,MAINTENANCE,A</v>
          </cell>
          <cell r="I3842" t="str">
            <v>STERLING MFG</v>
          </cell>
          <cell r="J3842" t="str">
            <v>LVT7A1</v>
          </cell>
          <cell r="K3842" t="str">
            <v>N</v>
          </cell>
          <cell r="L3842"/>
          <cell r="M3842"/>
        </row>
        <row r="3843">
          <cell r="B3843" t="str">
            <v>E1833</v>
          </cell>
          <cell r="C3843" t="str">
            <v>E18332E</v>
          </cell>
          <cell r="D3843">
            <v>0</v>
          </cell>
          <cell r="E3843">
            <v>14345</v>
          </cell>
          <cell r="F3843" t="str">
            <v>ARMORY</v>
          </cell>
          <cell r="G3843" t="str">
            <v>E</v>
          </cell>
          <cell r="H3843" t="str">
            <v>STAND,MAINTENANCE,A</v>
          </cell>
          <cell r="I3843" t="str">
            <v>STERLING MFG</v>
          </cell>
          <cell r="J3843" t="str">
            <v>2588094</v>
          </cell>
          <cell r="K3843" t="str">
            <v>N</v>
          </cell>
          <cell r="L3843"/>
          <cell r="M3843"/>
        </row>
        <row r="3844">
          <cell r="B3844" t="str">
            <v>E1834</v>
          </cell>
          <cell r="C3844" t="str">
            <v>E18342E</v>
          </cell>
          <cell r="D3844">
            <v>0</v>
          </cell>
          <cell r="E3844">
            <v>14345</v>
          </cell>
          <cell r="F3844" t="str">
            <v>ARMORY</v>
          </cell>
          <cell r="G3844" t="str">
            <v>E</v>
          </cell>
          <cell r="H3844" t="str">
            <v>STAND,MAINTENANCE,A</v>
          </cell>
          <cell r="I3844" t="str">
            <v>GM/CANADA</v>
          </cell>
          <cell r="J3844"/>
          <cell r="K3844" t="str">
            <v>N</v>
          </cell>
          <cell r="L3844"/>
          <cell r="M3844"/>
        </row>
        <row r="3845">
          <cell r="B3845" t="str">
            <v>E1837</v>
          </cell>
          <cell r="C3845" t="str">
            <v>E18377G</v>
          </cell>
          <cell r="D3845">
            <v>0</v>
          </cell>
          <cell r="E3845">
            <v>14345</v>
          </cell>
          <cell r="F3845" t="str">
            <v>ARMORY</v>
          </cell>
          <cell r="G3845" t="str">
            <v>E</v>
          </cell>
          <cell r="H3845" t="str">
            <v>RECEIVING SET,INFRA</v>
          </cell>
          <cell r="I3845" t="str">
            <v>HUGHES/ROCKW</v>
          </cell>
          <cell r="J3845" t="str">
            <v>AN/PAS18</v>
          </cell>
          <cell r="K3845" t="str">
            <v>N</v>
          </cell>
          <cell r="L3845" t="str">
            <v>3K</v>
          </cell>
          <cell r="M3845" t="str">
            <v>C</v>
          </cell>
        </row>
        <row r="3846">
          <cell r="B3846" t="str">
            <v>E1839</v>
          </cell>
          <cell r="C3846" t="str">
            <v>E18397M</v>
          </cell>
          <cell r="D3846">
            <v>0</v>
          </cell>
          <cell r="E3846">
            <v>14345</v>
          </cell>
          <cell r="F3846" t="str">
            <v>ARMORY</v>
          </cell>
          <cell r="G3846" t="str">
            <v>E</v>
          </cell>
          <cell r="H3846" t="str">
            <v>GUIDED MISSILE BATT</v>
          </cell>
          <cell r="I3846" t="str">
            <v>01365</v>
          </cell>
          <cell r="J3846" t="str">
            <v>AN/TWQ-2</v>
          </cell>
          <cell r="K3846" t="str">
            <v>N</v>
          </cell>
          <cell r="L3846" t="str">
            <v>3P</v>
          </cell>
          <cell r="M3846" t="str">
            <v>B</v>
          </cell>
        </row>
        <row r="3847">
          <cell r="B3847" t="str">
            <v>E1839</v>
          </cell>
          <cell r="C3847" t="str">
            <v>E18397M</v>
          </cell>
          <cell r="D3847">
            <v>0</v>
          </cell>
          <cell r="E3847">
            <v>14345</v>
          </cell>
          <cell r="F3847" t="str">
            <v>ARMORY</v>
          </cell>
          <cell r="G3847" t="str">
            <v>E</v>
          </cell>
          <cell r="H3847" t="str">
            <v>GUIDED MISSILE BATT</v>
          </cell>
          <cell r="I3847" t="str">
            <v>01365</v>
          </cell>
          <cell r="J3847" t="str">
            <v>AN/TWQ-2</v>
          </cell>
          <cell r="K3847" t="str">
            <v>N</v>
          </cell>
          <cell r="L3847" t="str">
            <v>3P</v>
          </cell>
          <cell r="M3847" t="str">
            <v>B</v>
          </cell>
        </row>
        <row r="3848">
          <cell r="B3848" t="str">
            <v>E1839</v>
          </cell>
          <cell r="C3848" t="str">
            <v>E18397M</v>
          </cell>
          <cell r="D3848">
            <v>0</v>
          </cell>
          <cell r="E3848">
            <v>14345</v>
          </cell>
          <cell r="F3848" t="str">
            <v>ARMORY</v>
          </cell>
          <cell r="G3848" t="str">
            <v>E</v>
          </cell>
          <cell r="H3848" t="str">
            <v>GUIDED MISSILE BATT</v>
          </cell>
          <cell r="I3848" t="str">
            <v>01365</v>
          </cell>
          <cell r="J3848" t="str">
            <v>AN/TWQ-2</v>
          </cell>
          <cell r="K3848" t="str">
            <v>N</v>
          </cell>
          <cell r="L3848" t="str">
            <v>3P</v>
          </cell>
          <cell r="M3848" t="str">
            <v>B</v>
          </cell>
        </row>
        <row r="3849">
          <cell r="B3849" t="str">
            <v>E1841</v>
          </cell>
          <cell r="C3849" t="str">
            <v>E18417M</v>
          </cell>
          <cell r="D3849">
            <v>0</v>
          </cell>
          <cell r="E3849">
            <v>14345</v>
          </cell>
          <cell r="F3849" t="str">
            <v>ARMORY</v>
          </cell>
          <cell r="G3849" t="str">
            <v>E</v>
          </cell>
          <cell r="H3849" t="str">
            <v>SUBMACHINE GUN,9 MI</v>
          </cell>
          <cell r="I3849"/>
          <cell r="J3849" t="str">
            <v>MP5N</v>
          </cell>
          <cell r="K3849"/>
          <cell r="L3849"/>
          <cell r="M3849"/>
        </row>
        <row r="3850">
          <cell r="B3850" t="str">
            <v>E1888</v>
          </cell>
          <cell r="C3850" t="str">
            <v>E18887M</v>
          </cell>
          <cell r="D3850">
            <v>0</v>
          </cell>
          <cell r="E3850">
            <v>14345</v>
          </cell>
          <cell r="F3850" t="str">
            <v>ARMORY</v>
          </cell>
          <cell r="G3850" t="str">
            <v>E</v>
          </cell>
          <cell r="H3850" t="str">
            <v>TANK,COMBAT,FULL TR</v>
          </cell>
          <cell r="I3850" t="str">
            <v>ARMY TACOM</v>
          </cell>
          <cell r="J3850" t="str">
            <v>M1A1</v>
          </cell>
          <cell r="K3850" t="str">
            <v>Y</v>
          </cell>
          <cell r="L3850" t="str">
            <v>UK</v>
          </cell>
          <cell r="M3850" t="str">
            <v>A</v>
          </cell>
        </row>
        <row r="3851">
          <cell r="B3851" t="str">
            <v>E1900</v>
          </cell>
          <cell r="C3851" t="str">
            <v>E19007B</v>
          </cell>
          <cell r="D3851">
            <v>0</v>
          </cell>
          <cell r="E3851">
            <v>14345</v>
          </cell>
          <cell r="F3851" t="str">
            <v>ARMORY</v>
          </cell>
          <cell r="G3851" t="str">
            <v>E</v>
          </cell>
          <cell r="H3851" t="str">
            <v>TELESCOPE,STRAIGHT</v>
          </cell>
          <cell r="I3851" t="str">
            <v>IMO,VARO</v>
          </cell>
          <cell r="J3851" t="str">
            <v>M49</v>
          </cell>
          <cell r="K3851" t="str">
            <v>N</v>
          </cell>
          <cell r="L3851" t="str">
            <v>XG</v>
          </cell>
          <cell r="M3851" t="str">
            <v>C</v>
          </cell>
        </row>
        <row r="3852">
          <cell r="B3852" t="str">
            <v>E1904</v>
          </cell>
          <cell r="C3852" t="str">
            <v>E19047B</v>
          </cell>
          <cell r="D3852">
            <v>0</v>
          </cell>
          <cell r="E3852">
            <v>14345</v>
          </cell>
          <cell r="F3852" t="str">
            <v>ARMORY</v>
          </cell>
          <cell r="G3852" t="str">
            <v>E</v>
          </cell>
          <cell r="H3852" t="str">
            <v>TEST SET</v>
          </cell>
          <cell r="I3852" t="str">
            <v>TEXAS INSTRU</v>
          </cell>
          <cell r="J3852" t="str">
            <v>AN/TAM5 TS39</v>
          </cell>
          <cell r="K3852"/>
          <cell r="L3852" t="str">
            <v>XL</v>
          </cell>
          <cell r="M3852" t="str">
            <v>C</v>
          </cell>
        </row>
        <row r="3853">
          <cell r="B3853" t="str">
            <v>E1906</v>
          </cell>
          <cell r="C3853" t="str">
            <v>E19067G</v>
          </cell>
          <cell r="D3853">
            <v>0</v>
          </cell>
          <cell r="E3853">
            <v>14345</v>
          </cell>
          <cell r="F3853" t="str">
            <v>ARMORY</v>
          </cell>
          <cell r="G3853" t="str">
            <v>E</v>
          </cell>
          <cell r="H3853" t="str">
            <v>TEST SET,ELECTRONIC</v>
          </cell>
          <cell r="I3853" t="str">
            <v>TACOM</v>
          </cell>
          <cell r="J3853" t="str">
            <v>AN/USM615</v>
          </cell>
          <cell r="K3853" t="str">
            <v>Y</v>
          </cell>
          <cell r="L3853" t="str">
            <v>8B</v>
          </cell>
          <cell r="M3853" t="str">
            <v>C</v>
          </cell>
        </row>
        <row r="3854">
          <cell r="B3854" t="str">
            <v>E1906</v>
          </cell>
          <cell r="C3854" t="str">
            <v>E19067G</v>
          </cell>
          <cell r="D3854">
            <v>0</v>
          </cell>
          <cell r="E3854">
            <v>14345</v>
          </cell>
          <cell r="F3854" t="str">
            <v>ARMORY</v>
          </cell>
          <cell r="G3854" t="str">
            <v>E</v>
          </cell>
          <cell r="H3854" t="str">
            <v>TEST SET,SIGHT,THER</v>
          </cell>
          <cell r="I3854" t="str">
            <v>ARMY R&amp;D CMD</v>
          </cell>
          <cell r="J3854" t="str">
            <v>12596100</v>
          </cell>
          <cell r="K3854" t="str">
            <v>Y</v>
          </cell>
          <cell r="L3854" t="str">
            <v>8B</v>
          </cell>
          <cell r="M3854" t="str">
            <v>C</v>
          </cell>
        </row>
        <row r="3855">
          <cell r="B3855" t="str">
            <v>E1907</v>
          </cell>
          <cell r="C3855" t="str">
            <v>E19072E</v>
          </cell>
          <cell r="D3855">
            <v>0</v>
          </cell>
          <cell r="E3855">
            <v>14345</v>
          </cell>
          <cell r="F3855" t="str">
            <v>ARMORY</v>
          </cell>
          <cell r="G3855" t="str">
            <v>E</v>
          </cell>
          <cell r="H3855" t="str">
            <v>TEST SET,FIRE CONTR</v>
          </cell>
          <cell r="I3855" t="str">
            <v>KIDDE TECH</v>
          </cell>
          <cell r="J3855" t="str">
            <v>57293</v>
          </cell>
          <cell r="K3855" t="str">
            <v>N</v>
          </cell>
          <cell r="L3855"/>
          <cell r="M3855"/>
        </row>
        <row r="3856">
          <cell r="B3856" t="str">
            <v>E1909</v>
          </cell>
          <cell r="C3856" t="str">
            <v>E19097B</v>
          </cell>
          <cell r="D3856">
            <v>0</v>
          </cell>
          <cell r="E3856">
            <v>14345</v>
          </cell>
          <cell r="F3856" t="str">
            <v>ARMORY</v>
          </cell>
          <cell r="G3856" t="str">
            <v>E</v>
          </cell>
          <cell r="H3856" t="str">
            <v>TEST SET,BORESIGHT</v>
          </cell>
          <cell r="I3856" t="str">
            <v>SEVERAL</v>
          </cell>
          <cell r="J3856" t="str">
            <v>TS3784</v>
          </cell>
          <cell r="K3856" t="str">
            <v>N</v>
          </cell>
          <cell r="L3856" t="str">
            <v>XN</v>
          </cell>
          <cell r="M3856" t="str">
            <v>C</v>
          </cell>
        </row>
        <row r="3857">
          <cell r="B3857" t="str">
            <v>E1910</v>
          </cell>
          <cell r="C3857" t="str">
            <v>E19107G</v>
          </cell>
          <cell r="D3857">
            <v>0</v>
          </cell>
          <cell r="E3857">
            <v>14345</v>
          </cell>
          <cell r="F3857" t="str">
            <v>ARMORY</v>
          </cell>
          <cell r="G3857" t="str">
            <v>E</v>
          </cell>
          <cell r="H3857" t="str">
            <v>TEST CENTRAL GROUP</v>
          </cell>
          <cell r="I3857" t="str">
            <v>LOCKHEED</v>
          </cell>
          <cell r="J3857" t="str">
            <v>STE/M1A1</v>
          </cell>
          <cell r="K3857"/>
          <cell r="L3857"/>
          <cell r="M3857"/>
        </row>
        <row r="3858">
          <cell r="B3858" t="str">
            <v>E1911</v>
          </cell>
          <cell r="C3858" t="str">
            <v>E19117B</v>
          </cell>
          <cell r="D3858">
            <v>0</v>
          </cell>
          <cell r="E3858">
            <v>14345</v>
          </cell>
          <cell r="F3858" t="str">
            <v>ARMORY</v>
          </cell>
          <cell r="G3858" t="str">
            <v>E</v>
          </cell>
          <cell r="H3858" t="str">
            <v>TEST SET,MISSILE GU</v>
          </cell>
          <cell r="I3858" t="str">
            <v>RAYTHEON</v>
          </cell>
          <cell r="J3858" t="str">
            <v>AN/TSM152</v>
          </cell>
          <cell r="K3858" t="str">
            <v>N</v>
          </cell>
          <cell r="L3858" t="str">
            <v>XP</v>
          </cell>
          <cell r="M3858" t="str">
            <v>C</v>
          </cell>
        </row>
        <row r="3859">
          <cell r="B3859" t="str">
            <v>E1912</v>
          </cell>
          <cell r="C3859" t="str">
            <v>E19127B</v>
          </cell>
          <cell r="D3859">
            <v>0</v>
          </cell>
          <cell r="E3859">
            <v>14345</v>
          </cell>
          <cell r="F3859" t="str">
            <v>ARMORY</v>
          </cell>
          <cell r="G3859" t="str">
            <v>E</v>
          </cell>
          <cell r="H3859" t="str">
            <v>TEST SET,GUIDED MIS</v>
          </cell>
          <cell r="I3859" t="str">
            <v>RAYTHEON</v>
          </cell>
          <cell r="J3859" t="str">
            <v>AN/TSM140B</v>
          </cell>
          <cell r="K3859" t="str">
            <v>N</v>
          </cell>
          <cell r="L3859" t="str">
            <v>XS</v>
          </cell>
          <cell r="M3859" t="str">
            <v>C</v>
          </cell>
        </row>
        <row r="3860">
          <cell r="B3860" t="str">
            <v>E1912</v>
          </cell>
          <cell r="C3860" t="str">
            <v>E19127B</v>
          </cell>
          <cell r="D3860">
            <v>0</v>
          </cell>
          <cell r="E3860">
            <v>14345</v>
          </cell>
          <cell r="F3860" t="str">
            <v>ARMORY</v>
          </cell>
          <cell r="G3860" t="str">
            <v>E</v>
          </cell>
          <cell r="H3860" t="str">
            <v>TEST SET, GM</v>
          </cell>
          <cell r="I3860"/>
          <cell r="J3860" t="str">
            <v>AN/TSM140</v>
          </cell>
          <cell r="K3860"/>
          <cell r="L3860" t="str">
            <v>XS</v>
          </cell>
          <cell r="M3860" t="str">
            <v>C</v>
          </cell>
        </row>
        <row r="3861">
          <cell r="B3861" t="str">
            <v>E1913</v>
          </cell>
          <cell r="C3861" t="str">
            <v>E19137G</v>
          </cell>
          <cell r="D3861">
            <v>0</v>
          </cell>
          <cell r="E3861">
            <v>14345</v>
          </cell>
          <cell r="F3861" t="str">
            <v>ARMORY</v>
          </cell>
          <cell r="G3861" t="str">
            <v>E</v>
          </cell>
          <cell r="H3861" t="str">
            <v>TEST SET,FIRE CONTR</v>
          </cell>
          <cell r="I3861" t="str">
            <v>KIDDE TECH</v>
          </cell>
          <cell r="J3861" t="str">
            <v>53698-2</v>
          </cell>
          <cell r="K3861"/>
          <cell r="L3861" t="str">
            <v>H0</v>
          </cell>
          <cell r="M3861" t="str">
            <v>C</v>
          </cell>
        </row>
        <row r="3862">
          <cell r="B3862" t="str">
            <v>E1947</v>
          </cell>
          <cell r="C3862" t="str">
            <v>E19477B</v>
          </cell>
          <cell r="D3862">
            <v>0</v>
          </cell>
          <cell r="E3862">
            <v>14345</v>
          </cell>
          <cell r="F3862" t="str">
            <v>ARMORY</v>
          </cell>
          <cell r="G3862" t="str">
            <v>E</v>
          </cell>
          <cell r="H3862" t="str">
            <v>TEST SET,NIGHT VISI</v>
          </cell>
          <cell r="I3862"/>
          <cell r="J3862" t="str">
            <v>AN/TAM-3A</v>
          </cell>
          <cell r="K3862"/>
          <cell r="L3862" t="str">
            <v>YJ</v>
          </cell>
          <cell r="M3862" t="str">
            <v>C</v>
          </cell>
        </row>
        <row r="3863">
          <cell r="B3863" t="str">
            <v>E1947</v>
          </cell>
          <cell r="C3863" t="str">
            <v>E19477B</v>
          </cell>
          <cell r="D3863">
            <v>0</v>
          </cell>
          <cell r="E3863">
            <v>14345</v>
          </cell>
          <cell r="F3863" t="str">
            <v>ARMORY</v>
          </cell>
          <cell r="G3863" t="str">
            <v>E</v>
          </cell>
          <cell r="H3863" t="str">
            <v>TEST SET,NIGHT VISI</v>
          </cell>
          <cell r="I3863" t="str">
            <v>RAYTHEON</v>
          </cell>
          <cell r="J3863" t="str">
            <v>AN/TAM3B</v>
          </cell>
          <cell r="K3863" t="str">
            <v>N</v>
          </cell>
          <cell r="L3863" t="str">
            <v>YJ</v>
          </cell>
          <cell r="M3863" t="str">
            <v>C</v>
          </cell>
        </row>
        <row r="3864">
          <cell r="B3864" t="str">
            <v>E1948</v>
          </cell>
          <cell r="C3864" t="str">
            <v>E19487G</v>
          </cell>
          <cell r="D3864">
            <v>0</v>
          </cell>
          <cell r="E3864">
            <v>14345</v>
          </cell>
          <cell r="F3864" t="str">
            <v>ARMORY</v>
          </cell>
          <cell r="G3864" t="str">
            <v>E</v>
          </cell>
          <cell r="H3864" t="str">
            <v>TEST SET,ELECTRONIC</v>
          </cell>
          <cell r="I3864" t="str">
            <v>TJAC</v>
          </cell>
          <cell r="J3864" t="str">
            <v>TS4348/UV</v>
          </cell>
          <cell r="K3864" t="str">
            <v>N</v>
          </cell>
          <cell r="L3864"/>
          <cell r="M3864"/>
        </row>
        <row r="3865">
          <cell r="B3865" t="str">
            <v>E1948</v>
          </cell>
          <cell r="C3865" t="str">
            <v>E19487GA</v>
          </cell>
          <cell r="D3865">
            <v>0</v>
          </cell>
          <cell r="E3865">
            <v>14345</v>
          </cell>
          <cell r="F3865" t="str">
            <v>ARMORY</v>
          </cell>
          <cell r="G3865" t="str">
            <v>E</v>
          </cell>
          <cell r="H3865" t="str">
            <v>TEST SET,ELECTRONIC</v>
          </cell>
          <cell r="I3865" t="str">
            <v>TJAC</v>
          </cell>
          <cell r="J3865" t="str">
            <v>TS4348/UV</v>
          </cell>
          <cell r="K3865" t="str">
            <v>N</v>
          </cell>
          <cell r="L3865"/>
          <cell r="M3865"/>
        </row>
        <row r="3866">
          <cell r="B3866" t="str">
            <v>E1955</v>
          </cell>
          <cell r="C3866" t="str">
            <v>E19552E</v>
          </cell>
          <cell r="D3866">
            <v>0</v>
          </cell>
          <cell r="E3866">
            <v>14345</v>
          </cell>
          <cell r="F3866" t="str">
            <v>ARMORY</v>
          </cell>
          <cell r="G3866" t="str">
            <v>E</v>
          </cell>
          <cell r="H3866" t="str">
            <v>TESTER,AIRFLOW,GAS-</v>
          </cell>
          <cell r="I3866" t="str">
            <v>EDGEWOOD</v>
          </cell>
          <cell r="J3866"/>
          <cell r="K3866" t="str">
            <v>N</v>
          </cell>
          <cell r="L3866"/>
          <cell r="M3866"/>
        </row>
        <row r="3867">
          <cell r="B3867" t="str">
            <v>E1975</v>
          </cell>
          <cell r="C3867" t="str">
            <v>E19757G</v>
          </cell>
          <cell r="D3867">
            <v>0</v>
          </cell>
          <cell r="E3867">
            <v>14345</v>
          </cell>
          <cell r="F3867" t="str">
            <v>ARMORY</v>
          </cell>
          <cell r="G3867" t="str">
            <v>E</v>
          </cell>
          <cell r="H3867" t="str">
            <v>SIGHT,THERMAL</v>
          </cell>
          <cell r="I3867" t="str">
            <v>RAYTHEON</v>
          </cell>
          <cell r="J3867" t="str">
            <v>AN/PAS13B(V2)</v>
          </cell>
          <cell r="K3867" t="str">
            <v>N</v>
          </cell>
          <cell r="L3867" t="str">
            <v>7C</v>
          </cell>
          <cell r="M3867" t="str">
            <v>C</v>
          </cell>
        </row>
        <row r="3868">
          <cell r="B3868" t="str">
            <v>E1975</v>
          </cell>
          <cell r="C3868" t="str">
            <v>E19757G</v>
          </cell>
          <cell r="D3868">
            <v>0</v>
          </cell>
          <cell r="E3868">
            <v>14345</v>
          </cell>
          <cell r="F3868" t="str">
            <v>ARMORY</v>
          </cell>
          <cell r="G3868" t="str">
            <v>E</v>
          </cell>
          <cell r="H3868" t="str">
            <v>SIGHT,THERMAL</v>
          </cell>
          <cell r="I3868" t="str">
            <v>DRS OPTRONIC</v>
          </cell>
          <cell r="J3868" t="str">
            <v>AN/PAS13D(V2)</v>
          </cell>
          <cell r="K3868" t="str">
            <v>N</v>
          </cell>
          <cell r="L3868" t="str">
            <v>7C</v>
          </cell>
          <cell r="M3868" t="str">
            <v>C</v>
          </cell>
        </row>
        <row r="3869">
          <cell r="B3869" t="str">
            <v>E1975</v>
          </cell>
          <cell r="C3869" t="str">
            <v>E19757G</v>
          </cell>
          <cell r="D3869">
            <v>0</v>
          </cell>
          <cell r="E3869">
            <v>14345</v>
          </cell>
          <cell r="F3869" t="str">
            <v>ARMORY</v>
          </cell>
          <cell r="G3869" t="str">
            <v>E</v>
          </cell>
          <cell r="H3869" t="str">
            <v>SIGHT,THERMAL</v>
          </cell>
          <cell r="I3869" t="str">
            <v>DRS OPTRONIC</v>
          </cell>
          <cell r="J3869" t="str">
            <v>AN/PAS-13C(V2)</v>
          </cell>
          <cell r="K3869" t="str">
            <v>N</v>
          </cell>
          <cell r="L3869" t="str">
            <v>7C</v>
          </cell>
          <cell r="M3869" t="str">
            <v>C</v>
          </cell>
        </row>
        <row r="3870">
          <cell r="B3870" t="str">
            <v>E1976</v>
          </cell>
          <cell r="C3870" t="str">
            <v>E19767G</v>
          </cell>
          <cell r="D3870">
            <v>0</v>
          </cell>
          <cell r="E3870">
            <v>14345</v>
          </cell>
          <cell r="F3870" t="str">
            <v>ARMORY</v>
          </cell>
          <cell r="G3870" t="str">
            <v>E</v>
          </cell>
          <cell r="H3870" t="str">
            <v>SIGHT,THERMAL</v>
          </cell>
          <cell r="I3870" t="str">
            <v>DRS OPTRONIC</v>
          </cell>
          <cell r="J3870" t="str">
            <v>AN/PAS13D(V3)</v>
          </cell>
          <cell r="K3870" t="str">
            <v>N</v>
          </cell>
          <cell r="L3870" t="str">
            <v>3R</v>
          </cell>
          <cell r="M3870" t="str">
            <v>C</v>
          </cell>
        </row>
        <row r="3871">
          <cell r="B3871" t="str">
            <v>E1976</v>
          </cell>
          <cell r="C3871" t="str">
            <v>E19767G</v>
          </cell>
          <cell r="D3871">
            <v>0</v>
          </cell>
          <cell r="E3871">
            <v>14345</v>
          </cell>
          <cell r="F3871" t="str">
            <v>ARMORY</v>
          </cell>
          <cell r="G3871" t="str">
            <v>E</v>
          </cell>
          <cell r="H3871" t="str">
            <v>SIGHT,THERMAL</v>
          </cell>
          <cell r="I3871" t="str">
            <v>DRS OPTRONIC</v>
          </cell>
          <cell r="J3871" t="str">
            <v>AN/PAS13C(V)3</v>
          </cell>
          <cell r="K3871" t="str">
            <v>N</v>
          </cell>
          <cell r="L3871" t="str">
            <v>3R</v>
          </cell>
          <cell r="M3871" t="str">
            <v>C</v>
          </cell>
        </row>
        <row r="3872">
          <cell r="B3872" t="str">
            <v>E1976</v>
          </cell>
          <cell r="C3872" t="str">
            <v>E19767G</v>
          </cell>
          <cell r="D3872">
            <v>0</v>
          </cell>
          <cell r="E3872">
            <v>14345</v>
          </cell>
          <cell r="F3872" t="str">
            <v>ARMORY</v>
          </cell>
          <cell r="G3872" t="str">
            <v>E</v>
          </cell>
          <cell r="H3872" t="str">
            <v>SIGHT,THERMAL</v>
          </cell>
          <cell r="I3872" t="str">
            <v>80058</v>
          </cell>
          <cell r="J3872" t="str">
            <v>AN/PAS13B(V3)</v>
          </cell>
          <cell r="K3872" t="str">
            <v>N</v>
          </cell>
          <cell r="L3872" t="str">
            <v>3R</v>
          </cell>
          <cell r="M3872" t="str">
            <v>C</v>
          </cell>
        </row>
        <row r="3873">
          <cell r="B3873" t="str">
            <v>E1976</v>
          </cell>
          <cell r="C3873" t="str">
            <v>E19767GA</v>
          </cell>
          <cell r="D3873">
            <v>0</v>
          </cell>
          <cell r="E3873">
            <v>14345</v>
          </cell>
          <cell r="F3873" t="str">
            <v>ARMORY</v>
          </cell>
          <cell r="G3873" t="str">
            <v>E</v>
          </cell>
          <cell r="H3873" t="str">
            <v>SIGHT,THERMAL</v>
          </cell>
          <cell r="I3873" t="str">
            <v>80058</v>
          </cell>
          <cell r="J3873" t="str">
            <v>AN/PAS13B(V3)</v>
          </cell>
          <cell r="K3873" t="str">
            <v>N</v>
          </cell>
          <cell r="L3873"/>
          <cell r="M3873"/>
        </row>
        <row r="3874">
          <cell r="B3874" t="str">
            <v>E1976</v>
          </cell>
          <cell r="C3874" t="str">
            <v>E19767GB</v>
          </cell>
          <cell r="D3874">
            <v>0</v>
          </cell>
          <cell r="E3874">
            <v>14345</v>
          </cell>
          <cell r="F3874" t="str">
            <v>ARMORY</v>
          </cell>
          <cell r="G3874" t="str">
            <v>E</v>
          </cell>
          <cell r="H3874" t="str">
            <v>SIGHT,THERMAL</v>
          </cell>
          <cell r="I3874" t="str">
            <v>DRS OPTRONIC</v>
          </cell>
          <cell r="J3874" t="str">
            <v>AN/PAS13D(V3)</v>
          </cell>
          <cell r="K3874" t="str">
            <v>N</v>
          </cell>
          <cell r="L3874"/>
          <cell r="M3874"/>
        </row>
        <row r="3875">
          <cell r="B3875" t="str">
            <v>E1978</v>
          </cell>
          <cell r="C3875" t="str">
            <v>E19787G</v>
          </cell>
          <cell r="D3875">
            <v>0</v>
          </cell>
          <cell r="E3875">
            <v>14345</v>
          </cell>
          <cell r="F3875" t="str">
            <v>ARMORY</v>
          </cell>
          <cell r="G3875" t="str">
            <v>E</v>
          </cell>
          <cell r="H3875" t="str">
            <v>VIEWER,NIGHT VISION</v>
          </cell>
          <cell r="I3875" t="str">
            <v>KOLLSMAN</v>
          </cell>
          <cell r="J3875" t="str">
            <v>SOPHIE</v>
          </cell>
          <cell r="K3875" t="str">
            <v>N</v>
          </cell>
          <cell r="L3875" t="str">
            <v>M7</v>
          </cell>
          <cell r="M3875" t="str">
            <v>C</v>
          </cell>
        </row>
        <row r="3876">
          <cell r="B3876" t="str">
            <v>E1978</v>
          </cell>
          <cell r="C3876" t="str">
            <v>E19787G</v>
          </cell>
          <cell r="D3876">
            <v>0</v>
          </cell>
          <cell r="E3876">
            <v>14345</v>
          </cell>
          <cell r="F3876" t="str">
            <v>ARMORY</v>
          </cell>
          <cell r="G3876" t="str">
            <v>E</v>
          </cell>
          <cell r="H3876" t="str">
            <v>SIGHT,THERMAL</v>
          </cell>
          <cell r="I3876" t="str">
            <v>KOLLSMAN</v>
          </cell>
          <cell r="J3876" t="str">
            <v>AN/PAS-22</v>
          </cell>
          <cell r="K3876" t="str">
            <v>N</v>
          </cell>
          <cell r="L3876" t="str">
            <v>M7</v>
          </cell>
          <cell r="M3876" t="str">
            <v>C</v>
          </cell>
        </row>
        <row r="3877">
          <cell r="B3877" t="str">
            <v>E1983</v>
          </cell>
          <cell r="C3877" t="str">
            <v>E19832E</v>
          </cell>
          <cell r="D3877">
            <v>0</v>
          </cell>
          <cell r="E3877">
            <v>14345</v>
          </cell>
          <cell r="F3877" t="str">
            <v>ARMORY</v>
          </cell>
          <cell r="G3877" t="str">
            <v>E</v>
          </cell>
          <cell r="H3877" t="str">
            <v>TOOL AND GAGE SET,I</v>
          </cell>
          <cell r="I3877" t="str">
            <v>MCLC</v>
          </cell>
          <cell r="J3877"/>
          <cell r="K3877" t="str">
            <v>Y</v>
          </cell>
          <cell r="L3877"/>
          <cell r="M3877"/>
        </row>
        <row r="3878">
          <cell r="B3878" t="str">
            <v>E2028</v>
          </cell>
          <cell r="C3878" t="str">
            <v>E20282E</v>
          </cell>
          <cell r="D3878">
            <v>0</v>
          </cell>
          <cell r="E3878">
            <v>14345</v>
          </cell>
          <cell r="F3878" t="str">
            <v>ARMORY</v>
          </cell>
          <cell r="G3878" t="str">
            <v>E</v>
          </cell>
          <cell r="H3878" t="str">
            <v>TOOL KIT,ARMORER LA</v>
          </cell>
          <cell r="I3878" t="str">
            <v>MCLC ALBANY</v>
          </cell>
          <cell r="J3878"/>
          <cell r="K3878" t="str">
            <v>N</v>
          </cell>
          <cell r="L3878"/>
          <cell r="M3878"/>
        </row>
        <row r="3879">
          <cell r="B3879" t="str">
            <v>E2070</v>
          </cell>
          <cell r="C3879" t="str">
            <v>E20702E</v>
          </cell>
          <cell r="D3879">
            <v>0</v>
          </cell>
          <cell r="E3879">
            <v>14345</v>
          </cell>
          <cell r="F3879" t="str">
            <v>ARMORY</v>
          </cell>
          <cell r="G3879" t="str">
            <v>E</v>
          </cell>
          <cell r="H3879" t="str">
            <v>TOOL KIT,BORESIGHT</v>
          </cell>
          <cell r="I3879" t="str">
            <v>MCLB ALBANY</v>
          </cell>
          <cell r="J3879" t="str">
            <v>MK145 MOD0</v>
          </cell>
          <cell r="K3879"/>
          <cell r="L3879" t="str">
            <v>88</v>
          </cell>
          <cell r="M3879" t="str">
            <v>C</v>
          </cell>
        </row>
        <row r="3880">
          <cell r="B3880" t="str">
            <v>E2070</v>
          </cell>
          <cell r="C3880" t="str">
            <v>E20702E</v>
          </cell>
          <cell r="D3880">
            <v>0</v>
          </cell>
          <cell r="E3880">
            <v>14345</v>
          </cell>
          <cell r="F3880" t="str">
            <v>ARMORY</v>
          </cell>
          <cell r="G3880" t="str">
            <v>E</v>
          </cell>
          <cell r="H3880" t="str">
            <v>TOOL KIT,BORESIGHT,</v>
          </cell>
          <cell r="I3880" t="str">
            <v>MCLB ALBANY</v>
          </cell>
          <cell r="J3880" t="str">
            <v>MK145 MOD0</v>
          </cell>
          <cell r="K3880" t="str">
            <v>Y</v>
          </cell>
          <cell r="L3880" t="str">
            <v>88</v>
          </cell>
          <cell r="M3880" t="str">
            <v>C</v>
          </cell>
        </row>
        <row r="3881">
          <cell r="B3881" t="str">
            <v>E2070</v>
          </cell>
          <cell r="C3881" t="str">
            <v>E20702EA</v>
          </cell>
          <cell r="D3881">
            <v>0</v>
          </cell>
          <cell r="E3881">
            <v>14345</v>
          </cell>
          <cell r="F3881" t="str">
            <v>ARMORY</v>
          </cell>
          <cell r="G3881" t="str">
            <v>E</v>
          </cell>
          <cell r="H3881" t="str">
            <v>TOOL KIT,BORESIGHT,</v>
          </cell>
          <cell r="I3881" t="str">
            <v>MCLB ALBANY</v>
          </cell>
          <cell r="J3881" t="str">
            <v>MK145 MOD0</v>
          </cell>
          <cell r="K3881" t="str">
            <v>Y</v>
          </cell>
          <cell r="L3881"/>
          <cell r="M3881"/>
        </row>
        <row r="3882">
          <cell r="B3882" t="str">
            <v>E2090</v>
          </cell>
          <cell r="C3882" t="str">
            <v>E20907M</v>
          </cell>
          <cell r="D3882">
            <v>0</v>
          </cell>
          <cell r="E3882">
            <v>14345</v>
          </cell>
          <cell r="F3882" t="str">
            <v>ARMORY</v>
          </cell>
          <cell r="G3882" t="str">
            <v>E</v>
          </cell>
          <cell r="H3882" t="str">
            <v>E2090 INVENTORY ONLY</v>
          </cell>
          <cell r="I3882"/>
          <cell r="J3882"/>
          <cell r="K3882"/>
          <cell r="L3882"/>
          <cell r="M3882"/>
        </row>
        <row r="3883">
          <cell r="B3883" t="str">
            <v>E2208</v>
          </cell>
          <cell r="C3883" t="str">
            <v>E22082B</v>
          </cell>
          <cell r="D3883">
            <v>0</v>
          </cell>
          <cell r="E3883">
            <v>14345</v>
          </cell>
          <cell r="F3883" t="str">
            <v>ARMORY</v>
          </cell>
          <cell r="G3883" t="str">
            <v>E</v>
          </cell>
          <cell r="H3883" t="str">
            <v>TOOL KIT,ELECT OPTI</v>
          </cell>
          <cell r="I3883" t="str">
            <v>MCLB</v>
          </cell>
          <cell r="J3883" t="str">
            <v>TK-2171</v>
          </cell>
          <cell r="K3883" t="str">
            <v>N</v>
          </cell>
          <cell r="L3883"/>
          <cell r="M3883"/>
        </row>
        <row r="3884">
          <cell r="B3884" t="str">
            <v>E2230</v>
          </cell>
          <cell r="C3884" t="str">
            <v>E22302E</v>
          </cell>
          <cell r="D3884">
            <v>0</v>
          </cell>
          <cell r="E3884">
            <v>14345</v>
          </cell>
          <cell r="F3884" t="str">
            <v>ARMORY</v>
          </cell>
          <cell r="G3884" t="str">
            <v>E</v>
          </cell>
          <cell r="H3884" t="str">
            <v>TOOL KIT, FLD ARTY, REPAIR ARTY/COMB VEH,ARM C&amp;E</v>
          </cell>
          <cell r="I3884" t="str">
            <v>ROCK ISLAND</v>
          </cell>
          <cell r="J3884"/>
          <cell r="K3884" t="str">
            <v>N</v>
          </cell>
          <cell r="L3884"/>
          <cell r="M3884"/>
        </row>
        <row r="3885">
          <cell r="B3885" t="str">
            <v>E2231</v>
          </cell>
          <cell r="C3885" t="str">
            <v>E22312E</v>
          </cell>
          <cell r="D3885">
            <v>0</v>
          </cell>
          <cell r="E3885">
            <v>14345</v>
          </cell>
          <cell r="F3885" t="str">
            <v>ARMORY</v>
          </cell>
          <cell r="G3885" t="str">
            <v>E</v>
          </cell>
          <cell r="H3885" t="str">
            <v>TOOL AND EQUIPMENT</v>
          </cell>
          <cell r="I3885" t="str">
            <v>01365</v>
          </cell>
          <cell r="J3885" t="str">
            <v>04001A0003</v>
          </cell>
          <cell r="K3885" t="str">
            <v>N</v>
          </cell>
          <cell r="L3885"/>
          <cell r="M3885"/>
        </row>
        <row r="3886">
          <cell r="B3886" t="str">
            <v>E2231</v>
          </cell>
          <cell r="C3886" t="str">
            <v>E22312EA</v>
          </cell>
          <cell r="D3886">
            <v>0</v>
          </cell>
          <cell r="E3886">
            <v>14345</v>
          </cell>
          <cell r="F3886" t="str">
            <v>ARMORY</v>
          </cell>
          <cell r="G3886" t="str">
            <v>E</v>
          </cell>
          <cell r="H3886" t="str">
            <v>TOOL AND EQUIPMENT</v>
          </cell>
          <cell r="I3886" t="str">
            <v>01365</v>
          </cell>
          <cell r="J3886" t="str">
            <v>04001A0003</v>
          </cell>
          <cell r="K3886" t="str">
            <v>N</v>
          </cell>
          <cell r="L3886"/>
          <cell r="M3886"/>
        </row>
        <row r="3887">
          <cell r="B3887" t="str">
            <v>E2235</v>
          </cell>
          <cell r="C3887" t="str">
            <v>E22352B</v>
          </cell>
          <cell r="D3887">
            <v>0</v>
          </cell>
          <cell r="E3887">
            <v>14345</v>
          </cell>
          <cell r="F3887" t="str">
            <v>ARMORY</v>
          </cell>
          <cell r="G3887" t="str">
            <v>E</v>
          </cell>
          <cell r="H3887" t="str">
            <v>TOOL AND EQUIPMENT</v>
          </cell>
          <cell r="I3887" t="str">
            <v>01365</v>
          </cell>
          <cell r="J3887" t="str">
            <v>04001A008</v>
          </cell>
          <cell r="K3887" t="str">
            <v>N</v>
          </cell>
          <cell r="L3887"/>
          <cell r="M3887"/>
        </row>
        <row r="3888">
          <cell r="B3888" t="str">
            <v>E2235</v>
          </cell>
          <cell r="C3888" t="str">
            <v>E22352BA</v>
          </cell>
          <cell r="D3888">
            <v>0</v>
          </cell>
          <cell r="E3888">
            <v>14345</v>
          </cell>
          <cell r="F3888" t="str">
            <v>ARMORY</v>
          </cell>
          <cell r="G3888" t="str">
            <v>E</v>
          </cell>
          <cell r="H3888" t="str">
            <v>TOOL AND EQUIPMENT</v>
          </cell>
          <cell r="I3888" t="str">
            <v>01365</v>
          </cell>
          <cell r="J3888" t="str">
            <v>04001A008</v>
          </cell>
          <cell r="K3888" t="str">
            <v>N</v>
          </cell>
          <cell r="L3888"/>
          <cell r="M3888"/>
        </row>
        <row r="3889">
          <cell r="B3889" t="str">
            <v>E2250</v>
          </cell>
          <cell r="C3889" t="str">
            <v>E22502E</v>
          </cell>
          <cell r="D3889">
            <v>0</v>
          </cell>
          <cell r="E3889">
            <v>14345</v>
          </cell>
          <cell r="F3889" t="str">
            <v>ARMORY</v>
          </cell>
          <cell r="G3889" t="str">
            <v>E</v>
          </cell>
          <cell r="H3889" t="str">
            <v>TOOL SET FIELD OPER</v>
          </cell>
          <cell r="I3889" t="str">
            <v>NAVEODTECHCE</v>
          </cell>
          <cell r="J3889"/>
          <cell r="K3889" t="str">
            <v>N</v>
          </cell>
          <cell r="L3889" t="str">
            <v>6Y</v>
          </cell>
          <cell r="M3889" t="str">
            <v>C</v>
          </cell>
        </row>
        <row r="3890">
          <cell r="B3890" t="str">
            <v>E2270</v>
          </cell>
          <cell r="C3890" t="str">
            <v>E22702E</v>
          </cell>
          <cell r="D3890">
            <v>0</v>
          </cell>
          <cell r="E3890">
            <v>14345</v>
          </cell>
          <cell r="F3890" t="str">
            <v>ARMORY</v>
          </cell>
          <cell r="G3890" t="str">
            <v>E</v>
          </cell>
          <cell r="H3890" t="str">
            <v>TOOL SET,DIRECT AND</v>
          </cell>
          <cell r="I3890" t="str">
            <v>US ARMY</v>
          </cell>
          <cell r="J3890"/>
          <cell r="K3890" t="str">
            <v>Y</v>
          </cell>
          <cell r="L3890"/>
          <cell r="M3890"/>
        </row>
        <row r="3891">
          <cell r="B3891" t="str">
            <v>E2525</v>
          </cell>
          <cell r="C3891" t="str">
            <v>E25252E</v>
          </cell>
          <cell r="D3891">
            <v>0</v>
          </cell>
          <cell r="E3891">
            <v>14345</v>
          </cell>
          <cell r="F3891" t="str">
            <v>ARMORY</v>
          </cell>
          <cell r="G3891" t="str">
            <v>E</v>
          </cell>
          <cell r="H3891" t="str">
            <v>TOOL &amp; GAUGE SET, IM, F/RIFLE</v>
          </cell>
          <cell r="I3891" t="str">
            <v>US ARMY</v>
          </cell>
          <cell r="J3891" t="str">
            <v>M16</v>
          </cell>
          <cell r="K3891" t="str">
            <v>Y</v>
          </cell>
          <cell r="L3891"/>
          <cell r="M3891"/>
        </row>
        <row r="3892">
          <cell r="B3892" t="str">
            <v>E2650</v>
          </cell>
          <cell r="C3892" t="str">
            <v>E26502E</v>
          </cell>
          <cell r="D3892">
            <v>0</v>
          </cell>
          <cell r="E3892">
            <v>14345</v>
          </cell>
          <cell r="F3892" t="str">
            <v>ARMORY</v>
          </cell>
          <cell r="G3892" t="str">
            <v>E</v>
          </cell>
          <cell r="H3892" t="str">
            <v>TOOL SET,MK36 MOD 0</v>
          </cell>
          <cell r="I3892" t="str">
            <v>NAVEODTECHCE</v>
          </cell>
          <cell r="J3892" t="str">
            <v>MK 36 MOD 0</v>
          </cell>
          <cell r="K3892" t="str">
            <v>N</v>
          </cell>
          <cell r="L3892"/>
          <cell r="M3892"/>
        </row>
        <row r="3893">
          <cell r="B3893" t="str">
            <v>E2653</v>
          </cell>
          <cell r="C3893" t="str">
            <v>E26532B</v>
          </cell>
          <cell r="D3893">
            <v>0</v>
          </cell>
          <cell r="E3893">
            <v>14345</v>
          </cell>
          <cell r="F3893" t="str">
            <v>ARMORY</v>
          </cell>
          <cell r="G3893" t="str">
            <v>E</v>
          </cell>
          <cell r="H3893" t="str">
            <v>TOOL KIT,3RD ECHELO</v>
          </cell>
          <cell r="I3893"/>
          <cell r="J3893"/>
          <cell r="K3893"/>
          <cell r="L3893"/>
          <cell r="M3893"/>
        </row>
        <row r="3894">
          <cell r="B3894" t="str">
            <v>E2656</v>
          </cell>
          <cell r="C3894" t="str">
            <v>E26562E</v>
          </cell>
          <cell r="D3894">
            <v>0</v>
          </cell>
          <cell r="E3894">
            <v>14345</v>
          </cell>
          <cell r="F3894" t="str">
            <v>ARMORY</v>
          </cell>
          <cell r="G3894" t="str">
            <v>E</v>
          </cell>
          <cell r="H3894" t="str">
            <v>TOOL KIT, IM, F/M240 MG</v>
          </cell>
          <cell r="I3894" t="str">
            <v>MCLC</v>
          </cell>
          <cell r="J3894"/>
          <cell r="K3894" t="str">
            <v>Y</v>
          </cell>
          <cell r="L3894"/>
          <cell r="M3894"/>
        </row>
        <row r="3895">
          <cell r="B3895" t="str">
            <v>E2657</v>
          </cell>
          <cell r="C3895" t="str">
            <v>E26572E</v>
          </cell>
          <cell r="D3895">
            <v>0</v>
          </cell>
          <cell r="E3895">
            <v>14345</v>
          </cell>
          <cell r="F3895" t="str">
            <v>ARMORY</v>
          </cell>
          <cell r="G3895" t="str">
            <v>E</v>
          </cell>
          <cell r="H3895" t="str">
            <v>TOOL KIT,INTERMEDIA</v>
          </cell>
          <cell r="I3895" t="str">
            <v>MCLC ALBANY</v>
          </cell>
          <cell r="J3895"/>
          <cell r="K3895" t="str">
            <v>N</v>
          </cell>
          <cell r="L3895"/>
          <cell r="M3895"/>
        </row>
        <row r="3896">
          <cell r="B3896" t="str">
            <v>E2658</v>
          </cell>
          <cell r="C3896" t="str">
            <v>E26582E</v>
          </cell>
          <cell r="D3896">
            <v>0</v>
          </cell>
          <cell r="E3896">
            <v>14345</v>
          </cell>
          <cell r="F3896" t="str">
            <v>ARMORY</v>
          </cell>
          <cell r="G3896" t="str">
            <v>E</v>
          </cell>
          <cell r="H3896" t="str">
            <v>TOOL KIT,3RD ECHELO</v>
          </cell>
          <cell r="I3896" t="str">
            <v>MCLC ALBANY</v>
          </cell>
          <cell r="J3896"/>
          <cell r="K3896" t="str">
            <v>Y</v>
          </cell>
          <cell r="L3896" t="str">
            <v>GA</v>
          </cell>
          <cell r="M3896" t="str">
            <v>C</v>
          </cell>
        </row>
        <row r="3897">
          <cell r="B3897" t="str">
            <v>E2659</v>
          </cell>
          <cell r="C3897" t="str">
            <v>E26592E</v>
          </cell>
          <cell r="D3897">
            <v>0</v>
          </cell>
          <cell r="E3897">
            <v>14345</v>
          </cell>
          <cell r="F3897" t="str">
            <v>ARMORY</v>
          </cell>
          <cell r="G3897" t="str">
            <v>E</v>
          </cell>
          <cell r="H3897" t="str">
            <v>TOOL KIT,4TH ECHELO</v>
          </cell>
          <cell r="I3897" t="str">
            <v>MCLC ALBANY</v>
          </cell>
          <cell r="J3897"/>
          <cell r="K3897" t="str">
            <v>Y</v>
          </cell>
          <cell r="L3897" t="str">
            <v>E1</v>
          </cell>
          <cell r="M3897" t="str">
            <v>C</v>
          </cell>
        </row>
        <row r="3898">
          <cell r="B3898" t="str">
            <v>E2660</v>
          </cell>
          <cell r="C3898" t="str">
            <v>E26602E</v>
          </cell>
          <cell r="D3898">
            <v>0</v>
          </cell>
          <cell r="E3898">
            <v>14345</v>
          </cell>
          <cell r="F3898" t="str">
            <v>ARMORY</v>
          </cell>
          <cell r="G3898" t="str">
            <v>E</v>
          </cell>
          <cell r="H3898" t="str">
            <v>TOOL KIT,2ND ECHELO</v>
          </cell>
          <cell r="I3898" t="str">
            <v>MCLC ALBANY</v>
          </cell>
          <cell r="J3898"/>
          <cell r="K3898" t="str">
            <v>Y</v>
          </cell>
          <cell r="L3898"/>
          <cell r="M3898"/>
        </row>
        <row r="3899">
          <cell r="B3899" t="str">
            <v>E2670</v>
          </cell>
          <cell r="C3899" t="str">
            <v>E26702E</v>
          </cell>
          <cell r="D3899">
            <v>0</v>
          </cell>
          <cell r="E3899">
            <v>14345</v>
          </cell>
          <cell r="F3899" t="str">
            <v>ARMORY</v>
          </cell>
          <cell r="G3899" t="str">
            <v>E</v>
          </cell>
          <cell r="H3899" t="str">
            <v>TOOL KIT,MACHINISTS</v>
          </cell>
          <cell r="I3899" t="str">
            <v>N/A</v>
          </cell>
          <cell r="J3899"/>
          <cell r="K3899" t="str">
            <v>Y</v>
          </cell>
          <cell r="L3899"/>
          <cell r="M3899"/>
        </row>
        <row r="3900">
          <cell r="B3900" t="str">
            <v>E2810</v>
          </cell>
          <cell r="C3900" t="str">
            <v>E28102E</v>
          </cell>
          <cell r="D3900">
            <v>0</v>
          </cell>
          <cell r="E3900">
            <v>14345</v>
          </cell>
          <cell r="F3900" t="str">
            <v>ARMORY</v>
          </cell>
          <cell r="G3900" t="str">
            <v>E</v>
          </cell>
          <cell r="H3900" t="str">
            <v>TOOL KIT,FULL TRACK</v>
          </cell>
          <cell r="I3900" t="str">
            <v>USARMY TACOM</v>
          </cell>
          <cell r="J3900" t="str">
            <v>SP109(3)</v>
          </cell>
          <cell r="K3900" t="str">
            <v>N</v>
          </cell>
          <cell r="L3900" t="str">
            <v>H1</v>
          </cell>
          <cell r="M3900" t="str">
            <v>C</v>
          </cell>
        </row>
        <row r="3901">
          <cell r="B3901" t="str">
            <v>E2827</v>
          </cell>
          <cell r="C3901" t="str">
            <v>E28272B</v>
          </cell>
          <cell r="D3901">
            <v>0</v>
          </cell>
          <cell r="E3901">
            <v>14345</v>
          </cell>
          <cell r="F3901" t="str">
            <v>ARMORY</v>
          </cell>
          <cell r="G3901" t="str">
            <v>E</v>
          </cell>
          <cell r="H3901" t="str">
            <v>TOOL KIT,2ND ECHELO</v>
          </cell>
          <cell r="I3901"/>
          <cell r="J3901"/>
          <cell r="K3901"/>
          <cell r="L3901"/>
          <cell r="M3901"/>
        </row>
        <row r="3902">
          <cell r="B3902" t="str">
            <v>E2829</v>
          </cell>
          <cell r="C3902" t="str">
            <v>E28292E</v>
          </cell>
          <cell r="D3902">
            <v>0</v>
          </cell>
          <cell r="E3902">
            <v>14345</v>
          </cell>
          <cell r="F3902" t="str">
            <v>ARMORY</v>
          </cell>
          <cell r="G3902" t="str">
            <v>E</v>
          </cell>
          <cell r="H3902" t="str">
            <v>TOOL KIT,ORGANIZATI</v>
          </cell>
          <cell r="I3902" t="str">
            <v>US ARMY</v>
          </cell>
          <cell r="J3902"/>
          <cell r="K3902" t="str">
            <v>Y</v>
          </cell>
          <cell r="L3902"/>
          <cell r="M3902"/>
        </row>
        <row r="3903">
          <cell r="B3903" t="str">
            <v>E2840</v>
          </cell>
          <cell r="C3903" t="str">
            <v>E28402E</v>
          </cell>
          <cell r="D3903">
            <v>0</v>
          </cell>
          <cell r="E3903">
            <v>14345</v>
          </cell>
          <cell r="F3903" t="str">
            <v>ARMORY</v>
          </cell>
          <cell r="G3903" t="str">
            <v>E</v>
          </cell>
          <cell r="H3903" t="str">
            <v>TOOL KIT,FULL TRACK</v>
          </cell>
          <cell r="I3903" t="str">
            <v>CAGE 19207</v>
          </cell>
          <cell r="J3903" t="str">
            <v>M60A1(2)</v>
          </cell>
          <cell r="K3903" t="str">
            <v>N</v>
          </cell>
          <cell r="L3903" t="str">
            <v>8W</v>
          </cell>
          <cell r="M3903" t="str">
            <v>C</v>
          </cell>
        </row>
        <row r="3904">
          <cell r="B3904" t="str">
            <v>E2850</v>
          </cell>
          <cell r="C3904" t="str">
            <v>E28502E</v>
          </cell>
          <cell r="D3904">
            <v>0</v>
          </cell>
          <cell r="E3904">
            <v>14345</v>
          </cell>
          <cell r="F3904" t="str">
            <v>ARMORY</v>
          </cell>
          <cell r="G3904" t="str">
            <v>E</v>
          </cell>
          <cell r="H3904" t="str">
            <v>TOOL KIT, PRECISION WEAPONS</v>
          </cell>
          <cell r="I3904"/>
          <cell r="J3904"/>
          <cell r="K3904"/>
          <cell r="L3904"/>
          <cell r="M3904"/>
        </row>
        <row r="3905">
          <cell r="B3905" t="str">
            <v>E2929</v>
          </cell>
          <cell r="C3905" t="str">
            <v>E29292E</v>
          </cell>
          <cell r="D3905">
            <v>0</v>
          </cell>
          <cell r="E3905">
            <v>14345</v>
          </cell>
          <cell r="F3905" t="str">
            <v>ARMORY</v>
          </cell>
          <cell r="G3905" t="str">
            <v>E</v>
          </cell>
          <cell r="H3905" t="str">
            <v>TOOL KIT,FULL TRACK</v>
          </cell>
          <cell r="I3905" t="str">
            <v>TACOM</v>
          </cell>
          <cell r="J3905" t="str">
            <v>M60A1(3)</v>
          </cell>
          <cell r="K3905" t="str">
            <v>N</v>
          </cell>
          <cell r="L3905"/>
          <cell r="M3905"/>
        </row>
        <row r="3906">
          <cell r="B3906" t="str">
            <v>E2931</v>
          </cell>
          <cell r="C3906" t="str">
            <v>E29312G</v>
          </cell>
          <cell r="D3906">
            <v>0</v>
          </cell>
          <cell r="E3906">
            <v>14345</v>
          </cell>
          <cell r="F3906" t="str">
            <v>ARMORY</v>
          </cell>
          <cell r="G3906" t="str">
            <v>E</v>
          </cell>
          <cell r="H3906" t="str">
            <v>TOOL SET,M1A1 ORDNA</v>
          </cell>
          <cell r="I3906" t="str">
            <v>CAGE 01365</v>
          </cell>
          <cell r="J3906" t="str">
            <v>91001A0023</v>
          </cell>
          <cell r="K3906" t="str">
            <v>N</v>
          </cell>
          <cell r="L3906"/>
          <cell r="M3906"/>
        </row>
        <row r="3907">
          <cell r="B3907" t="str">
            <v>E2932</v>
          </cell>
          <cell r="C3907" t="str">
            <v>E29322E</v>
          </cell>
          <cell r="D3907">
            <v>0</v>
          </cell>
          <cell r="E3907">
            <v>14345</v>
          </cell>
          <cell r="F3907" t="str">
            <v>ARMORY</v>
          </cell>
          <cell r="G3907" t="str">
            <v>E</v>
          </cell>
          <cell r="H3907" t="str">
            <v>TOOL SET,M1A1 GENER</v>
          </cell>
          <cell r="I3907" t="str">
            <v>CAGE 01365</v>
          </cell>
          <cell r="J3907" t="str">
            <v>90002A0021</v>
          </cell>
          <cell r="K3907" t="str">
            <v>N</v>
          </cell>
          <cell r="L3907" t="str">
            <v>E2</v>
          </cell>
          <cell r="M3907" t="str">
            <v>C</v>
          </cell>
        </row>
        <row r="3908">
          <cell r="B3908" t="str">
            <v>E2933</v>
          </cell>
          <cell r="C3908" t="str">
            <v>E29332E</v>
          </cell>
          <cell r="D3908">
            <v>0</v>
          </cell>
          <cell r="E3908">
            <v>14345</v>
          </cell>
          <cell r="F3908" t="str">
            <v>ARMORY</v>
          </cell>
          <cell r="G3908" t="str">
            <v>E</v>
          </cell>
          <cell r="H3908" t="str">
            <v>TOOL SET,M1A1 SECON</v>
          </cell>
          <cell r="I3908" t="str">
            <v>CAGE 01365</v>
          </cell>
          <cell r="J3908" t="str">
            <v>90002A0019</v>
          </cell>
          <cell r="K3908" t="str">
            <v>N</v>
          </cell>
          <cell r="L3908" t="str">
            <v>GB</v>
          </cell>
          <cell r="M3908" t="str">
            <v>C</v>
          </cell>
        </row>
        <row r="3909">
          <cell r="B3909" t="str">
            <v>E2934</v>
          </cell>
          <cell r="C3909" t="str">
            <v>E29342E</v>
          </cell>
          <cell r="D3909">
            <v>0</v>
          </cell>
          <cell r="E3909">
            <v>14345</v>
          </cell>
          <cell r="F3909" t="str">
            <v>ARMORY</v>
          </cell>
          <cell r="G3909" t="str">
            <v>E</v>
          </cell>
          <cell r="H3909" t="str">
            <v>TOOL SET,M1A1 THIRD</v>
          </cell>
          <cell r="I3909" t="str">
            <v>CAGE 01365</v>
          </cell>
          <cell r="J3909" t="str">
            <v>90002A0020</v>
          </cell>
          <cell r="K3909" t="str">
            <v>N</v>
          </cell>
          <cell r="L3909" t="str">
            <v>HI</v>
          </cell>
          <cell r="M3909" t="str">
            <v>C</v>
          </cell>
        </row>
        <row r="3910">
          <cell r="B3910" t="str">
            <v>E3018</v>
          </cell>
          <cell r="C3910" t="str">
            <v>E30182E</v>
          </cell>
          <cell r="D3910">
            <v>0</v>
          </cell>
          <cell r="E3910">
            <v>14345</v>
          </cell>
          <cell r="F3910" t="str">
            <v>ARMORY</v>
          </cell>
          <cell r="G3910" t="str">
            <v>E</v>
          </cell>
          <cell r="H3910" t="str">
            <v>X-RAY APPARATUS,RADIOGRAPHIC,INDUSTRIAL</v>
          </cell>
          <cell r="I3910" t="str">
            <v>SAI CORP</v>
          </cell>
          <cell r="J3910" t="str">
            <v>MK 32 MOD 4</v>
          </cell>
          <cell r="K3910" t="str">
            <v>N</v>
          </cell>
          <cell r="L3910"/>
          <cell r="M3910"/>
        </row>
        <row r="3911">
          <cell r="B3911" t="str">
            <v>E3018</v>
          </cell>
          <cell r="C3911" t="str">
            <v>E30182E</v>
          </cell>
          <cell r="D3911">
            <v>0</v>
          </cell>
          <cell r="E3911">
            <v>14345</v>
          </cell>
          <cell r="F3911" t="str">
            <v>ARMORY</v>
          </cell>
          <cell r="G3911" t="str">
            <v>E</v>
          </cell>
          <cell r="H3911" t="str">
            <v>RADIOGRAPHIC SYSTEM, ADVANCED (ARS)</v>
          </cell>
          <cell r="I3911" t="str">
            <v>GOLDEN ELCT</v>
          </cell>
          <cell r="J3911" t="str">
            <v>MK32 MOD1</v>
          </cell>
          <cell r="K3911" t="str">
            <v>N</v>
          </cell>
          <cell r="L3911"/>
          <cell r="M3911"/>
        </row>
        <row r="3912">
          <cell r="B3912" t="str">
            <v>E3018</v>
          </cell>
          <cell r="C3912" t="str">
            <v>E30182E</v>
          </cell>
          <cell r="D3912">
            <v>0</v>
          </cell>
          <cell r="E3912">
            <v>14345</v>
          </cell>
          <cell r="F3912" t="str">
            <v>ARMORY</v>
          </cell>
          <cell r="G3912" t="str">
            <v>E</v>
          </cell>
          <cell r="H3912" t="str">
            <v>TOOL SET,X-RAY</v>
          </cell>
          <cell r="I3912" t="str">
            <v>GOLDEN ELECT</v>
          </cell>
          <cell r="J3912" t="str">
            <v>MK32 MOD0</v>
          </cell>
          <cell r="K3912" t="str">
            <v>N</v>
          </cell>
          <cell r="L3912"/>
          <cell r="M3912"/>
        </row>
        <row r="3913">
          <cell r="B3913" t="str">
            <v>E3019</v>
          </cell>
          <cell r="C3913" t="str">
            <v>E30192E</v>
          </cell>
          <cell r="D3913">
            <v>0</v>
          </cell>
          <cell r="E3913">
            <v>14345</v>
          </cell>
          <cell r="F3913" t="str">
            <v>ARMORY</v>
          </cell>
          <cell r="G3913" t="str">
            <v>E</v>
          </cell>
          <cell r="H3913" t="str">
            <v>TOOL KIT,EXPLOSIVE</v>
          </cell>
          <cell r="I3913" t="str">
            <v>DTI ASSOC.</v>
          </cell>
          <cell r="J3913" t="str">
            <v>MK 40 MOD 0</v>
          </cell>
          <cell r="K3913" t="str">
            <v>N</v>
          </cell>
          <cell r="L3913"/>
          <cell r="M3913"/>
        </row>
        <row r="3914">
          <cell r="B3914" t="str">
            <v>E3020</v>
          </cell>
          <cell r="C3914" t="str">
            <v>E30202E</v>
          </cell>
          <cell r="D3914">
            <v>0</v>
          </cell>
          <cell r="E3914">
            <v>14345</v>
          </cell>
          <cell r="F3914" t="str">
            <v>ARMORY</v>
          </cell>
          <cell r="G3914" t="str">
            <v>E</v>
          </cell>
          <cell r="H3914" t="str">
            <v>TOOL KIT,EXPLOSIVE</v>
          </cell>
          <cell r="I3914" t="str">
            <v>NAVAL SEA SY</v>
          </cell>
          <cell r="J3914" t="str">
            <v>MK 38 MOD 0</v>
          </cell>
          <cell r="K3914" t="str">
            <v>N</v>
          </cell>
          <cell r="L3914"/>
          <cell r="M3914"/>
        </row>
        <row r="3915">
          <cell r="B3915" t="str">
            <v>E3021</v>
          </cell>
          <cell r="C3915" t="str">
            <v>E30212E</v>
          </cell>
          <cell r="D3915">
            <v>0</v>
          </cell>
          <cell r="E3915">
            <v>14345</v>
          </cell>
          <cell r="F3915" t="str">
            <v>ARMORY</v>
          </cell>
          <cell r="G3915" t="str">
            <v>E</v>
          </cell>
          <cell r="H3915" t="str">
            <v>TOOL KIT,IMPROVISED</v>
          </cell>
          <cell r="I3915" t="str">
            <v>DBA MAR-VEL</v>
          </cell>
          <cell r="J3915" t="str">
            <v>PAN EOD TECH A</v>
          </cell>
          <cell r="K3915" t="str">
            <v>N</v>
          </cell>
          <cell r="L3915" t="str">
            <v>KW</v>
          </cell>
          <cell r="M3915" t="str">
            <v>C</v>
          </cell>
        </row>
        <row r="3916">
          <cell r="B3916" t="str">
            <v>E3025</v>
          </cell>
          <cell r="C3916" t="str">
            <v>E30252E</v>
          </cell>
          <cell r="D3916">
            <v>0</v>
          </cell>
          <cell r="E3916">
            <v>14345</v>
          </cell>
          <cell r="F3916" t="str">
            <v>ARMORY</v>
          </cell>
          <cell r="G3916" t="str">
            <v>E</v>
          </cell>
          <cell r="H3916" t="str">
            <v>TOOL KIT,SUPPLEMENT</v>
          </cell>
          <cell r="I3916" t="str">
            <v>NAVAL SEA SY</v>
          </cell>
          <cell r="J3916" t="str">
            <v>MK 31 MOD 1</v>
          </cell>
          <cell r="K3916" t="str">
            <v>N</v>
          </cell>
          <cell r="L3916"/>
          <cell r="M3916"/>
        </row>
        <row r="3917">
          <cell r="B3917" t="str">
            <v>E3035</v>
          </cell>
          <cell r="C3917" t="str">
            <v>E30352E</v>
          </cell>
          <cell r="D3917">
            <v>0</v>
          </cell>
          <cell r="E3917">
            <v>14345</v>
          </cell>
          <cell r="F3917" t="str">
            <v>ARMORY</v>
          </cell>
          <cell r="G3917" t="str">
            <v>E</v>
          </cell>
          <cell r="H3917" t="str">
            <v>GAGE SET,DIRECT AND</v>
          </cell>
          <cell r="I3917"/>
          <cell r="J3917"/>
          <cell r="K3917"/>
          <cell r="L3917"/>
          <cell r="M3917"/>
        </row>
        <row r="3918">
          <cell r="B3918" t="str">
            <v>E3070</v>
          </cell>
          <cell r="C3918" t="str">
            <v>E30702E</v>
          </cell>
          <cell r="D3918">
            <v>0</v>
          </cell>
          <cell r="E3918">
            <v>14345</v>
          </cell>
          <cell r="F3918" t="str">
            <v>ARMORY</v>
          </cell>
          <cell r="G3918" t="str">
            <v>E</v>
          </cell>
          <cell r="H3918" t="str">
            <v>TOOL KIT,EXPLOSIVE</v>
          </cell>
          <cell r="I3918" t="str">
            <v>NAVAL SURFAC</v>
          </cell>
          <cell r="J3918" t="str">
            <v>MK 1 MOD 3</v>
          </cell>
          <cell r="K3918" t="str">
            <v>N</v>
          </cell>
          <cell r="L3918"/>
          <cell r="M3918"/>
        </row>
        <row r="3919">
          <cell r="B3919" t="str">
            <v>E3080</v>
          </cell>
          <cell r="C3919" t="str">
            <v>E30802E</v>
          </cell>
          <cell r="D3919">
            <v>0</v>
          </cell>
          <cell r="E3919">
            <v>14345</v>
          </cell>
          <cell r="F3919" t="str">
            <v>ARMORY</v>
          </cell>
          <cell r="G3919" t="str">
            <v>E</v>
          </cell>
          <cell r="H3919" t="str">
            <v>TOOL KIT,EXPLOSIVE</v>
          </cell>
          <cell r="I3919" t="str">
            <v>NAVAL SURFAC</v>
          </cell>
          <cell r="J3919" t="str">
            <v>MK 2 MOD 1</v>
          </cell>
          <cell r="K3919" t="str">
            <v>Y</v>
          </cell>
          <cell r="L3919"/>
          <cell r="M3919"/>
        </row>
        <row r="3920">
          <cell r="B3920" t="str">
            <v>E3093</v>
          </cell>
          <cell r="C3920" t="str">
            <v>E30932B</v>
          </cell>
          <cell r="D3920">
            <v>0</v>
          </cell>
          <cell r="E3920">
            <v>14345</v>
          </cell>
          <cell r="F3920" t="str">
            <v>ARMORY</v>
          </cell>
          <cell r="G3920" t="str">
            <v>E</v>
          </cell>
          <cell r="H3920" t="str">
            <v>TOOL SET,INTERMEDIA</v>
          </cell>
          <cell r="I3920" t="str">
            <v>MCLC</v>
          </cell>
          <cell r="J3920" t="str">
            <v>MK19 MOD3</v>
          </cell>
          <cell r="K3920" t="str">
            <v>Y</v>
          </cell>
          <cell r="L3920"/>
          <cell r="M3920"/>
        </row>
        <row r="3921">
          <cell r="B3921" t="str">
            <v>E3094</v>
          </cell>
          <cell r="C3921" t="str">
            <v>E30942B</v>
          </cell>
          <cell r="D3921">
            <v>0</v>
          </cell>
          <cell r="E3921">
            <v>14345</v>
          </cell>
          <cell r="F3921" t="str">
            <v>ARMORY</v>
          </cell>
          <cell r="G3921" t="str">
            <v>E</v>
          </cell>
          <cell r="H3921" t="str">
            <v>TOOL SET,ORGANIZATI</v>
          </cell>
          <cell r="I3921" t="str">
            <v>MCLC</v>
          </cell>
          <cell r="J3921" t="str">
            <v>MK19 MOD3</v>
          </cell>
          <cell r="K3921" t="str">
            <v>Y</v>
          </cell>
          <cell r="L3921"/>
          <cell r="M3921"/>
        </row>
        <row r="3922">
          <cell r="B3922" t="str">
            <v>E3094</v>
          </cell>
          <cell r="C3922" t="str">
            <v>E30942B</v>
          </cell>
          <cell r="D3922">
            <v>0</v>
          </cell>
          <cell r="E3922">
            <v>14345</v>
          </cell>
          <cell r="F3922" t="str">
            <v>ARMORY</v>
          </cell>
          <cell r="G3922" t="str">
            <v>E</v>
          </cell>
          <cell r="H3922" t="str">
            <v>TOOL SET,ORGANI INT</v>
          </cell>
          <cell r="I3922"/>
          <cell r="J3922" t="str">
            <v>MK19 MOD 3 40M</v>
          </cell>
          <cell r="K3922"/>
          <cell r="L3922"/>
          <cell r="M3922"/>
        </row>
        <row r="3923">
          <cell r="B3923" t="str">
            <v>E3110</v>
          </cell>
          <cell r="C3923" t="str">
            <v>E31102E</v>
          </cell>
          <cell r="D3923">
            <v>0</v>
          </cell>
          <cell r="E3923">
            <v>14345</v>
          </cell>
          <cell r="F3923" t="str">
            <v>ARMORY</v>
          </cell>
          <cell r="G3923" t="str">
            <v>E</v>
          </cell>
          <cell r="H3923" t="str">
            <v>TOOL KIT,EOD FOR NU</v>
          </cell>
          <cell r="I3923" t="str">
            <v>NAVEODTECDIV</v>
          </cell>
          <cell r="J3923"/>
          <cell r="K3923" t="str">
            <v>N</v>
          </cell>
          <cell r="L3923"/>
          <cell r="M3923"/>
        </row>
        <row r="3924">
          <cell r="B3924" t="str">
            <v>E3122</v>
          </cell>
          <cell r="C3924" t="str">
            <v>E31222E</v>
          </cell>
          <cell r="D3924">
            <v>0</v>
          </cell>
          <cell r="E3924">
            <v>14345</v>
          </cell>
          <cell r="F3924" t="str">
            <v>ARMORY</v>
          </cell>
          <cell r="G3924" t="str">
            <v>E</v>
          </cell>
          <cell r="H3924" t="str">
            <v>TOOL KIT,INTERNAL C</v>
          </cell>
          <cell r="I3924" t="str">
            <v>CAGE 01365</v>
          </cell>
          <cell r="J3924" t="str">
            <v>AVDS 1790</v>
          </cell>
          <cell r="K3924" t="str">
            <v>N</v>
          </cell>
          <cell r="L3924"/>
          <cell r="M3924"/>
        </row>
        <row r="3925">
          <cell r="B3925" t="str">
            <v>E3123</v>
          </cell>
          <cell r="C3925" t="str">
            <v>E31232E</v>
          </cell>
          <cell r="D3925">
            <v>0</v>
          </cell>
          <cell r="E3925">
            <v>14345</v>
          </cell>
          <cell r="F3925" t="str">
            <v>ARMORY</v>
          </cell>
          <cell r="G3925" t="str">
            <v>E</v>
          </cell>
          <cell r="H3925" t="str">
            <v>TOOL SET,AUTOMATIC</v>
          </cell>
          <cell r="I3925" t="str">
            <v>CAGE 01365</v>
          </cell>
          <cell r="J3925" t="str">
            <v>XT1410</v>
          </cell>
          <cell r="K3925" t="str">
            <v>N</v>
          </cell>
          <cell r="L3925"/>
          <cell r="M3925"/>
        </row>
        <row r="3926">
          <cell r="B3926" t="str">
            <v>E3141</v>
          </cell>
          <cell r="C3926" t="str">
            <v>E31412E</v>
          </cell>
          <cell r="D3926">
            <v>0</v>
          </cell>
          <cell r="E3926">
            <v>14345</v>
          </cell>
          <cell r="F3926" t="str">
            <v>ARMORY</v>
          </cell>
          <cell r="G3926" t="str">
            <v>E</v>
          </cell>
          <cell r="H3926" t="str">
            <v>TOOL SET,2ND ECH MA</v>
          </cell>
          <cell r="I3926" t="str">
            <v>BAE YORK, PA</v>
          </cell>
          <cell r="J3926" t="str">
            <v>00001A0017</v>
          </cell>
          <cell r="K3926" t="str">
            <v>N</v>
          </cell>
          <cell r="L3926"/>
          <cell r="M3926"/>
        </row>
        <row r="3927">
          <cell r="B3927" t="str">
            <v>E3142</v>
          </cell>
          <cell r="C3927" t="str">
            <v>E31422E</v>
          </cell>
          <cell r="D3927">
            <v>0</v>
          </cell>
          <cell r="E3927">
            <v>14345</v>
          </cell>
          <cell r="F3927" t="str">
            <v>ARMORY</v>
          </cell>
          <cell r="G3927" t="str">
            <v>E</v>
          </cell>
          <cell r="H3927" t="str">
            <v>TOOL SET,3RD ECH MA</v>
          </cell>
          <cell r="I3927" t="str">
            <v>CAGE 01365</v>
          </cell>
          <cell r="J3927" t="str">
            <v>00001A1118</v>
          </cell>
          <cell r="K3927" t="str">
            <v>N</v>
          </cell>
          <cell r="L3927"/>
          <cell r="M3927"/>
        </row>
        <row r="3928">
          <cell r="B3928" t="str">
            <v>E3143</v>
          </cell>
          <cell r="C3928" t="str">
            <v>E31432E</v>
          </cell>
          <cell r="D3928">
            <v>0</v>
          </cell>
          <cell r="E3928">
            <v>14345</v>
          </cell>
          <cell r="F3928" t="str">
            <v>ARMORY</v>
          </cell>
          <cell r="G3928" t="str">
            <v>E</v>
          </cell>
          <cell r="H3928" t="str">
            <v>TOOL SET,4TH ECH MA</v>
          </cell>
          <cell r="I3928" t="str">
            <v>CAGE 01365</v>
          </cell>
          <cell r="J3928" t="str">
            <v>00001A0019</v>
          </cell>
          <cell r="K3928" t="str">
            <v>N</v>
          </cell>
          <cell r="L3928"/>
          <cell r="M3928"/>
        </row>
        <row r="3929">
          <cell r="B3929" t="str">
            <v>E3162</v>
          </cell>
          <cell r="C3929" t="str">
            <v>E31622E</v>
          </cell>
          <cell r="D3929">
            <v>0</v>
          </cell>
          <cell r="E3929">
            <v>14345</v>
          </cell>
          <cell r="F3929" t="str">
            <v>ARMORY</v>
          </cell>
          <cell r="G3929" t="str">
            <v>E</v>
          </cell>
          <cell r="H3929" t="str">
            <v>TOOL KIT,FULL TRACK</v>
          </cell>
          <cell r="I3929" t="str">
            <v>80064</v>
          </cell>
          <cell r="J3929" t="str">
            <v>2588660-2</v>
          </cell>
          <cell r="K3929"/>
          <cell r="L3929" t="str">
            <v>05</v>
          </cell>
          <cell r="M3929" t="str">
            <v>C</v>
          </cell>
        </row>
        <row r="3930">
          <cell r="B3930" t="str">
            <v>E3162</v>
          </cell>
          <cell r="C3930" t="str">
            <v>E31622E</v>
          </cell>
          <cell r="D3930">
            <v>0</v>
          </cell>
          <cell r="E3930">
            <v>14345</v>
          </cell>
          <cell r="F3930" t="str">
            <v>ARMORY</v>
          </cell>
          <cell r="G3930" t="str">
            <v>E</v>
          </cell>
          <cell r="H3930" t="str">
            <v>TOOL KIT,FULL TRACK</v>
          </cell>
          <cell r="I3930" t="str">
            <v>MINOWITZ MZN</v>
          </cell>
          <cell r="J3930" t="str">
            <v>2600061-2</v>
          </cell>
          <cell r="K3930" t="str">
            <v>N</v>
          </cell>
          <cell r="L3930" t="str">
            <v>05</v>
          </cell>
          <cell r="M3930" t="str">
            <v>C</v>
          </cell>
        </row>
        <row r="3931">
          <cell r="B3931" t="str">
            <v>E3163</v>
          </cell>
          <cell r="C3931" t="str">
            <v>E31632E</v>
          </cell>
          <cell r="D3931">
            <v>0</v>
          </cell>
          <cell r="E3931">
            <v>14345</v>
          </cell>
          <cell r="F3931" t="str">
            <v>ARMORY</v>
          </cell>
          <cell r="G3931" t="str">
            <v>E</v>
          </cell>
          <cell r="H3931" t="str">
            <v>TOOL KIT,FULL TRACK</v>
          </cell>
          <cell r="I3931" t="str">
            <v>MINOWITZ MZN</v>
          </cell>
          <cell r="J3931" t="str">
            <v>2600061-3</v>
          </cell>
          <cell r="K3931" t="str">
            <v>N</v>
          </cell>
          <cell r="L3931" t="str">
            <v>EI</v>
          </cell>
          <cell r="M3931" t="str">
            <v>C</v>
          </cell>
        </row>
        <row r="3932">
          <cell r="B3932" t="str">
            <v>E3167</v>
          </cell>
          <cell r="C3932" t="str">
            <v>E31672E</v>
          </cell>
          <cell r="D3932">
            <v>0</v>
          </cell>
          <cell r="E3932">
            <v>14345</v>
          </cell>
          <cell r="F3932" t="str">
            <v>ARMORY</v>
          </cell>
          <cell r="G3932" t="str">
            <v>E</v>
          </cell>
          <cell r="H3932" t="str">
            <v>MAINTENANCE KIT,VEH</v>
          </cell>
          <cell r="I3932" t="str">
            <v>MCLC</v>
          </cell>
          <cell r="J3932" t="str">
            <v>001027SL83</v>
          </cell>
          <cell r="K3932" t="str">
            <v>N</v>
          </cell>
          <cell r="L3932"/>
          <cell r="M3932"/>
        </row>
        <row r="3933">
          <cell r="B3933" t="str">
            <v>E3170</v>
          </cell>
          <cell r="C3933" t="str">
            <v>E31702E</v>
          </cell>
          <cell r="D3933">
            <v>0</v>
          </cell>
          <cell r="E3933">
            <v>14345</v>
          </cell>
          <cell r="F3933" t="str">
            <v>ARMORY</v>
          </cell>
          <cell r="G3933" t="str">
            <v>E</v>
          </cell>
          <cell r="H3933" t="str">
            <v>TOOL KIT,FULL TRACK</v>
          </cell>
          <cell r="I3933" t="str">
            <v>CAGE 01483</v>
          </cell>
          <cell r="J3933" t="str">
            <v>SL3-03533A</v>
          </cell>
          <cell r="K3933" t="str">
            <v>N</v>
          </cell>
          <cell r="L3933"/>
          <cell r="M3933"/>
        </row>
        <row r="3934">
          <cell r="B3934" t="str">
            <v>E3172</v>
          </cell>
          <cell r="C3934" t="str">
            <v>E31722E</v>
          </cell>
          <cell r="D3934">
            <v>0</v>
          </cell>
          <cell r="E3934">
            <v>14345</v>
          </cell>
          <cell r="F3934" t="str">
            <v>ARMORY</v>
          </cell>
          <cell r="G3934" t="str">
            <v>E</v>
          </cell>
          <cell r="H3934" t="str">
            <v>TRAILER,TRANSPORT,T</v>
          </cell>
          <cell r="I3934" t="str">
            <v>NAVAL SEA SY</v>
          </cell>
          <cell r="J3934" t="str">
            <v>42-GT-SCS</v>
          </cell>
          <cell r="K3934" t="str">
            <v>N</v>
          </cell>
          <cell r="L3934"/>
          <cell r="M3934"/>
        </row>
        <row r="3935">
          <cell r="B3935" t="str">
            <v>E3172</v>
          </cell>
          <cell r="C3935" t="str">
            <v>E31722E</v>
          </cell>
          <cell r="D3935">
            <v>0</v>
          </cell>
          <cell r="E3935">
            <v>14345</v>
          </cell>
          <cell r="F3935" t="str">
            <v>ARMORY</v>
          </cell>
          <cell r="G3935" t="str">
            <v>E</v>
          </cell>
          <cell r="H3935" t="str">
            <v>TRLR, TRANSPORT, SUSPECTED MUNITIONS</v>
          </cell>
          <cell r="I3935" t="str">
            <v>NAVAL SEA SY</v>
          </cell>
          <cell r="J3935" t="str">
            <v>MK634 MOD1</v>
          </cell>
          <cell r="K3935" t="str">
            <v>N</v>
          </cell>
          <cell r="L3935"/>
          <cell r="M3935"/>
        </row>
        <row r="3936">
          <cell r="B3936" t="str">
            <v>E3172</v>
          </cell>
          <cell r="C3936" t="str">
            <v>E31722E</v>
          </cell>
          <cell r="D3936">
            <v>0</v>
          </cell>
          <cell r="E3936">
            <v>14345</v>
          </cell>
          <cell r="F3936" t="str">
            <v>ARMORY</v>
          </cell>
          <cell r="G3936" t="str">
            <v>E</v>
          </cell>
          <cell r="H3936" t="str">
            <v>TOTAL CONTAIMENT V</v>
          </cell>
          <cell r="I3936" t="str">
            <v>MISTRAL SECU</v>
          </cell>
          <cell r="J3936" t="str">
            <v>ARC5 GT</v>
          </cell>
          <cell r="K3936" t="str">
            <v>N</v>
          </cell>
          <cell r="L3936"/>
          <cell r="M3936"/>
        </row>
        <row r="3937">
          <cell r="B3937" t="str">
            <v>E3173</v>
          </cell>
          <cell r="C3937" t="str">
            <v>E31732E</v>
          </cell>
          <cell r="D3937">
            <v>0</v>
          </cell>
          <cell r="E3937">
            <v>14345</v>
          </cell>
          <cell r="F3937" t="str">
            <v>ARMORY</v>
          </cell>
          <cell r="G3937" t="str">
            <v>E</v>
          </cell>
          <cell r="H3937" t="str">
            <v>LAUNCHER,PRACTICE,S</v>
          </cell>
          <cell r="I3937" t="str">
            <v>BOFORS AB</v>
          </cell>
          <cell r="J3937" t="str">
            <v>13230106</v>
          </cell>
          <cell r="K3937" t="str">
            <v>N</v>
          </cell>
          <cell r="L3937"/>
          <cell r="M3937"/>
        </row>
        <row r="3938">
          <cell r="B3938" t="str">
            <v>E3191</v>
          </cell>
          <cell r="C3938" t="str">
            <v>E31917B</v>
          </cell>
          <cell r="D3938">
            <v>0</v>
          </cell>
          <cell r="E3938">
            <v>14345</v>
          </cell>
          <cell r="F3938" t="str">
            <v>ARMORY</v>
          </cell>
          <cell r="G3938" t="str">
            <v>E</v>
          </cell>
          <cell r="H3938" t="str">
            <v>TRAINER,HANDLING,GU</v>
          </cell>
          <cell r="I3938" t="str">
            <v>GEN DYNAMICS</v>
          </cell>
          <cell r="J3938" t="str">
            <v>M60</v>
          </cell>
          <cell r="K3938" t="str">
            <v>N</v>
          </cell>
          <cell r="L3938"/>
          <cell r="M3938"/>
        </row>
        <row r="3939">
          <cell r="B3939" t="str">
            <v>E3196</v>
          </cell>
          <cell r="C3939" t="str">
            <v>E31967B</v>
          </cell>
          <cell r="D3939">
            <v>0</v>
          </cell>
          <cell r="E3939">
            <v>14345</v>
          </cell>
          <cell r="F3939" t="str">
            <v>ARMORY</v>
          </cell>
          <cell r="G3939" t="str">
            <v>E</v>
          </cell>
          <cell r="H3939" t="str">
            <v>GUIDED MISSILE,TRAI</v>
          </cell>
          <cell r="I3939" t="str">
            <v>GEN DYNAMIC</v>
          </cell>
          <cell r="J3939" t="str">
            <v>M160</v>
          </cell>
          <cell r="K3939" t="str">
            <v>N</v>
          </cell>
          <cell r="L3939"/>
          <cell r="M3939"/>
        </row>
        <row r="3940">
          <cell r="B3940" t="str">
            <v>E3196</v>
          </cell>
          <cell r="C3940" t="str">
            <v>E31967B</v>
          </cell>
          <cell r="D3940">
            <v>0</v>
          </cell>
          <cell r="E3940">
            <v>14345</v>
          </cell>
          <cell r="F3940" t="str">
            <v>ARMORY</v>
          </cell>
          <cell r="G3940" t="str">
            <v>E</v>
          </cell>
          <cell r="H3940" t="str">
            <v>TRAINING SET,GUIDED</v>
          </cell>
          <cell r="I3940" t="str">
            <v>GEN DYNAMIC</v>
          </cell>
          <cell r="J3940" t="str">
            <v>M134</v>
          </cell>
          <cell r="K3940" t="str">
            <v>N</v>
          </cell>
          <cell r="L3940"/>
          <cell r="M3940"/>
        </row>
        <row r="3941">
          <cell r="B3941" t="str">
            <v>E3202</v>
          </cell>
          <cell r="C3941" t="str">
            <v>E32022B</v>
          </cell>
          <cell r="D3941">
            <v>0</v>
          </cell>
          <cell r="E3941">
            <v>14345</v>
          </cell>
          <cell r="F3941" t="str">
            <v>ARMORY</v>
          </cell>
          <cell r="G3941" t="str">
            <v>E</v>
          </cell>
          <cell r="H3941" t="str">
            <v>STAND,MAINTENANCE,A</v>
          </cell>
          <cell r="I3941" t="str">
            <v>LEE PRECISON</v>
          </cell>
          <cell r="J3941" t="str">
            <v>E32022B</v>
          </cell>
          <cell r="K3941" t="str">
            <v>N</v>
          </cell>
          <cell r="L3941"/>
          <cell r="M3941"/>
        </row>
        <row r="3942">
          <cell r="B3942" t="str">
            <v>E3235</v>
          </cell>
          <cell r="C3942" t="str">
            <v>E32357B</v>
          </cell>
          <cell r="D3942">
            <v>0</v>
          </cell>
          <cell r="E3942">
            <v>14345</v>
          </cell>
          <cell r="F3942" t="str">
            <v>ARMORY</v>
          </cell>
          <cell r="G3942" t="str">
            <v>E</v>
          </cell>
          <cell r="H3942" t="str">
            <v>DRAGON MAINT SHELTE</v>
          </cell>
          <cell r="I3942"/>
          <cell r="J3942" t="str">
            <v>94015A0000</v>
          </cell>
          <cell r="K3942"/>
          <cell r="L3942"/>
          <cell r="M3942"/>
        </row>
        <row r="3943">
          <cell r="B3943" t="str">
            <v>E3235</v>
          </cell>
          <cell r="C3943" t="str">
            <v>E32357B</v>
          </cell>
          <cell r="D3943">
            <v>0</v>
          </cell>
          <cell r="E3943">
            <v>14345</v>
          </cell>
          <cell r="F3943" t="str">
            <v>ARMORY</v>
          </cell>
          <cell r="G3943" t="str">
            <v>E</v>
          </cell>
          <cell r="H3943" t="str">
            <v>SHOP EQUIPMENT,GUID</v>
          </cell>
          <cell r="I3943"/>
          <cell r="J3943" t="str">
            <v>94015A0000</v>
          </cell>
          <cell r="K3943"/>
          <cell r="L3943"/>
          <cell r="M3943"/>
        </row>
        <row r="3944">
          <cell r="B3944" t="str">
            <v>E3235</v>
          </cell>
          <cell r="C3944" t="str">
            <v>E32357B</v>
          </cell>
          <cell r="D3944">
            <v>0</v>
          </cell>
          <cell r="E3944">
            <v>14345</v>
          </cell>
          <cell r="F3944" t="str">
            <v>ARMORY</v>
          </cell>
          <cell r="G3944" t="str">
            <v>E</v>
          </cell>
          <cell r="H3944" t="str">
            <v>DRAGON WEAPON SYSTE</v>
          </cell>
          <cell r="I3944"/>
          <cell r="J3944" t="str">
            <v>8703230-501</v>
          </cell>
          <cell r="K3944"/>
          <cell r="L3944"/>
          <cell r="M3944"/>
        </row>
        <row r="3945">
          <cell r="B3945" t="str">
            <v>E3236</v>
          </cell>
          <cell r="C3945" t="str">
            <v>E32367B</v>
          </cell>
          <cell r="D3945">
            <v>0</v>
          </cell>
          <cell r="E3945">
            <v>14345</v>
          </cell>
          <cell r="F3945" t="str">
            <v>ARMORY</v>
          </cell>
          <cell r="G3945" t="str">
            <v>E</v>
          </cell>
          <cell r="H3945" t="str">
            <v>TOW WEAPON SYSTEM M</v>
          </cell>
          <cell r="I3945" t="str">
            <v>APR CORP</v>
          </cell>
          <cell r="J3945" t="str">
            <v>AN/TSM161</v>
          </cell>
          <cell r="K3945" t="str">
            <v>N</v>
          </cell>
          <cell r="L3945" t="str">
            <v>EM</v>
          </cell>
          <cell r="M3945" t="str">
            <v>C</v>
          </cell>
        </row>
        <row r="3946">
          <cell r="B3946" t="str">
            <v>E3236</v>
          </cell>
          <cell r="C3946" t="str">
            <v>E32367B</v>
          </cell>
          <cell r="D3946">
            <v>0</v>
          </cell>
          <cell r="E3946">
            <v>14345</v>
          </cell>
          <cell r="F3946" t="str">
            <v>ARMORY</v>
          </cell>
          <cell r="G3946" t="str">
            <v>E</v>
          </cell>
          <cell r="H3946" t="str">
            <v>TOW WEAPON SYSTEM M</v>
          </cell>
          <cell r="I3946" t="str">
            <v>APR CORP</v>
          </cell>
          <cell r="J3946" t="str">
            <v>94016A0000</v>
          </cell>
          <cell r="K3946" t="str">
            <v>N</v>
          </cell>
          <cell r="L3946" t="str">
            <v>EM</v>
          </cell>
          <cell r="M3946" t="str">
            <v>C</v>
          </cell>
        </row>
        <row r="3947">
          <cell r="B3947" t="str">
            <v>E3236</v>
          </cell>
          <cell r="C3947" t="str">
            <v>E32367B</v>
          </cell>
          <cell r="D3947">
            <v>0</v>
          </cell>
          <cell r="E3947">
            <v>14345</v>
          </cell>
          <cell r="F3947" t="str">
            <v>ARMORY</v>
          </cell>
          <cell r="G3947" t="str">
            <v>E</v>
          </cell>
          <cell r="H3947" t="str">
            <v>COUNTER,ELECTRONIC,</v>
          </cell>
          <cell r="I3947" t="str">
            <v>APR CORP</v>
          </cell>
          <cell r="J3947" t="str">
            <v>PD87MMTRBC1D77</v>
          </cell>
          <cell r="K3947" t="str">
            <v>N</v>
          </cell>
          <cell r="L3947" t="str">
            <v>EM</v>
          </cell>
          <cell r="M3947" t="str">
            <v>C</v>
          </cell>
        </row>
        <row r="3948">
          <cell r="B3948" t="str">
            <v>E3236</v>
          </cell>
          <cell r="C3948" t="str">
            <v>E32367B</v>
          </cell>
          <cell r="D3948">
            <v>0</v>
          </cell>
          <cell r="E3948">
            <v>14345</v>
          </cell>
          <cell r="F3948" t="str">
            <v>ARMORY</v>
          </cell>
          <cell r="G3948" t="str">
            <v>E</v>
          </cell>
          <cell r="H3948" t="str">
            <v>VAN,MAINT,TOW WEAPO</v>
          </cell>
          <cell r="I3948" t="str">
            <v>APR CORP</v>
          </cell>
          <cell r="J3948"/>
          <cell r="K3948" t="str">
            <v>Y</v>
          </cell>
          <cell r="L3948" t="str">
            <v>EM</v>
          </cell>
          <cell r="M3948" t="str">
            <v>C</v>
          </cell>
        </row>
        <row r="3949">
          <cell r="B3949" t="str">
            <v>E3236</v>
          </cell>
          <cell r="C3949" t="str">
            <v>E32367BA</v>
          </cell>
          <cell r="D3949">
            <v>0</v>
          </cell>
          <cell r="E3949">
            <v>14345</v>
          </cell>
          <cell r="F3949" t="str">
            <v>ARMORY</v>
          </cell>
          <cell r="G3949" t="str">
            <v>E</v>
          </cell>
          <cell r="H3949" t="str">
            <v>VAN,MAINT,TOW WEAPO</v>
          </cell>
          <cell r="I3949" t="str">
            <v>APR CORP</v>
          </cell>
          <cell r="J3949"/>
          <cell r="K3949" t="str">
            <v>Y</v>
          </cell>
          <cell r="L3949"/>
          <cell r="M3949"/>
        </row>
        <row r="3950">
          <cell r="B3950" t="str">
            <v>E5000</v>
          </cell>
          <cell r="C3950" t="str">
            <v>E50007M</v>
          </cell>
          <cell r="D3950">
            <v>0</v>
          </cell>
          <cell r="E3950">
            <v>14345</v>
          </cell>
          <cell r="F3950" t="str">
            <v>ARMORY</v>
          </cell>
          <cell r="G3950" t="str">
            <v>E</v>
          </cell>
          <cell r="H3950" t="str">
            <v>RIFLE, 7.62M AK-47</v>
          </cell>
          <cell r="I3950" t="str">
            <v>ARMY</v>
          </cell>
          <cell r="J3950" t="str">
            <v>AK-47</v>
          </cell>
          <cell r="K3950" t="str">
            <v>N</v>
          </cell>
          <cell r="L3950"/>
          <cell r="M3950"/>
        </row>
        <row r="3951">
          <cell r="B3951" t="str">
            <v>E5001</v>
          </cell>
          <cell r="C3951" t="str">
            <v>E50017B</v>
          </cell>
          <cell r="D3951">
            <v>0</v>
          </cell>
          <cell r="E3951">
            <v>14345</v>
          </cell>
          <cell r="F3951" t="str">
            <v>ARMORY</v>
          </cell>
          <cell r="G3951" t="str">
            <v>E</v>
          </cell>
          <cell r="H3951" t="str">
            <v>PROFICIENCY TRAINER</v>
          </cell>
          <cell r="I3951" t="str">
            <v>DME CORP</v>
          </cell>
          <cell r="J3951" t="str">
            <v>44-52A</v>
          </cell>
          <cell r="K3951" t="str">
            <v>N</v>
          </cell>
          <cell r="L3951"/>
          <cell r="M3951"/>
        </row>
        <row r="3952">
          <cell r="B3952" t="str">
            <v>E5002</v>
          </cell>
          <cell r="C3952" t="str">
            <v>E50027B</v>
          </cell>
          <cell r="D3952">
            <v>0</v>
          </cell>
          <cell r="E3952">
            <v>14345</v>
          </cell>
          <cell r="F3952" t="str">
            <v>ARMORY</v>
          </cell>
          <cell r="G3952" t="str">
            <v>E</v>
          </cell>
          <cell r="H3952" t="str">
            <v>LAUNCHER,PRACTICE,S</v>
          </cell>
          <cell r="I3952" t="str">
            <v>TALLEYDEFSYS</v>
          </cell>
          <cell r="J3952" t="str">
            <v>51670-7</v>
          </cell>
          <cell r="K3952" t="str">
            <v>N</v>
          </cell>
          <cell r="L3952"/>
          <cell r="M3952"/>
        </row>
        <row r="3953">
          <cell r="B3953" t="str">
            <v>E5002</v>
          </cell>
          <cell r="C3953" t="str">
            <v>E50027B</v>
          </cell>
          <cell r="D3953">
            <v>0</v>
          </cell>
          <cell r="E3953">
            <v>14345</v>
          </cell>
          <cell r="F3953" t="str">
            <v>ARMORY</v>
          </cell>
          <cell r="G3953" t="str">
            <v>E</v>
          </cell>
          <cell r="H3953" t="str">
            <v>LAUNCHER,PRACTICE,S</v>
          </cell>
          <cell r="I3953" t="str">
            <v>TALLEYDEFSYS</v>
          </cell>
          <cell r="J3953" t="str">
            <v>51670-7</v>
          </cell>
          <cell r="K3953" t="str">
            <v>N</v>
          </cell>
          <cell r="L3953"/>
          <cell r="M3953"/>
        </row>
        <row r="3954">
          <cell r="B3954" t="str">
            <v>E5003</v>
          </cell>
          <cell r="C3954" t="str">
            <v>E50037M</v>
          </cell>
          <cell r="D3954">
            <v>0</v>
          </cell>
          <cell r="E3954">
            <v>14345</v>
          </cell>
          <cell r="F3954" t="str">
            <v>ARMORY</v>
          </cell>
          <cell r="G3954" t="str">
            <v>E</v>
          </cell>
          <cell r="H3954" t="str">
            <v>GUN, 7.62MM RPD LIG</v>
          </cell>
          <cell r="I3954" t="str">
            <v>MCLC</v>
          </cell>
          <cell r="J3954" t="str">
            <v>RPD</v>
          </cell>
          <cell r="K3954" t="str">
            <v>N</v>
          </cell>
          <cell r="L3954"/>
          <cell r="M3954"/>
        </row>
        <row r="3955">
          <cell r="B3955" t="str">
            <v>E5004</v>
          </cell>
          <cell r="C3955" t="str">
            <v>E50047M</v>
          </cell>
          <cell r="D3955">
            <v>0</v>
          </cell>
          <cell r="E3955">
            <v>14345</v>
          </cell>
          <cell r="F3955" t="str">
            <v>ARMORY</v>
          </cell>
          <cell r="G3955" t="str">
            <v>E</v>
          </cell>
          <cell r="H3955" t="str">
            <v>RIFLE, 5.45MM AK-74</v>
          </cell>
          <cell r="I3955" t="str">
            <v>KALASHNIKOV</v>
          </cell>
          <cell r="J3955" t="str">
            <v>AK-74</v>
          </cell>
          <cell r="K3955" t="str">
            <v>N</v>
          </cell>
          <cell r="L3955"/>
          <cell r="M3955"/>
        </row>
        <row r="3956">
          <cell r="B3956" t="str">
            <v>E5005</v>
          </cell>
          <cell r="C3956" t="str">
            <v>E50057M</v>
          </cell>
          <cell r="D3956">
            <v>0</v>
          </cell>
          <cell r="E3956">
            <v>14345</v>
          </cell>
          <cell r="F3956" t="str">
            <v>ARMORY</v>
          </cell>
          <cell r="G3956" t="str">
            <v>E</v>
          </cell>
          <cell r="H3956" t="str">
            <v>LAUNCHER, RPG-7 ROC</v>
          </cell>
          <cell r="I3956" t="str">
            <v>BAZALT</v>
          </cell>
          <cell r="J3956" t="str">
            <v>RPG-7V</v>
          </cell>
          <cell r="K3956" t="str">
            <v>N</v>
          </cell>
          <cell r="L3956"/>
          <cell r="M3956"/>
        </row>
        <row r="3957">
          <cell r="B3957" t="str">
            <v>E5006</v>
          </cell>
          <cell r="C3957" t="str">
            <v>E50067M</v>
          </cell>
          <cell r="D3957">
            <v>0</v>
          </cell>
          <cell r="E3957">
            <v>14345</v>
          </cell>
          <cell r="F3957" t="str">
            <v>ARMORY</v>
          </cell>
          <cell r="G3957" t="str">
            <v>E</v>
          </cell>
          <cell r="H3957" t="str">
            <v>DISPOSABLE ANTI-TAN</v>
          </cell>
          <cell r="I3957" t="str">
            <v>BAZALT</v>
          </cell>
          <cell r="J3957" t="str">
            <v>RPG-22</v>
          </cell>
          <cell r="K3957" t="str">
            <v>N</v>
          </cell>
          <cell r="L3957"/>
          <cell r="M3957"/>
        </row>
        <row r="3958">
          <cell r="B3958" t="str">
            <v>E5007</v>
          </cell>
          <cell r="C3958" t="str">
            <v>E50077M</v>
          </cell>
          <cell r="D3958">
            <v>0</v>
          </cell>
          <cell r="E3958">
            <v>14345</v>
          </cell>
          <cell r="F3958" t="str">
            <v>ARMORY</v>
          </cell>
          <cell r="G3958" t="str">
            <v>E</v>
          </cell>
          <cell r="H3958" t="str">
            <v>MORTAR, 82MM 2B14 P</v>
          </cell>
          <cell r="I3958" t="str">
            <v>N/A</v>
          </cell>
          <cell r="J3958" t="str">
            <v>M-37</v>
          </cell>
          <cell r="K3958" t="str">
            <v>N</v>
          </cell>
          <cell r="L3958"/>
          <cell r="M3958"/>
        </row>
        <row r="3959">
          <cell r="B3959" t="str">
            <v>E5008</v>
          </cell>
          <cell r="C3959" t="str">
            <v>E50087M</v>
          </cell>
          <cell r="D3959">
            <v>0</v>
          </cell>
          <cell r="E3959">
            <v>14345</v>
          </cell>
          <cell r="F3959" t="str">
            <v>ARMORY</v>
          </cell>
          <cell r="G3959" t="str">
            <v>E</v>
          </cell>
          <cell r="H3959" t="str">
            <v>GUN, 12.7X108MM DSH</v>
          </cell>
          <cell r="I3959" t="str">
            <v>TULA</v>
          </cell>
          <cell r="J3959" t="str">
            <v>DSHK</v>
          </cell>
          <cell r="K3959" t="str">
            <v>N</v>
          </cell>
          <cell r="L3959"/>
          <cell r="M3959"/>
        </row>
        <row r="3960">
          <cell r="B3960" t="str">
            <v>E5009</v>
          </cell>
          <cell r="C3960" t="str">
            <v>E50097M</v>
          </cell>
          <cell r="D3960">
            <v>0</v>
          </cell>
          <cell r="E3960">
            <v>14345</v>
          </cell>
          <cell r="F3960" t="str">
            <v>ARMORY</v>
          </cell>
          <cell r="G3960" t="str">
            <v>E</v>
          </cell>
          <cell r="H3960" t="str">
            <v>RIFLE, 7.62MM SVD S</v>
          </cell>
          <cell r="I3960" t="str">
            <v>KALASHNIKOV</v>
          </cell>
          <cell r="J3960" t="str">
            <v>SVD</v>
          </cell>
          <cell r="K3960" t="str">
            <v>N</v>
          </cell>
          <cell r="L3960"/>
          <cell r="M3960"/>
        </row>
        <row r="3961">
          <cell r="B3961" t="str">
            <v>E5010</v>
          </cell>
          <cell r="C3961" t="str">
            <v>E50107M</v>
          </cell>
          <cell r="D3961">
            <v>0</v>
          </cell>
          <cell r="E3961">
            <v>14345</v>
          </cell>
          <cell r="F3961" t="str">
            <v>ARMORY</v>
          </cell>
          <cell r="G3961" t="str">
            <v>E</v>
          </cell>
          <cell r="H3961" t="str">
            <v>GUN, 7.62MM PKM GEN</v>
          </cell>
          <cell r="I3961" t="str">
            <v>KALASHNIKOV</v>
          </cell>
          <cell r="J3961" t="str">
            <v>PKM</v>
          </cell>
          <cell r="K3961" t="str">
            <v>N</v>
          </cell>
          <cell r="L3961"/>
          <cell r="M3961"/>
        </row>
        <row r="3962">
          <cell r="B3962" t="str">
            <v>E5011</v>
          </cell>
          <cell r="C3962" t="str">
            <v>E50117M</v>
          </cell>
          <cell r="D3962">
            <v>0</v>
          </cell>
          <cell r="E3962">
            <v>14345</v>
          </cell>
          <cell r="F3962" t="str">
            <v>ARMORY</v>
          </cell>
          <cell r="G3962" t="str">
            <v>E</v>
          </cell>
          <cell r="H3962" t="str">
            <v>RIFLE, 7.62MM G3 AS</v>
          </cell>
          <cell r="I3962" t="str">
            <v>HECKLER&amp;KOCH</v>
          </cell>
          <cell r="J3962" t="str">
            <v>G-3</v>
          </cell>
          <cell r="K3962" t="str">
            <v>N</v>
          </cell>
          <cell r="L3962"/>
          <cell r="M3962"/>
        </row>
        <row r="3963">
          <cell r="B3963" t="str">
            <v>E5012</v>
          </cell>
          <cell r="C3963" t="str">
            <v>E50127M</v>
          </cell>
          <cell r="D3963">
            <v>0</v>
          </cell>
          <cell r="E3963">
            <v>14345</v>
          </cell>
          <cell r="F3963" t="str">
            <v>ARMORY</v>
          </cell>
          <cell r="G3963" t="str">
            <v>E</v>
          </cell>
          <cell r="H3963" t="str">
            <v>RIFLE,7.62 MILLIMET</v>
          </cell>
          <cell r="I3963" t="str">
            <v>FN HERSTAL</v>
          </cell>
          <cell r="J3963" t="str">
            <v>FAL</v>
          </cell>
          <cell r="K3963" t="str">
            <v>N</v>
          </cell>
          <cell r="L3963"/>
          <cell r="M3963"/>
        </row>
        <row r="3964">
          <cell r="B3964" t="str">
            <v>E5013</v>
          </cell>
          <cell r="C3964" t="str">
            <v>E50137M</v>
          </cell>
          <cell r="D3964">
            <v>0</v>
          </cell>
          <cell r="E3964">
            <v>14345</v>
          </cell>
          <cell r="F3964" t="str">
            <v>ARMORY</v>
          </cell>
          <cell r="G3964" t="str">
            <v>E</v>
          </cell>
          <cell r="H3964" t="str">
            <v>ROCKET, INERT RPG-7</v>
          </cell>
          <cell r="I3964" t="str">
            <v>BAZALT</v>
          </cell>
          <cell r="J3964" t="str">
            <v>OG-7 ROCKET</v>
          </cell>
          <cell r="K3964" t="str">
            <v>N</v>
          </cell>
          <cell r="L3964"/>
          <cell r="M3964"/>
        </row>
        <row r="3965">
          <cell r="B3965" t="str">
            <v>E5014</v>
          </cell>
          <cell r="C3965" t="str">
            <v>E50147M</v>
          </cell>
          <cell r="D3965">
            <v>0</v>
          </cell>
          <cell r="E3965">
            <v>14345</v>
          </cell>
          <cell r="F3965" t="str">
            <v>ARMORY</v>
          </cell>
          <cell r="G3965" t="str">
            <v>E</v>
          </cell>
          <cell r="H3965" t="str">
            <v>FOREIGN MILITARY WEAPONS KIT</v>
          </cell>
          <cell r="I3965" t="str">
            <v>MCLC</v>
          </cell>
          <cell r="J3965"/>
          <cell r="K3965" t="str">
            <v>N</v>
          </cell>
          <cell r="L3965"/>
          <cell r="M3965"/>
        </row>
        <row r="3966">
          <cell r="B3966" t="str">
            <v>E5015</v>
          </cell>
          <cell r="C3966" t="str">
            <v>E50157B</v>
          </cell>
          <cell r="D3966">
            <v>0</v>
          </cell>
          <cell r="E3966">
            <v>14345</v>
          </cell>
          <cell r="F3966" t="str">
            <v>ARMORY</v>
          </cell>
          <cell r="G3966" t="str">
            <v>E</v>
          </cell>
          <cell r="H3966" t="str">
            <v>TRAINER,BASIC SKILL</v>
          </cell>
          <cell r="I3966" t="str">
            <v>JOINT VENTUR</v>
          </cell>
          <cell r="J3966" t="str">
            <v>13622101-029</v>
          </cell>
          <cell r="K3966" t="str">
            <v>N</v>
          </cell>
          <cell r="L3966"/>
          <cell r="M3966"/>
        </row>
        <row r="3967">
          <cell r="B3967" t="str">
            <v>E5015</v>
          </cell>
          <cell r="C3967" t="str">
            <v>E50157B</v>
          </cell>
          <cell r="D3967">
            <v>0</v>
          </cell>
          <cell r="E3967">
            <v>14345</v>
          </cell>
          <cell r="F3967" t="str">
            <v>ARMORY</v>
          </cell>
          <cell r="G3967" t="str">
            <v>E</v>
          </cell>
          <cell r="H3967" t="str">
            <v>TRAINER,BASIC SKILL</v>
          </cell>
          <cell r="I3967" t="str">
            <v>JOINT VENTUR</v>
          </cell>
          <cell r="J3967" t="str">
            <v>JAV-EPBST</v>
          </cell>
          <cell r="K3967" t="str">
            <v>N</v>
          </cell>
          <cell r="L3967"/>
          <cell r="M3967"/>
        </row>
        <row r="3968">
          <cell r="B3968" t="str">
            <v>E5015</v>
          </cell>
          <cell r="C3968" t="str">
            <v>E50157B</v>
          </cell>
          <cell r="D3968">
            <v>0</v>
          </cell>
          <cell r="E3968">
            <v>14345</v>
          </cell>
          <cell r="F3968" t="str">
            <v>ARMORY</v>
          </cell>
          <cell r="G3968" t="str">
            <v>E</v>
          </cell>
          <cell r="H3968" t="str">
            <v>TRAINER,BASIC SKILL</v>
          </cell>
          <cell r="I3968" t="str">
            <v>JOINT VENTUR</v>
          </cell>
          <cell r="J3968" t="str">
            <v>13622101-009</v>
          </cell>
          <cell r="K3968" t="str">
            <v>N</v>
          </cell>
          <cell r="L3968"/>
          <cell r="M3968"/>
        </row>
        <row r="3969">
          <cell r="B3969" t="str">
            <v>E5015</v>
          </cell>
          <cell r="C3969" t="str">
            <v>E50157B</v>
          </cell>
          <cell r="D3969">
            <v>0</v>
          </cell>
          <cell r="E3969">
            <v>14345</v>
          </cell>
          <cell r="F3969" t="str">
            <v>ARMORY</v>
          </cell>
          <cell r="G3969" t="str">
            <v>E</v>
          </cell>
          <cell r="H3969" t="str">
            <v>TRAINER,BASIC SKILL</v>
          </cell>
          <cell r="I3969" t="str">
            <v>JOINT VENTUR</v>
          </cell>
          <cell r="J3969" t="str">
            <v>13622101-019</v>
          </cell>
          <cell r="K3969" t="str">
            <v>N</v>
          </cell>
          <cell r="L3969"/>
          <cell r="M3969"/>
        </row>
        <row r="3970">
          <cell r="B3970" t="str">
            <v>E5017</v>
          </cell>
          <cell r="C3970" t="str">
            <v>E50177M</v>
          </cell>
          <cell r="D3970">
            <v>0</v>
          </cell>
          <cell r="E3970">
            <v>14345</v>
          </cell>
          <cell r="F3970" t="str">
            <v>ARMORY</v>
          </cell>
          <cell r="G3970" t="str">
            <v>E</v>
          </cell>
          <cell r="H3970" t="str">
            <v>TRAINER,HANDLING,MI</v>
          </cell>
          <cell r="I3970" t="str">
            <v>SED</v>
          </cell>
          <cell r="J3970"/>
          <cell r="K3970" t="str">
            <v>N</v>
          </cell>
          <cell r="L3970"/>
          <cell r="M3970"/>
        </row>
        <row r="3971">
          <cell r="B3971" t="str">
            <v>E5017</v>
          </cell>
          <cell r="C3971" t="str">
            <v>E50177M</v>
          </cell>
          <cell r="D3971">
            <v>0</v>
          </cell>
          <cell r="E3971">
            <v>14345</v>
          </cell>
          <cell r="F3971" t="str">
            <v>ARMORY</v>
          </cell>
          <cell r="G3971" t="str">
            <v>E</v>
          </cell>
          <cell r="H3971" t="str">
            <v>TRAINER,HANDLING,MI</v>
          </cell>
          <cell r="I3971" t="str">
            <v>SED</v>
          </cell>
          <cell r="J3971" t="str">
            <v>13306100-019</v>
          </cell>
          <cell r="K3971" t="str">
            <v>N</v>
          </cell>
          <cell r="L3971"/>
          <cell r="M3971"/>
        </row>
        <row r="3972">
          <cell r="B3972" t="str">
            <v>E5018</v>
          </cell>
          <cell r="C3972" t="str">
            <v>E50187M</v>
          </cell>
          <cell r="D3972">
            <v>0</v>
          </cell>
          <cell r="E3972">
            <v>14345</v>
          </cell>
          <cell r="F3972" t="str">
            <v>ARMORY</v>
          </cell>
          <cell r="G3972" t="str">
            <v>E</v>
          </cell>
          <cell r="H3972" t="str">
            <v>TRAINER,HANDLING,MI</v>
          </cell>
          <cell r="I3972" t="str">
            <v>NSWC CRANE</v>
          </cell>
          <cell r="J3972" t="str">
            <v>TSR</v>
          </cell>
          <cell r="K3972" t="str">
            <v>N</v>
          </cell>
          <cell r="L3972"/>
          <cell r="M3972"/>
        </row>
        <row r="3973">
          <cell r="B3973" t="str">
            <v>E5019</v>
          </cell>
          <cell r="C3973" t="str">
            <v>E50192M</v>
          </cell>
          <cell r="D3973">
            <v>0</v>
          </cell>
          <cell r="E3973">
            <v>14345</v>
          </cell>
          <cell r="F3973" t="str">
            <v>ARMORY</v>
          </cell>
          <cell r="G3973" t="str">
            <v>E</v>
          </cell>
          <cell r="H3973" t="str">
            <v>TRAINER, RPG-7 SUB</v>
          </cell>
          <cell r="I3973"/>
          <cell r="J3973"/>
          <cell r="K3973" t="str">
            <v>Y</v>
          </cell>
          <cell r="L3973"/>
          <cell r="M3973"/>
        </row>
        <row r="3974">
          <cell r="B3974" t="str">
            <v>E5020</v>
          </cell>
          <cell r="C3974" t="str">
            <v>E50207B</v>
          </cell>
          <cell r="D3974">
            <v>0</v>
          </cell>
          <cell r="E3974">
            <v>14345</v>
          </cell>
          <cell r="F3974" t="str">
            <v>ARMORY</v>
          </cell>
          <cell r="G3974" t="str">
            <v>E</v>
          </cell>
          <cell r="H3974" t="str">
            <v>CLOSE COMBAT TACTICAL TRAINER (CCTT)</v>
          </cell>
          <cell r="I3974"/>
          <cell r="J3974"/>
          <cell r="K3974"/>
          <cell r="L3974"/>
          <cell r="M3974"/>
        </row>
        <row r="3975">
          <cell r="B3975" t="str">
            <v>E5021</v>
          </cell>
          <cell r="C3975" t="str">
            <v>E50217B</v>
          </cell>
          <cell r="D3975">
            <v>0</v>
          </cell>
          <cell r="E3975">
            <v>14345</v>
          </cell>
          <cell r="F3975" t="str">
            <v>ARMORY</v>
          </cell>
          <cell r="G3975" t="str">
            <v>E</v>
          </cell>
          <cell r="H3975" t="str">
            <v>INSTRUMENTED TACTICAL ENGAGEMENT SIMULATION SYSTEM II (I-TESS II)</v>
          </cell>
          <cell r="I3975"/>
          <cell r="J3975"/>
          <cell r="K3975"/>
          <cell r="L3975"/>
          <cell r="M3975"/>
        </row>
        <row r="3976">
          <cell r="B3976" t="str">
            <v>E5022</v>
          </cell>
          <cell r="C3976" t="str">
            <v>E50227M</v>
          </cell>
          <cell r="D3976">
            <v>0</v>
          </cell>
          <cell r="E3976">
            <v>14345</v>
          </cell>
          <cell r="F3976" t="str">
            <v>ARMORY</v>
          </cell>
          <cell r="G3976" t="str">
            <v>E</v>
          </cell>
          <cell r="H3976" t="str">
            <v>IMPROVED MOVING TAR</v>
          </cell>
          <cell r="I3976"/>
          <cell r="J3976" t="str">
            <v>LJ-057713-DW-PD0</v>
          </cell>
          <cell r="K3976"/>
          <cell r="L3976"/>
          <cell r="M3976"/>
        </row>
        <row r="3977">
          <cell r="B3977" t="str">
            <v>E5022</v>
          </cell>
          <cell r="C3977" t="str">
            <v>E50227M</v>
          </cell>
          <cell r="D3977">
            <v>0</v>
          </cell>
          <cell r="E3977">
            <v>14345</v>
          </cell>
          <cell r="F3977" t="str">
            <v>ARMORY</v>
          </cell>
          <cell r="G3977" t="str">
            <v>E</v>
          </cell>
          <cell r="H3977" t="str">
            <v>IMPROVED MOVING TAR</v>
          </cell>
          <cell r="I3977"/>
          <cell r="J3977" t="str">
            <v>SO421</v>
          </cell>
          <cell r="K3977"/>
          <cell r="L3977"/>
          <cell r="M3977"/>
        </row>
        <row r="3978">
          <cell r="B3978" t="str">
            <v>E5023</v>
          </cell>
          <cell r="C3978" t="str">
            <v>E50237B</v>
          </cell>
          <cell r="D3978">
            <v>0</v>
          </cell>
          <cell r="E3978">
            <v>14345</v>
          </cell>
          <cell r="F3978" t="str">
            <v>ARMORY</v>
          </cell>
          <cell r="G3978" t="str">
            <v>E</v>
          </cell>
          <cell r="H3978" t="str">
            <v>HELO LIFT TRAINING</v>
          </cell>
          <cell r="I3978"/>
          <cell r="J3978" t="str">
            <v>13017097A</v>
          </cell>
          <cell r="K3978"/>
          <cell r="L3978"/>
          <cell r="M3978"/>
        </row>
        <row r="3979">
          <cell r="B3979" t="str">
            <v>E5024</v>
          </cell>
          <cell r="C3979" t="str">
            <v>E50247G</v>
          </cell>
          <cell r="D3979">
            <v>0</v>
          </cell>
          <cell r="E3979">
            <v>14345</v>
          </cell>
          <cell r="F3979" t="str">
            <v>ARMORY</v>
          </cell>
          <cell r="G3979" t="str">
            <v>E</v>
          </cell>
          <cell r="H3979" t="str">
            <v>MOBILE FIRE SUPPORT TRAINER (MFST)</v>
          </cell>
          <cell r="I3979"/>
          <cell r="J3979"/>
          <cell r="K3979"/>
          <cell r="L3979"/>
          <cell r="M3979"/>
        </row>
        <row r="3980">
          <cell r="B3980" t="str">
            <v>E5026</v>
          </cell>
          <cell r="C3980" t="str">
            <v>E50267B</v>
          </cell>
          <cell r="D3980">
            <v>0</v>
          </cell>
          <cell r="E3980">
            <v>14345</v>
          </cell>
          <cell r="F3980" t="str">
            <v>ARMORY</v>
          </cell>
          <cell r="G3980" t="str">
            <v>E</v>
          </cell>
          <cell r="H3980" t="str">
            <v>LAUNCH POD CONTAINER (LP/C) TRAINER</v>
          </cell>
          <cell r="I3980"/>
          <cell r="J3980"/>
          <cell r="K3980"/>
          <cell r="L3980"/>
          <cell r="M3980"/>
        </row>
        <row r="3981">
          <cell r="B3981" t="str">
            <v>E7000</v>
          </cell>
          <cell r="C3981" t="str">
            <v>E70002B</v>
          </cell>
          <cell r="D3981">
            <v>0</v>
          </cell>
          <cell r="E3981">
            <v>14345</v>
          </cell>
          <cell r="F3981" t="str">
            <v>ARMORY</v>
          </cell>
          <cell r="G3981" t="str">
            <v>E</v>
          </cell>
          <cell r="H3981" t="str">
            <v>ANALYZER SET,VEHICU</v>
          </cell>
          <cell r="I3981" t="str">
            <v>N/A</v>
          </cell>
          <cell r="J3981" t="str">
            <v>10011A0000</v>
          </cell>
          <cell r="K3981" t="str">
            <v>N</v>
          </cell>
          <cell r="L3981"/>
          <cell r="M3981"/>
        </row>
        <row r="3982">
          <cell r="B3982" t="str">
            <v>E7900</v>
          </cell>
          <cell r="C3982" t="str">
            <v>E79007B</v>
          </cell>
          <cell r="D3982">
            <v>0</v>
          </cell>
          <cell r="E3982">
            <v>14345</v>
          </cell>
          <cell r="F3982" t="str">
            <v>ARMORY</v>
          </cell>
          <cell r="G3982" t="str">
            <v>E</v>
          </cell>
          <cell r="H3982" t="str">
            <v>TOOL KIT,SMALL ARMS</v>
          </cell>
          <cell r="I3982" t="str">
            <v>19204</v>
          </cell>
          <cell r="J3982" t="str">
            <v>TK2111</v>
          </cell>
          <cell r="K3982" t="str">
            <v>N</v>
          </cell>
          <cell r="L3982"/>
          <cell r="M3982"/>
        </row>
        <row r="3983">
          <cell r="B3983" t="str">
            <v>E7900</v>
          </cell>
          <cell r="C3983" t="str">
            <v>E79007B</v>
          </cell>
          <cell r="D3983">
            <v>0</v>
          </cell>
          <cell r="E3983">
            <v>14345</v>
          </cell>
          <cell r="F3983" t="str">
            <v>ARMORY</v>
          </cell>
          <cell r="G3983" t="str">
            <v>E</v>
          </cell>
          <cell r="H3983" t="str">
            <v>TOOL KIT,SMALL ARMS</v>
          </cell>
          <cell r="I3983" t="str">
            <v>19204</v>
          </cell>
          <cell r="J3983" t="str">
            <v>TK-2111A</v>
          </cell>
          <cell r="K3983" t="str">
            <v>N</v>
          </cell>
          <cell r="L3983"/>
          <cell r="M3983"/>
        </row>
        <row r="3984">
          <cell r="B3984" t="str">
            <v>E7900</v>
          </cell>
          <cell r="C3984" t="str">
            <v>E79007BA</v>
          </cell>
          <cell r="D3984">
            <v>0</v>
          </cell>
          <cell r="E3984">
            <v>14345</v>
          </cell>
          <cell r="F3984" t="str">
            <v>ARMORY</v>
          </cell>
          <cell r="G3984" t="str">
            <v>E</v>
          </cell>
          <cell r="H3984" t="str">
            <v>TOOL KIT,SMALL ARMS</v>
          </cell>
          <cell r="I3984" t="str">
            <v>19204</v>
          </cell>
          <cell r="J3984" t="str">
            <v>TK2111</v>
          </cell>
          <cell r="K3984" t="str">
            <v>N</v>
          </cell>
          <cell r="L3984"/>
          <cell r="M3984"/>
        </row>
        <row r="3985">
          <cell r="B3985" t="str">
            <v>E7900</v>
          </cell>
          <cell r="C3985" t="str">
            <v>E79007BB</v>
          </cell>
          <cell r="D3985">
            <v>0</v>
          </cell>
          <cell r="E3985">
            <v>14345</v>
          </cell>
          <cell r="F3985" t="str">
            <v>ARMORY</v>
          </cell>
          <cell r="G3985" t="str">
            <v>E</v>
          </cell>
          <cell r="H3985" t="str">
            <v>TOOL KIT,SMALL ARMS</v>
          </cell>
          <cell r="I3985" t="str">
            <v>19204</v>
          </cell>
          <cell r="J3985" t="str">
            <v>TK-2111A</v>
          </cell>
          <cell r="K3985" t="str">
            <v>N</v>
          </cell>
          <cell r="L3985"/>
          <cell r="M3985"/>
        </row>
        <row r="3986">
          <cell r="B3986" t="str">
            <v>E7901</v>
          </cell>
          <cell r="C3986" t="str">
            <v>E79012B</v>
          </cell>
          <cell r="D3986">
            <v>0</v>
          </cell>
          <cell r="E3986">
            <v>14345</v>
          </cell>
          <cell r="F3986" t="str">
            <v>ARMORY</v>
          </cell>
          <cell r="G3986" t="str">
            <v>E</v>
          </cell>
          <cell r="H3986" t="str">
            <v>TOOL KIT,ELECTRO-OP</v>
          </cell>
          <cell r="I3986" t="str">
            <v>19204</v>
          </cell>
          <cell r="J3986" t="str">
            <v>TK-2171</v>
          </cell>
          <cell r="K3986" t="str">
            <v>N</v>
          </cell>
          <cell r="L3986"/>
          <cell r="M3986"/>
        </row>
        <row r="3987">
          <cell r="B3987" t="str">
            <v>E7902</v>
          </cell>
          <cell r="C3987" t="str">
            <v>E79022B</v>
          </cell>
          <cell r="D3987">
            <v>0</v>
          </cell>
          <cell r="E3987">
            <v>14345</v>
          </cell>
          <cell r="F3987" t="str">
            <v>ARMORY</v>
          </cell>
          <cell r="G3987" t="str">
            <v>E</v>
          </cell>
          <cell r="H3987" t="str">
            <v>MAINTENANCE KIT,TEL</v>
          </cell>
          <cell r="I3987" t="str">
            <v>L&amp;L ENTERPRI</v>
          </cell>
          <cell r="J3987" t="str">
            <v>M72</v>
          </cell>
          <cell r="K3987" t="str">
            <v>N</v>
          </cell>
          <cell r="L3987"/>
          <cell r="M3987"/>
        </row>
        <row r="3988">
          <cell r="B3988" t="str">
            <v>E7903</v>
          </cell>
          <cell r="C3988" t="str">
            <v>E79037B</v>
          </cell>
          <cell r="D3988">
            <v>0</v>
          </cell>
          <cell r="E3988">
            <v>14345</v>
          </cell>
          <cell r="F3988" t="str">
            <v>ARMORY</v>
          </cell>
          <cell r="G3988" t="str">
            <v>E</v>
          </cell>
          <cell r="H3988" t="str">
            <v>SHOP EQUIPMENT CONT</v>
          </cell>
          <cell r="I3988" t="str">
            <v>N/A</v>
          </cell>
          <cell r="J3988" t="str">
            <v>SECM-V-2171</v>
          </cell>
          <cell r="K3988" t="str">
            <v>N</v>
          </cell>
          <cell r="L3988"/>
          <cell r="M3988"/>
        </row>
        <row r="3989">
          <cell r="B3989" t="str">
            <v>H0001</v>
          </cell>
          <cell r="C3989" t="str">
            <v>H00012B</v>
          </cell>
          <cell r="D3989">
            <v>0</v>
          </cell>
          <cell r="E3989">
            <v>21710</v>
          </cell>
          <cell r="F3989" t="str">
            <v>ELECTRONICS / COMMUNICATIONS MAINTENANCE SHOP</v>
          </cell>
          <cell r="G3989" t="str">
            <v>H</v>
          </cell>
          <cell r="H3989" t="str">
            <v>HANDSET EMSS IRIDIU</v>
          </cell>
          <cell r="I3989"/>
          <cell r="J3989" t="str">
            <v>SERIES 9575A</v>
          </cell>
          <cell r="K3989" t="str">
            <v>N</v>
          </cell>
          <cell r="L3989"/>
          <cell r="M3989"/>
        </row>
        <row r="3990">
          <cell r="B3990" t="str">
            <v>H0001</v>
          </cell>
          <cell r="C3990" t="str">
            <v>H00012B</v>
          </cell>
          <cell r="D3990">
            <v>0</v>
          </cell>
          <cell r="E3990">
            <v>21710</v>
          </cell>
          <cell r="F3990" t="str">
            <v>ELECTRONICS / COMMUNICATIONS MAINTENANCE SHOP</v>
          </cell>
          <cell r="G3990" t="str">
            <v>H</v>
          </cell>
          <cell r="H3990" t="str">
            <v>HANDSET EMSS IRIDIU</v>
          </cell>
          <cell r="I3990"/>
          <cell r="J3990" t="str">
            <v>SERIES 9505</v>
          </cell>
          <cell r="K3990" t="str">
            <v>N</v>
          </cell>
          <cell r="L3990"/>
          <cell r="M3990"/>
        </row>
        <row r="3991">
          <cell r="B3991" t="str">
            <v>H0002</v>
          </cell>
          <cell r="C3991" t="str">
            <v>H00022B</v>
          </cell>
          <cell r="D3991">
            <v>0</v>
          </cell>
          <cell r="E3991">
            <v>21710</v>
          </cell>
          <cell r="F3991" t="str">
            <v>ELECTRONICS / COMMUNICATIONS MAINTENANCE SHOP</v>
          </cell>
          <cell r="G3991" t="str">
            <v>H</v>
          </cell>
          <cell r="H3991" t="str">
            <v>TEST SET,ELECTRONIC</v>
          </cell>
          <cell r="I3991" t="str">
            <v>ALTI 2</v>
          </cell>
          <cell r="J3991" t="str">
            <v>TC-10</v>
          </cell>
          <cell r="K3991" t="str">
            <v>N</v>
          </cell>
          <cell r="L3991"/>
          <cell r="M3991"/>
        </row>
        <row r="3992">
          <cell r="B3992" t="str">
            <v>H0003</v>
          </cell>
          <cell r="C3992" t="str">
            <v>H00032E</v>
          </cell>
          <cell r="D3992">
            <v>0</v>
          </cell>
          <cell r="E3992">
            <v>21710</v>
          </cell>
          <cell r="F3992" t="str">
            <v>ELECTRONICS / COMMUNICATIONS MAINTENANCE SHOP</v>
          </cell>
          <cell r="G3992" t="str">
            <v>H</v>
          </cell>
          <cell r="H3992" t="str">
            <v>TELEPHONE SET</v>
          </cell>
          <cell r="I3992" t="str">
            <v>STAR DYNAMIC</v>
          </cell>
          <cell r="J3992" t="str">
            <v>TA-1058/U</v>
          </cell>
          <cell r="K3992"/>
          <cell r="L3992"/>
          <cell r="M3992"/>
        </row>
        <row r="3993">
          <cell r="B3993" t="str">
            <v>H0003</v>
          </cell>
          <cell r="C3993" t="str">
            <v>H00032E</v>
          </cell>
          <cell r="D3993">
            <v>0</v>
          </cell>
          <cell r="E3993">
            <v>21710</v>
          </cell>
          <cell r="F3993" t="str">
            <v>ELECTRONICS / COMMUNICATIONS MAINTENANCE SHOP</v>
          </cell>
          <cell r="G3993" t="str">
            <v>H</v>
          </cell>
          <cell r="H3993" t="str">
            <v>TELEPHONE SET</v>
          </cell>
          <cell r="I3993" t="str">
            <v>STAR DYNAMIC</v>
          </cell>
          <cell r="J3993" t="str">
            <v>TA-838</v>
          </cell>
          <cell r="K3993" t="str">
            <v>N</v>
          </cell>
          <cell r="L3993"/>
          <cell r="M3993"/>
        </row>
        <row r="3994">
          <cell r="B3994" t="str">
            <v>H0003</v>
          </cell>
          <cell r="C3994" t="str">
            <v>H00032E</v>
          </cell>
          <cell r="D3994">
            <v>0</v>
          </cell>
          <cell r="E3994">
            <v>21710</v>
          </cell>
          <cell r="F3994" t="str">
            <v>ELECTRONICS / COMMUNICATIONS MAINTENANCE SHOP</v>
          </cell>
          <cell r="G3994" t="str">
            <v>H</v>
          </cell>
          <cell r="H3994" t="str">
            <v>TELEPHONE SET</v>
          </cell>
          <cell r="I3994" t="str">
            <v>STAR DYNAMIC</v>
          </cell>
          <cell r="J3994" t="str">
            <v>TA-838A</v>
          </cell>
          <cell r="K3994" t="str">
            <v>N</v>
          </cell>
          <cell r="L3994"/>
          <cell r="M3994"/>
        </row>
        <row r="3995">
          <cell r="B3995" t="str">
            <v>H0004</v>
          </cell>
          <cell r="C3995" t="str">
            <v>H00047G</v>
          </cell>
          <cell r="D3995">
            <v>0</v>
          </cell>
          <cell r="E3995">
            <v>21710</v>
          </cell>
          <cell r="F3995" t="str">
            <v>ELECTRONICS / COMMUNICATIONS MAINTENANCE SHOP</v>
          </cell>
          <cell r="G3995" t="str">
            <v>H</v>
          </cell>
          <cell r="H3995" t="str">
            <v>INVERTER,POWER,STAT</v>
          </cell>
          <cell r="I3995" t="str">
            <v>IRIS TECH</v>
          </cell>
          <cell r="J3995" t="str">
            <v>QP-1800</v>
          </cell>
          <cell r="K3995" t="str">
            <v>N</v>
          </cell>
          <cell r="L3995"/>
          <cell r="M3995"/>
        </row>
        <row r="3996">
          <cell r="B3996" t="str">
            <v>H0004</v>
          </cell>
          <cell r="C3996" t="str">
            <v>H00047GA</v>
          </cell>
          <cell r="D3996">
            <v>0</v>
          </cell>
          <cell r="E3996">
            <v>21710</v>
          </cell>
          <cell r="F3996" t="str">
            <v>ELECTRONICS / COMMUNICATIONS MAINTENANCE SHOP</v>
          </cell>
          <cell r="G3996" t="str">
            <v>H</v>
          </cell>
          <cell r="H3996" t="str">
            <v>INVERTER,POWER,STAT</v>
          </cell>
          <cell r="I3996" t="str">
            <v>IRIS TECH</v>
          </cell>
          <cell r="J3996" t="str">
            <v>QP-1800</v>
          </cell>
          <cell r="K3996" t="str">
            <v>N</v>
          </cell>
          <cell r="L3996"/>
          <cell r="M3996"/>
        </row>
        <row r="3997">
          <cell r="B3997" t="str">
            <v>H0005</v>
          </cell>
          <cell r="C3997" t="str">
            <v>H00052G</v>
          </cell>
          <cell r="D3997">
            <v>0</v>
          </cell>
          <cell r="E3997">
            <v>21710</v>
          </cell>
          <cell r="F3997" t="str">
            <v>ELECTRONICS / COMMUNICATIONS MAINTENANCE SHOP</v>
          </cell>
          <cell r="G3997" t="str">
            <v>H</v>
          </cell>
          <cell r="H3997" t="str">
            <v>DFX-M1 DISK DUPLICATOR</v>
          </cell>
          <cell r="I3997" t="str">
            <v>GENERAL DYN</v>
          </cell>
          <cell r="J3997"/>
          <cell r="K3997" t="str">
            <v>N</v>
          </cell>
          <cell r="L3997"/>
          <cell r="M3997"/>
        </row>
        <row r="3998">
          <cell r="B3998" t="str">
            <v>H0008</v>
          </cell>
          <cell r="C3998" t="str">
            <v>H00087G</v>
          </cell>
          <cell r="D3998">
            <v>0</v>
          </cell>
          <cell r="E3998">
            <v>21710</v>
          </cell>
          <cell r="F3998" t="str">
            <v>ELECTRONICS / COMMUNICATIONS MAINTENANCE SHOP</v>
          </cell>
          <cell r="G3998" t="str">
            <v>H</v>
          </cell>
          <cell r="H3998" t="str">
            <v>TESTSET</v>
          </cell>
          <cell r="I3998" t="str">
            <v>NACRE US</v>
          </cell>
          <cell r="J3998" t="str">
            <v>RK-CBTMS</v>
          </cell>
          <cell r="K3998" t="str">
            <v>N</v>
          </cell>
          <cell r="L3998"/>
          <cell r="M3998"/>
        </row>
        <row r="3999">
          <cell r="B3999" t="str">
            <v>H0009</v>
          </cell>
          <cell r="C3999" t="str">
            <v>H00097G</v>
          </cell>
          <cell r="D3999">
            <v>0</v>
          </cell>
          <cell r="E3999">
            <v>21710</v>
          </cell>
          <cell r="F3999" t="str">
            <v>ELECTRONICS / COMMUNICATIONS MAINTENANCE SHOP</v>
          </cell>
          <cell r="G3999" t="str">
            <v>H</v>
          </cell>
          <cell r="H3999" t="str">
            <v>RECEIVER-TRANSMITTE</v>
          </cell>
          <cell r="I3999" t="str">
            <v>MOTOROLA</v>
          </cell>
          <cell r="J3999" t="str">
            <v>XTS2500MODEL2</v>
          </cell>
          <cell r="K3999"/>
          <cell r="L3999"/>
          <cell r="M3999"/>
        </row>
        <row r="4000">
          <cell r="B4000" t="str">
            <v>H0010</v>
          </cell>
          <cell r="C4000" t="str">
            <v>H00102E</v>
          </cell>
          <cell r="D4000">
            <v>0</v>
          </cell>
          <cell r="E4000">
            <v>21710</v>
          </cell>
          <cell r="F4000" t="str">
            <v>ELECTRONICS / COMMUNICATIONS MAINTENANCE SHOP</v>
          </cell>
          <cell r="G4000" t="str">
            <v>H</v>
          </cell>
          <cell r="H4000" t="str">
            <v>HEADSET,ELECTRICAL</v>
          </cell>
          <cell r="I4000" t="str">
            <v>HONEYWELL</v>
          </cell>
          <cell r="J4000" t="str">
            <v>K-D5002</v>
          </cell>
          <cell r="K4000" t="str">
            <v>N</v>
          </cell>
          <cell r="L4000"/>
          <cell r="M4000"/>
        </row>
        <row r="4001">
          <cell r="B4001" t="str">
            <v>H0011</v>
          </cell>
          <cell r="C4001" t="str">
            <v>H00112G</v>
          </cell>
          <cell r="D4001">
            <v>0</v>
          </cell>
          <cell r="E4001">
            <v>21710</v>
          </cell>
          <cell r="F4001" t="str">
            <v>ELECTRONICS / COMMUNICATIONS MAINTENANCE SHOP</v>
          </cell>
          <cell r="G4001" t="str">
            <v>H</v>
          </cell>
          <cell r="H4001" t="str">
            <v>SOLAR PORTABLE ALTE</v>
          </cell>
          <cell r="I4001" t="str">
            <v>IRIS TECHNOL</v>
          </cell>
          <cell r="J4001" t="str">
            <v>78535-100799</v>
          </cell>
          <cell r="K4001"/>
          <cell r="L4001"/>
          <cell r="M4001"/>
        </row>
        <row r="4002">
          <cell r="B4002" t="str">
            <v>H0012</v>
          </cell>
          <cell r="C4002" t="str">
            <v>H00122G</v>
          </cell>
          <cell r="D4002">
            <v>0</v>
          </cell>
          <cell r="E4002">
            <v>21710</v>
          </cell>
          <cell r="F4002" t="str">
            <v>ELECTRONICS / COMMUNICATIONS MAINTENANCE SHOP</v>
          </cell>
          <cell r="G4002" t="str">
            <v>H</v>
          </cell>
          <cell r="H4002" t="str">
            <v>RUGGEDIZED POWER IN</v>
          </cell>
          <cell r="I4002" t="str">
            <v>OUTBACK INC.</v>
          </cell>
          <cell r="J4002" t="str">
            <v>OBX-IC2024S-120/</v>
          </cell>
          <cell r="K4002"/>
          <cell r="L4002"/>
          <cell r="M4002"/>
        </row>
        <row r="4003">
          <cell r="B4003" t="str">
            <v>H0013</v>
          </cell>
          <cell r="C4003" t="str">
            <v>H00137G</v>
          </cell>
          <cell r="D4003">
            <v>0</v>
          </cell>
          <cell r="E4003">
            <v>21710</v>
          </cell>
          <cell r="F4003" t="str">
            <v>ELECTRONICS / COMMUNICATIONS MAINTENANCE SHOP</v>
          </cell>
          <cell r="G4003" t="str">
            <v>H</v>
          </cell>
          <cell r="H4003" t="str">
            <v>MULTIPLEXER,DIGITAL</v>
          </cell>
          <cell r="I4003" t="str">
            <v>NETWORK EQUI</v>
          </cell>
          <cell r="J4003" t="str">
            <v>PROMINA 800</v>
          </cell>
          <cell r="K4003" t="str">
            <v>N</v>
          </cell>
          <cell r="L4003"/>
          <cell r="M4003"/>
        </row>
        <row r="4004">
          <cell r="B4004" t="str">
            <v>H0014</v>
          </cell>
          <cell r="C4004" t="str">
            <v>H00147G</v>
          </cell>
          <cell r="D4004">
            <v>0</v>
          </cell>
          <cell r="E4004">
            <v>21710</v>
          </cell>
          <cell r="F4004" t="str">
            <v>ELECTRONICS / COMMUNICATIONS MAINTENANCE SHOP</v>
          </cell>
          <cell r="G4004" t="str">
            <v>H</v>
          </cell>
          <cell r="H4004" t="str">
            <v>MULTIPLEXER,DIGITAL</v>
          </cell>
          <cell r="I4004" t="str">
            <v>NETWORK EQUI</v>
          </cell>
          <cell r="J4004" t="str">
            <v>PROMINA 400</v>
          </cell>
          <cell r="K4004" t="str">
            <v>L</v>
          </cell>
          <cell r="L4004"/>
          <cell r="M4004"/>
        </row>
        <row r="4005">
          <cell r="B4005" t="str">
            <v>H0015</v>
          </cell>
          <cell r="C4005" t="str">
            <v>H00157G</v>
          </cell>
          <cell r="D4005">
            <v>0</v>
          </cell>
          <cell r="E4005">
            <v>21710</v>
          </cell>
          <cell r="F4005" t="str">
            <v>ELECTRONICS / COMMUNICATIONS MAINTENANCE SHOP</v>
          </cell>
          <cell r="G4005" t="str">
            <v>H</v>
          </cell>
          <cell r="H4005" t="str">
            <v>TEATHERED SCANNER, ADVANCED INTEGRATED TECHNOLOGIES (AIT)</v>
          </cell>
          <cell r="I4005"/>
          <cell r="J4005"/>
          <cell r="K4005"/>
          <cell r="L4005"/>
          <cell r="M4005"/>
        </row>
        <row r="4006">
          <cell r="B4006" t="str">
            <v>H0016</v>
          </cell>
          <cell r="C4006" t="str">
            <v>H00162G</v>
          </cell>
          <cell r="D4006">
            <v>0</v>
          </cell>
          <cell r="E4006">
            <v>21710</v>
          </cell>
          <cell r="F4006" t="str">
            <v>ELECTRONICS / COMMUNICATIONS MAINTENANCE SHOP</v>
          </cell>
          <cell r="G4006" t="str">
            <v>H</v>
          </cell>
          <cell r="H4006" t="str">
            <v>ADAPTER,POWER SUPPL</v>
          </cell>
          <cell r="I4006" t="str">
            <v>IRIS TECH</v>
          </cell>
          <cell r="J4006" t="str">
            <v>MERLIN-3</v>
          </cell>
          <cell r="K4006" t="str">
            <v>N</v>
          </cell>
          <cell r="L4006"/>
          <cell r="M4006"/>
        </row>
        <row r="4007">
          <cell r="B4007" t="str">
            <v>H0017</v>
          </cell>
          <cell r="C4007" t="str">
            <v>H00172G</v>
          </cell>
          <cell r="D4007">
            <v>0</v>
          </cell>
          <cell r="E4007">
            <v>21710</v>
          </cell>
          <cell r="F4007" t="str">
            <v>ELECTRONICS / COMMUNICATIONS MAINTENANCE SHOP</v>
          </cell>
          <cell r="G4007" t="str">
            <v>H</v>
          </cell>
          <cell r="H4007" t="str">
            <v>COMPUTER, LAPTOP, DEP</v>
          </cell>
          <cell r="I4007"/>
          <cell r="J4007"/>
          <cell r="K4007"/>
          <cell r="L4007"/>
          <cell r="M4007"/>
        </row>
        <row r="4008">
          <cell r="B4008" t="str">
            <v>H0018</v>
          </cell>
          <cell r="C4008" t="str">
            <v>H00182G</v>
          </cell>
          <cell r="D4008">
            <v>0</v>
          </cell>
          <cell r="E4008">
            <v>21710</v>
          </cell>
          <cell r="F4008" t="str">
            <v>ELECTRONICS / COMMUNICATIONS MAINTENANCE SHOP</v>
          </cell>
          <cell r="G4008" t="str">
            <v>H</v>
          </cell>
          <cell r="H4008" t="str">
            <v>COMPUTER, DT BLUE</v>
          </cell>
          <cell r="I4008"/>
          <cell r="J4008"/>
          <cell r="K4008"/>
          <cell r="L4008"/>
          <cell r="M4008"/>
        </row>
        <row r="4009">
          <cell r="B4009" t="str">
            <v>H0019</v>
          </cell>
          <cell r="C4009" t="str">
            <v>H00192B</v>
          </cell>
          <cell r="D4009">
            <v>0</v>
          </cell>
          <cell r="E4009">
            <v>21710</v>
          </cell>
          <cell r="F4009" t="str">
            <v>ELECTRONICS / COMMUNICATIONS MAINTENANCE SHOP</v>
          </cell>
          <cell r="G4009" t="str">
            <v>H</v>
          </cell>
          <cell r="H4009" t="str">
            <v>WEIGHT SET,COMMERCI</v>
          </cell>
          <cell r="I4009"/>
          <cell r="J4009"/>
          <cell r="K4009"/>
          <cell r="L4009"/>
          <cell r="M4009"/>
        </row>
        <row r="4010">
          <cell r="B4010" t="str">
            <v>H0020</v>
          </cell>
          <cell r="C4010" t="str">
            <v>H00202G</v>
          </cell>
          <cell r="D4010">
            <v>0</v>
          </cell>
          <cell r="E4010">
            <v>21710</v>
          </cell>
          <cell r="F4010" t="str">
            <v>ELECTRONICS / COMMUNICATIONS MAINTENANCE SHOP</v>
          </cell>
          <cell r="G4010" t="str">
            <v>H</v>
          </cell>
          <cell r="H4010" t="str">
            <v>MAINTENANCE TEST KI</v>
          </cell>
          <cell r="I4010" t="str">
            <v>UEC ELECT.</v>
          </cell>
          <cell r="J4010" t="str">
            <v>0754A22-001</v>
          </cell>
          <cell r="K4010"/>
          <cell r="L4010"/>
          <cell r="M4010"/>
        </row>
        <row r="4011">
          <cell r="B4011" t="str">
            <v>H0021</v>
          </cell>
          <cell r="C4011" t="str">
            <v>H00212G</v>
          </cell>
          <cell r="D4011">
            <v>0</v>
          </cell>
          <cell r="E4011">
            <v>21710</v>
          </cell>
          <cell r="F4011" t="str">
            <v>ELECTRONICS / COMMUNICATIONS MAINTENANCE SHOP</v>
          </cell>
          <cell r="G4011" t="str">
            <v>H</v>
          </cell>
          <cell r="H4011" t="str">
            <v>ANTENNA</v>
          </cell>
          <cell r="I4011" t="str">
            <v>HARRIS CORP</v>
          </cell>
          <cell r="J4011" t="str">
            <v>RF-291-AT001</v>
          </cell>
          <cell r="K4011" t="str">
            <v>N</v>
          </cell>
          <cell r="L4011"/>
          <cell r="M4011"/>
        </row>
        <row r="4012">
          <cell r="B4012" t="str">
            <v>H0023</v>
          </cell>
          <cell r="C4012" t="str">
            <v>H00237G</v>
          </cell>
          <cell r="D4012">
            <v>0</v>
          </cell>
          <cell r="E4012">
            <v>21710</v>
          </cell>
          <cell r="F4012" t="str">
            <v>ELECTRONICS / COMMUNICATIONS MAINTENANCE SHOP</v>
          </cell>
          <cell r="G4012" t="str">
            <v>H</v>
          </cell>
          <cell r="H4012" t="str">
            <v>POWER SUPPLY</v>
          </cell>
          <cell r="I4012" t="str">
            <v>GRAYWACKE EN</v>
          </cell>
          <cell r="J4012" t="str">
            <v>VERSION 1</v>
          </cell>
          <cell r="K4012" t="str">
            <v>N</v>
          </cell>
          <cell r="L4012"/>
          <cell r="M4012"/>
        </row>
        <row r="4013">
          <cell r="B4013" t="str">
            <v>H0023</v>
          </cell>
          <cell r="C4013" t="str">
            <v>H00237G</v>
          </cell>
          <cell r="D4013">
            <v>0</v>
          </cell>
          <cell r="E4013">
            <v>21710</v>
          </cell>
          <cell r="F4013" t="str">
            <v>ELECTRONICS / COMMUNICATIONS MAINTENANCE SHOP</v>
          </cell>
          <cell r="G4013" t="str">
            <v>H</v>
          </cell>
          <cell r="H4013" t="str">
            <v>POWER SUPPLY</v>
          </cell>
          <cell r="I4013" t="str">
            <v>GRAYWACKE EN</v>
          </cell>
          <cell r="J4013" t="str">
            <v>VERSION 2</v>
          </cell>
          <cell r="K4013" t="str">
            <v>N</v>
          </cell>
          <cell r="L4013"/>
          <cell r="M4013"/>
        </row>
        <row r="4014">
          <cell r="B4014" t="str">
            <v>H0024</v>
          </cell>
          <cell r="C4014" t="str">
            <v>H00242G</v>
          </cell>
          <cell r="D4014">
            <v>0</v>
          </cell>
          <cell r="E4014">
            <v>21710</v>
          </cell>
          <cell r="F4014" t="str">
            <v>ELECTRONICS / COMMUNICATIONS MAINTENANCE SHOP</v>
          </cell>
          <cell r="G4014" t="str">
            <v>H</v>
          </cell>
          <cell r="H4014" t="str">
            <v>SHARK TANK IMMERSION TEST SYSTEM</v>
          </cell>
          <cell r="I4014"/>
          <cell r="J4014"/>
          <cell r="K4014"/>
          <cell r="L4014"/>
          <cell r="M4014"/>
        </row>
        <row r="4015">
          <cell r="B4015" t="str">
            <v>H0025</v>
          </cell>
          <cell r="C4015" t="str">
            <v>H00252B</v>
          </cell>
          <cell r="D4015">
            <v>0</v>
          </cell>
          <cell r="E4015">
            <v>21710</v>
          </cell>
          <cell r="F4015" t="str">
            <v>ELECTRONICS / COMMUNICATIONS MAINTENANCE SHOP</v>
          </cell>
          <cell r="G4015" t="str">
            <v>H</v>
          </cell>
          <cell r="H4015" t="str">
            <v>DTCS</v>
          </cell>
          <cell r="I4015"/>
          <cell r="J4015"/>
          <cell r="K4015"/>
          <cell r="L4015"/>
          <cell r="M4015"/>
        </row>
        <row r="4016">
          <cell r="B4016" t="str">
            <v>H0026</v>
          </cell>
          <cell r="C4016" t="str">
            <v>H00267G</v>
          </cell>
          <cell r="D4016">
            <v>0</v>
          </cell>
          <cell r="E4016">
            <v>21710</v>
          </cell>
          <cell r="F4016" t="str">
            <v>ELECTRONICS / COMMUNICATIONS MAINTENANCE SHOP</v>
          </cell>
          <cell r="G4016" t="str">
            <v>H</v>
          </cell>
          <cell r="H4016" t="str">
            <v>PORTABLE PRINTER, ADVANCED INTEGRATED TECHNOLOGIES (AIT)</v>
          </cell>
          <cell r="I4016"/>
          <cell r="J4016"/>
          <cell r="K4016"/>
          <cell r="L4016"/>
          <cell r="M4016"/>
        </row>
        <row r="4017">
          <cell r="B4017" t="str">
            <v>H0027</v>
          </cell>
          <cell r="C4017" t="str">
            <v>H00277G</v>
          </cell>
          <cell r="D4017">
            <v>0</v>
          </cell>
          <cell r="E4017">
            <v>21710</v>
          </cell>
          <cell r="F4017" t="str">
            <v>ELECTRONICS / COMMUNICATIONS MAINTENANCE SHOP</v>
          </cell>
          <cell r="G4017" t="str">
            <v>H</v>
          </cell>
          <cell r="H4017" t="str">
            <v>STATIONARY PRINTER, ADVANCED INTEGRATED TECHNOLOGIES (AIT)</v>
          </cell>
          <cell r="I4017"/>
          <cell r="J4017"/>
          <cell r="K4017"/>
          <cell r="L4017"/>
          <cell r="M4017"/>
        </row>
        <row r="4018">
          <cell r="B4018" t="str">
            <v>H2010</v>
          </cell>
          <cell r="C4018" t="str">
            <v>H20102E</v>
          </cell>
          <cell r="D4018">
            <v>0</v>
          </cell>
          <cell r="E4018">
            <v>21710</v>
          </cell>
          <cell r="F4018" t="str">
            <v>ELECTRONICS / COMMUNICATIONS MAINTENANCE SHOP</v>
          </cell>
          <cell r="G4018" t="str">
            <v>H</v>
          </cell>
          <cell r="H4018" t="str">
            <v>ADAPTER,TONE SIGNAL</v>
          </cell>
          <cell r="I4018" t="str">
            <v>JOINT ELECTR</v>
          </cell>
          <cell r="J4018" t="str">
            <v>TA977( )/PT</v>
          </cell>
          <cell r="K4018" t="str">
            <v>N</v>
          </cell>
          <cell r="L4018"/>
          <cell r="M4018"/>
        </row>
        <row r="4019">
          <cell r="B4019" t="str">
            <v>H2015</v>
          </cell>
          <cell r="C4019" t="str">
            <v>H20152E</v>
          </cell>
          <cell r="D4019">
            <v>0</v>
          </cell>
          <cell r="E4019">
            <v>21710</v>
          </cell>
          <cell r="F4019" t="str">
            <v>ELECTRONICS / COMMUNICATIONS MAINTENANCE SHOP</v>
          </cell>
          <cell r="G4019" t="str">
            <v>H</v>
          </cell>
          <cell r="H4019" t="str">
            <v>COUPLER,AUDIO FREQU</v>
          </cell>
          <cell r="I4019" t="str">
            <v>LITTON DATA</v>
          </cell>
          <cell r="J4019" t="str">
            <v>CU2337/PSC2</v>
          </cell>
          <cell r="K4019"/>
          <cell r="L4019"/>
          <cell r="M4019"/>
        </row>
        <row r="4020">
          <cell r="B4020" t="str">
            <v>H2040</v>
          </cell>
          <cell r="C4020" t="str">
            <v>H20402B</v>
          </cell>
          <cell r="D4020">
            <v>0</v>
          </cell>
          <cell r="E4020">
            <v>21710</v>
          </cell>
          <cell r="F4020" t="str">
            <v>ELECTRONICS / COMMUNICATIONS MAINTENANCE SHOP</v>
          </cell>
          <cell r="G4020" t="str">
            <v>H</v>
          </cell>
          <cell r="H4020" t="str">
            <v>ANTENNA COUPLER REM</v>
          </cell>
          <cell r="I4020" t="str">
            <v>AUTODYNE</v>
          </cell>
          <cell r="J4020" t="str">
            <v>MK2560/GRC193</v>
          </cell>
          <cell r="K4020" t="str">
            <v>N</v>
          </cell>
          <cell r="L4020"/>
          <cell r="M4020"/>
        </row>
        <row r="4021">
          <cell r="B4021" t="str">
            <v>H2044</v>
          </cell>
          <cell r="C4021" t="str">
            <v>H20442E</v>
          </cell>
          <cell r="D4021">
            <v>0</v>
          </cell>
          <cell r="E4021">
            <v>21710</v>
          </cell>
          <cell r="F4021" t="str">
            <v>ELECTRONICS / COMMUNICATIONS MAINTENANCE SHOP</v>
          </cell>
          <cell r="G4021" t="str">
            <v>H</v>
          </cell>
          <cell r="H4021" t="str">
            <v>ANTENNA</v>
          </cell>
          <cell r="I4021" t="str">
            <v>ROCKWELL COL</v>
          </cell>
          <cell r="J4021" t="str">
            <v>AS2259</v>
          </cell>
          <cell r="K4021" t="str">
            <v>N</v>
          </cell>
          <cell r="L4021"/>
          <cell r="M4021"/>
        </row>
        <row r="4022">
          <cell r="B4022" t="str">
            <v>H2045</v>
          </cell>
          <cell r="C4022" t="str">
            <v>H20452E</v>
          </cell>
          <cell r="D4022">
            <v>0</v>
          </cell>
          <cell r="E4022">
            <v>21710</v>
          </cell>
          <cell r="F4022" t="str">
            <v>ELECTRONICS / COMMUNICATIONS MAINTENANCE SHOP</v>
          </cell>
          <cell r="G4022" t="str">
            <v>H</v>
          </cell>
          <cell r="H4022" t="str">
            <v>ANTENNA</v>
          </cell>
          <cell r="I4022" t="str">
            <v>HENRY</v>
          </cell>
          <cell r="J4022" t="str">
            <v>RC292</v>
          </cell>
          <cell r="K4022" t="str">
            <v>N</v>
          </cell>
          <cell r="L4022"/>
          <cell r="M4022"/>
        </row>
        <row r="4023">
          <cell r="B4023" t="str">
            <v>H2047</v>
          </cell>
          <cell r="C4023" t="str">
            <v>H20472G</v>
          </cell>
          <cell r="D4023">
            <v>0</v>
          </cell>
          <cell r="E4023">
            <v>21710</v>
          </cell>
          <cell r="F4023" t="str">
            <v>ELECTRONICS / COMMUNICATIONS MAINTENANCE SHOP</v>
          </cell>
          <cell r="G4023" t="str">
            <v>H</v>
          </cell>
          <cell r="H4023" t="str">
            <v>ANTENNA ELEVATOR GR</v>
          </cell>
          <cell r="I4023" t="str">
            <v>J&amp;H SMITH</v>
          </cell>
          <cell r="J4023" t="str">
            <v>OE254/GRC</v>
          </cell>
          <cell r="K4023" t="str">
            <v>N</v>
          </cell>
          <cell r="L4023"/>
          <cell r="M4023"/>
        </row>
        <row r="4024">
          <cell r="B4024" t="str">
            <v>H2047</v>
          </cell>
          <cell r="C4024" t="str">
            <v>H20472GB</v>
          </cell>
          <cell r="D4024">
            <v>0</v>
          </cell>
          <cell r="E4024">
            <v>21710</v>
          </cell>
          <cell r="F4024" t="str">
            <v>ELECTRONICS / COMMUNICATIONS MAINTENANCE SHOP</v>
          </cell>
          <cell r="G4024" t="str">
            <v>H</v>
          </cell>
          <cell r="H4024" t="str">
            <v>ANTENNA ELEVATOR GR</v>
          </cell>
          <cell r="I4024" t="str">
            <v>J&amp;H SMITH</v>
          </cell>
          <cell r="J4024" t="str">
            <v>OE254/GRC</v>
          </cell>
          <cell r="K4024" t="str">
            <v>N</v>
          </cell>
          <cell r="L4024"/>
          <cell r="M4024"/>
        </row>
        <row r="4025">
          <cell r="B4025" t="str">
            <v>H2055</v>
          </cell>
          <cell r="C4025" t="str">
            <v>H20552B</v>
          </cell>
          <cell r="D4025">
            <v>0</v>
          </cell>
          <cell r="E4025">
            <v>21710</v>
          </cell>
          <cell r="F4025" t="str">
            <v>ELECTRONICS / COMMUNICATIONS MAINTENANCE SHOP</v>
          </cell>
          <cell r="G4025" t="str">
            <v>H</v>
          </cell>
          <cell r="H4025" t="str">
            <v>AXLE AND CRANK ASSE</v>
          </cell>
          <cell r="I4025" t="str">
            <v>US ARMY COMM</v>
          </cell>
          <cell r="J4025" t="str">
            <v>RL-27-D</v>
          </cell>
          <cell r="K4025" t="str">
            <v>N</v>
          </cell>
          <cell r="L4025"/>
          <cell r="M4025"/>
        </row>
        <row r="4026">
          <cell r="B4026" t="str">
            <v>H2060</v>
          </cell>
          <cell r="C4026" t="str">
            <v>H20602E</v>
          </cell>
          <cell r="D4026">
            <v>0</v>
          </cell>
          <cell r="E4026">
            <v>21710</v>
          </cell>
          <cell r="F4026" t="str">
            <v>ELECTRONICS / COMMUNICATIONS MAINTENANCE SHOP</v>
          </cell>
          <cell r="G4026" t="str">
            <v>H</v>
          </cell>
          <cell r="H4026" t="str">
            <v>CHARGER,BATTERY</v>
          </cell>
          <cell r="I4026" t="str">
            <v>MAGNAVOX</v>
          </cell>
          <cell r="J4026" t="str">
            <v>706841-802</v>
          </cell>
          <cell r="K4026" t="str">
            <v>N</v>
          </cell>
          <cell r="L4026"/>
          <cell r="M4026"/>
        </row>
        <row r="4027">
          <cell r="B4027" t="str">
            <v>H2078</v>
          </cell>
          <cell r="C4027" t="str">
            <v>H20782B</v>
          </cell>
          <cell r="D4027">
            <v>0</v>
          </cell>
          <cell r="E4027">
            <v>21710</v>
          </cell>
          <cell r="F4027" t="str">
            <v>ELECTRONICS / COMMUNICATIONS MAINTENANCE SHOP</v>
          </cell>
          <cell r="G4027" t="str">
            <v>H</v>
          </cell>
          <cell r="H4027" t="str">
            <v>CABLE ASSEMBLY,SPEC</v>
          </cell>
          <cell r="I4027" t="str">
            <v>BELDEN WIRE</v>
          </cell>
          <cell r="J4027" t="str">
            <v>CX11230/AG</v>
          </cell>
          <cell r="K4027" t="str">
            <v>N</v>
          </cell>
          <cell r="L4027"/>
          <cell r="M4027"/>
        </row>
        <row r="4028">
          <cell r="B4028" t="str">
            <v>H2079</v>
          </cell>
          <cell r="C4028" t="str">
            <v>H20792B</v>
          </cell>
          <cell r="D4028">
            <v>0</v>
          </cell>
          <cell r="E4028">
            <v>21710</v>
          </cell>
          <cell r="F4028" t="str">
            <v>ELECTRONICS / COMMUNICATIONS MAINTENANCE SHOP</v>
          </cell>
          <cell r="G4028" t="str">
            <v>H</v>
          </cell>
          <cell r="H4028" t="str">
            <v>CABLE ASSEMBLY,SPEC</v>
          </cell>
          <cell r="I4028" t="str">
            <v>BELDEN WIRE</v>
          </cell>
          <cell r="J4028" t="str">
            <v>CX11230/AG</v>
          </cell>
          <cell r="K4028" t="str">
            <v>N</v>
          </cell>
          <cell r="L4028"/>
          <cell r="M4028"/>
        </row>
        <row r="4029">
          <cell r="B4029" t="str">
            <v>H2081</v>
          </cell>
          <cell r="C4029" t="str">
            <v>H20812B</v>
          </cell>
          <cell r="D4029">
            <v>0</v>
          </cell>
          <cell r="E4029">
            <v>21710</v>
          </cell>
          <cell r="F4029" t="str">
            <v>ELECTRONICS / COMMUNICATIONS MAINTENANCE SHOP</v>
          </cell>
          <cell r="G4029" t="str">
            <v>H</v>
          </cell>
          <cell r="H4029" t="str">
            <v>CABLE ASSEMBLY,TELE</v>
          </cell>
          <cell r="I4029" t="str">
            <v>AMPER ELECTR</v>
          </cell>
          <cell r="J4029" t="str">
            <v>CX4566AG25FT</v>
          </cell>
          <cell r="K4029" t="str">
            <v>N</v>
          </cell>
          <cell r="L4029"/>
          <cell r="M4029"/>
        </row>
        <row r="4030">
          <cell r="B4030" t="str">
            <v>H2081</v>
          </cell>
          <cell r="C4030" t="str">
            <v>H20812B</v>
          </cell>
          <cell r="D4030">
            <v>0</v>
          </cell>
          <cell r="E4030">
            <v>21710</v>
          </cell>
          <cell r="F4030" t="str">
            <v>ELECTRONICS / COMMUNICATIONS MAINTENANCE SHOP</v>
          </cell>
          <cell r="G4030" t="str">
            <v>H</v>
          </cell>
          <cell r="H4030" t="str">
            <v>CABLE ASSEMBLY AND</v>
          </cell>
          <cell r="I4030" t="str">
            <v>AMPER ELECTR</v>
          </cell>
          <cell r="J4030"/>
          <cell r="K4030" t="str">
            <v>N</v>
          </cell>
          <cell r="L4030"/>
          <cell r="M4030"/>
        </row>
        <row r="4031">
          <cell r="B4031" t="str">
            <v>H2081</v>
          </cell>
          <cell r="C4031" t="str">
            <v>H20812B</v>
          </cell>
          <cell r="D4031">
            <v>0</v>
          </cell>
          <cell r="E4031">
            <v>21710</v>
          </cell>
          <cell r="F4031" t="str">
            <v>ELECTRONICS / COMMUNICATIONS MAINTENANCE SHOP</v>
          </cell>
          <cell r="G4031" t="str">
            <v>H</v>
          </cell>
          <cell r="H4031" t="str">
            <v>CABLE ASSEMBLY,TELE</v>
          </cell>
          <cell r="I4031" t="str">
            <v>AMPER ELECTR</v>
          </cell>
          <cell r="J4031" t="str">
            <v>CX4566A/G</v>
          </cell>
          <cell r="K4031" t="str">
            <v>N</v>
          </cell>
          <cell r="L4031"/>
          <cell r="M4031"/>
        </row>
        <row r="4032">
          <cell r="B4032" t="str">
            <v>H2081</v>
          </cell>
          <cell r="C4032" t="str">
            <v>H20812BA</v>
          </cell>
          <cell r="D4032">
            <v>0</v>
          </cell>
          <cell r="E4032">
            <v>21710</v>
          </cell>
          <cell r="F4032" t="str">
            <v>ELECTRONICS / COMMUNICATIONS MAINTENANCE SHOP</v>
          </cell>
          <cell r="G4032" t="str">
            <v>H</v>
          </cell>
          <cell r="H4032" t="str">
            <v>CABLE ASSEMBLY,TELE</v>
          </cell>
          <cell r="I4032" t="str">
            <v>AMPER ELECTR</v>
          </cell>
          <cell r="J4032" t="str">
            <v>CX4566A/G</v>
          </cell>
          <cell r="K4032" t="str">
            <v>N</v>
          </cell>
          <cell r="L4032"/>
          <cell r="M4032"/>
        </row>
        <row r="4033">
          <cell r="B4033" t="str">
            <v>H2083</v>
          </cell>
          <cell r="C4033" t="str">
            <v>H20832B</v>
          </cell>
          <cell r="D4033">
            <v>0</v>
          </cell>
          <cell r="E4033">
            <v>21710</v>
          </cell>
          <cell r="F4033" t="str">
            <v>ELECTRONICS / COMMUNICATIONS MAINTENANCE SHOP</v>
          </cell>
          <cell r="G4033" t="str">
            <v>H</v>
          </cell>
          <cell r="H4033" t="str">
            <v>CABLE ASSEMBLY AND</v>
          </cell>
          <cell r="I4033" t="str">
            <v>AMPER ELECTR</v>
          </cell>
          <cell r="J4033"/>
          <cell r="K4033" t="str">
            <v>N</v>
          </cell>
          <cell r="L4033"/>
          <cell r="M4033"/>
        </row>
        <row r="4034">
          <cell r="B4034" t="str">
            <v>H2083</v>
          </cell>
          <cell r="C4034" t="str">
            <v>H20832B</v>
          </cell>
          <cell r="D4034">
            <v>0</v>
          </cell>
          <cell r="E4034">
            <v>21710</v>
          </cell>
          <cell r="F4034" t="str">
            <v>ELECTRONICS / COMMUNICATIONS MAINTENANCE SHOP</v>
          </cell>
          <cell r="G4034" t="str">
            <v>H</v>
          </cell>
          <cell r="H4034" t="str">
            <v>CABLE ASSEMBLY AND</v>
          </cell>
          <cell r="I4034" t="str">
            <v>AMPER ELECTR</v>
          </cell>
          <cell r="J4034" t="str">
            <v>CX4566A/G</v>
          </cell>
          <cell r="K4034"/>
          <cell r="L4034"/>
          <cell r="M4034"/>
        </row>
        <row r="4035">
          <cell r="B4035" t="str">
            <v>H2084</v>
          </cell>
          <cell r="C4035" t="str">
            <v>H20842B</v>
          </cell>
          <cell r="D4035">
            <v>0</v>
          </cell>
          <cell r="E4035">
            <v>21710</v>
          </cell>
          <cell r="F4035" t="str">
            <v>ELECTRONICS / COMMUNICATIONS MAINTENANCE SHOP</v>
          </cell>
          <cell r="G4035" t="str">
            <v>H</v>
          </cell>
          <cell r="H4035" t="str">
            <v>CABLE ASSEMBLY AND</v>
          </cell>
          <cell r="I4035" t="str">
            <v>AMPER ELECTR</v>
          </cell>
          <cell r="J4035" t="str">
            <v>CX4566A/G</v>
          </cell>
          <cell r="K4035" t="str">
            <v>N</v>
          </cell>
          <cell r="L4035"/>
          <cell r="M4035"/>
        </row>
        <row r="4036">
          <cell r="B4036" t="str">
            <v>H2084</v>
          </cell>
          <cell r="C4036" t="str">
            <v>H20842B</v>
          </cell>
          <cell r="D4036">
            <v>0</v>
          </cell>
          <cell r="E4036">
            <v>21710</v>
          </cell>
          <cell r="F4036" t="str">
            <v>ELECTRONICS / COMMUNICATIONS MAINTENANCE SHOP</v>
          </cell>
          <cell r="G4036" t="str">
            <v>H</v>
          </cell>
          <cell r="H4036" t="str">
            <v>CABLE ASSEMBLY, TELEPHONE, 250FT</v>
          </cell>
          <cell r="I4036" t="str">
            <v>AMPER ELECTR</v>
          </cell>
          <cell r="J4036" t="str">
            <v>CX4566A/G</v>
          </cell>
          <cell r="K4036" t="str">
            <v>N</v>
          </cell>
          <cell r="L4036"/>
          <cell r="M4036"/>
        </row>
        <row r="4037">
          <cell r="B4037" t="str">
            <v>H2084</v>
          </cell>
          <cell r="C4037" t="str">
            <v>H20842B</v>
          </cell>
          <cell r="D4037">
            <v>0</v>
          </cell>
          <cell r="E4037">
            <v>21710</v>
          </cell>
          <cell r="F4037" t="str">
            <v>ELECTRONICS / COMMUNICATIONS MAINTENANCE SHOP</v>
          </cell>
          <cell r="G4037" t="str">
            <v>H</v>
          </cell>
          <cell r="H4037" t="str">
            <v>CABLE ASSEMBLY, TELEPHONE, 250FT</v>
          </cell>
          <cell r="I4037" t="str">
            <v>AMPER ELECTR</v>
          </cell>
          <cell r="J4037" t="str">
            <v>CX4566A/G</v>
          </cell>
          <cell r="K4037" t="str">
            <v>N</v>
          </cell>
          <cell r="L4037"/>
          <cell r="M4037"/>
        </row>
        <row r="4038">
          <cell r="B4038" t="str">
            <v>H2086</v>
          </cell>
          <cell r="C4038" t="str">
            <v>H20862B</v>
          </cell>
          <cell r="D4038">
            <v>0</v>
          </cell>
          <cell r="E4038">
            <v>21710</v>
          </cell>
          <cell r="F4038" t="str">
            <v>ELECTRONICS / COMMUNICATIONS MAINTENANCE SHOP</v>
          </cell>
          <cell r="G4038" t="str">
            <v>H</v>
          </cell>
          <cell r="H4038" t="str">
            <v>CABLE ASSEMBLY AND</v>
          </cell>
          <cell r="I4038" t="str">
            <v>AMPER ELECTR</v>
          </cell>
          <cell r="J4038" t="str">
            <v>CX4566( )/G</v>
          </cell>
          <cell r="K4038" t="str">
            <v>N</v>
          </cell>
          <cell r="L4038"/>
          <cell r="M4038"/>
        </row>
        <row r="4039">
          <cell r="B4039" t="str">
            <v>H2086</v>
          </cell>
          <cell r="C4039" t="str">
            <v>H20862B</v>
          </cell>
          <cell r="D4039">
            <v>0</v>
          </cell>
          <cell r="E4039">
            <v>21710</v>
          </cell>
          <cell r="F4039" t="str">
            <v>ELECTRONICS / COMMUNICATIONS MAINTENANCE SHOP</v>
          </cell>
          <cell r="G4039" t="str">
            <v>H</v>
          </cell>
          <cell r="H4039" t="str">
            <v>CABLE ASSEMBLY AND</v>
          </cell>
          <cell r="I4039" t="str">
            <v>AMPER ELECTR</v>
          </cell>
          <cell r="J4039"/>
          <cell r="K4039" t="str">
            <v>N</v>
          </cell>
          <cell r="L4039"/>
          <cell r="M4039"/>
        </row>
        <row r="4040">
          <cell r="B4040" t="str">
            <v>H2087</v>
          </cell>
          <cell r="C4040" t="str">
            <v>H20872B</v>
          </cell>
          <cell r="D4040">
            <v>0</v>
          </cell>
          <cell r="E4040">
            <v>21710</v>
          </cell>
          <cell r="F4040" t="str">
            <v>ELECTRONICS / COMMUNICATIONS MAINTENANCE SHOP</v>
          </cell>
          <cell r="G4040" t="str">
            <v>H</v>
          </cell>
          <cell r="H4040" t="str">
            <v>CABLE ASSEMBLY,TELE</v>
          </cell>
          <cell r="I4040" t="str">
            <v>JOINT ELECTR</v>
          </cell>
          <cell r="J4040" t="str">
            <v>CX7760A</v>
          </cell>
          <cell r="K4040" t="str">
            <v>N</v>
          </cell>
          <cell r="L4040"/>
          <cell r="M4040"/>
        </row>
        <row r="4041">
          <cell r="B4041" t="str">
            <v>H2089</v>
          </cell>
          <cell r="C4041" t="str">
            <v>H20892B</v>
          </cell>
          <cell r="D4041">
            <v>0</v>
          </cell>
          <cell r="E4041">
            <v>21710</v>
          </cell>
          <cell r="F4041" t="str">
            <v>ELECTRONICS / COMMUNICATIONS MAINTENANCE SHOP</v>
          </cell>
          <cell r="G4041" t="str">
            <v>H</v>
          </cell>
          <cell r="H4041" t="str">
            <v>CABLE LASHING MACHI</v>
          </cell>
          <cell r="I4041" t="str">
            <v>GENERAL MACH</v>
          </cell>
          <cell r="J4041" t="str">
            <v>LC231/FT</v>
          </cell>
          <cell r="K4041" t="str">
            <v>N</v>
          </cell>
          <cell r="L4041"/>
          <cell r="M4041"/>
        </row>
        <row r="4042">
          <cell r="B4042" t="str">
            <v>H2090</v>
          </cell>
          <cell r="C4042" t="str">
            <v>H20902B</v>
          </cell>
          <cell r="D4042">
            <v>0</v>
          </cell>
          <cell r="E4042">
            <v>21710</v>
          </cell>
          <cell r="F4042" t="str">
            <v>ELECTRONICS / COMMUNICATIONS MAINTENANCE SHOP</v>
          </cell>
          <cell r="G4042" t="str">
            <v>H</v>
          </cell>
          <cell r="H4042" t="str">
            <v>CABLE,TELEPHONE</v>
          </cell>
          <cell r="I4042" t="str">
            <v>JOINT ELECTR</v>
          </cell>
          <cell r="J4042" t="str">
            <v>WD1A1</v>
          </cell>
          <cell r="K4042" t="str">
            <v>N</v>
          </cell>
          <cell r="L4042"/>
          <cell r="M4042"/>
        </row>
        <row r="4043">
          <cell r="B4043" t="str">
            <v>H2100</v>
          </cell>
          <cell r="C4043" t="str">
            <v>H21002B</v>
          </cell>
          <cell r="D4043">
            <v>0</v>
          </cell>
          <cell r="E4043">
            <v>21710</v>
          </cell>
          <cell r="F4043" t="str">
            <v>ELECTRONICS / COMMUNICATIONS MAINTENANCE SHOP</v>
          </cell>
          <cell r="G4043" t="str">
            <v>H</v>
          </cell>
          <cell r="H4043" t="str">
            <v>CABLE,TELEPHONE</v>
          </cell>
          <cell r="I4043" t="str">
            <v>MILITARY SPE</v>
          </cell>
          <cell r="J4043" t="str">
            <v>WD1/TT</v>
          </cell>
          <cell r="K4043" t="str">
            <v>N</v>
          </cell>
          <cell r="L4043"/>
          <cell r="M4043"/>
        </row>
        <row r="4044">
          <cell r="B4044" t="str">
            <v>H2105</v>
          </cell>
          <cell r="C4044" t="str">
            <v>H21052B</v>
          </cell>
          <cell r="D4044">
            <v>0</v>
          </cell>
          <cell r="E4044">
            <v>21710</v>
          </cell>
          <cell r="F4044" t="str">
            <v>ELECTRONICS / COMMUNICATIONS MAINTENANCE SHOP</v>
          </cell>
          <cell r="G4044" t="str">
            <v>H</v>
          </cell>
          <cell r="H4044" t="str">
            <v>CABLE,TELEPHONE</v>
          </cell>
          <cell r="I4044" t="str">
            <v>MILITARY SPE</v>
          </cell>
          <cell r="J4044" t="str">
            <v>WD1/TT</v>
          </cell>
          <cell r="K4044" t="str">
            <v>N</v>
          </cell>
          <cell r="L4044"/>
          <cell r="M4044"/>
        </row>
        <row r="4045">
          <cell r="B4045" t="str">
            <v>H2105</v>
          </cell>
          <cell r="C4045" t="str">
            <v>H21052B</v>
          </cell>
          <cell r="D4045">
            <v>0</v>
          </cell>
          <cell r="E4045">
            <v>21710</v>
          </cell>
          <cell r="F4045" t="str">
            <v>ELECTRONICS / COMMUNICATIONS MAINTENANCE SHOP</v>
          </cell>
          <cell r="G4045" t="str">
            <v>H</v>
          </cell>
          <cell r="H4045" t="str">
            <v>CABLE,TELEPHONE</v>
          </cell>
          <cell r="I4045" t="str">
            <v>US ARMY COMM</v>
          </cell>
          <cell r="J4045" t="str">
            <v>WD1A2</v>
          </cell>
          <cell r="K4045" t="str">
            <v>N</v>
          </cell>
          <cell r="L4045"/>
          <cell r="M4045"/>
        </row>
        <row r="4046">
          <cell r="B4046" t="str">
            <v>H2117</v>
          </cell>
          <cell r="C4046" t="str">
            <v>H21172B</v>
          </cell>
          <cell r="D4046">
            <v>0</v>
          </cell>
          <cell r="E4046">
            <v>21710</v>
          </cell>
          <cell r="F4046" t="str">
            <v>ELECTRONICS / COMMUNICATIONS MAINTENANCE SHOP</v>
          </cell>
          <cell r="G4046" t="str">
            <v>H</v>
          </cell>
          <cell r="H4046" t="str">
            <v>CABLE,TELEPHONE</v>
          </cell>
          <cell r="I4046" t="str">
            <v>JOINT ELECTR</v>
          </cell>
          <cell r="J4046" t="str">
            <v>WF16/U</v>
          </cell>
          <cell r="K4046" t="str">
            <v>N</v>
          </cell>
          <cell r="L4046"/>
          <cell r="M4046"/>
        </row>
        <row r="4047">
          <cell r="B4047" t="str">
            <v>H2120</v>
          </cell>
          <cell r="C4047" t="str">
            <v>H21202B</v>
          </cell>
          <cell r="D4047">
            <v>0</v>
          </cell>
          <cell r="E4047">
            <v>21710</v>
          </cell>
          <cell r="F4047" t="str">
            <v>ELECTRONICS / COMMUNICATIONS MAINTENANCE SHOP</v>
          </cell>
          <cell r="G4047" t="str">
            <v>H</v>
          </cell>
          <cell r="H4047" t="str">
            <v>KIT, SPLICING, CABLE</v>
          </cell>
          <cell r="I4047"/>
          <cell r="J4047" t="str">
            <v>MX904/U</v>
          </cell>
          <cell r="K4047"/>
          <cell r="L4047"/>
          <cell r="M4047"/>
        </row>
        <row r="4048">
          <cell r="B4048" t="str">
            <v>H2120</v>
          </cell>
          <cell r="C4048" t="str">
            <v>H21202B</v>
          </cell>
          <cell r="D4048">
            <v>0</v>
          </cell>
          <cell r="E4048">
            <v>21710</v>
          </cell>
          <cell r="F4048" t="str">
            <v>ELECTRONICS / COMMUNICATIONS MAINTENANCE SHOP</v>
          </cell>
          <cell r="G4048" t="str">
            <v>H</v>
          </cell>
          <cell r="H4048" t="str">
            <v>KIT, SPLICING, CABLE</v>
          </cell>
          <cell r="I4048"/>
          <cell r="J4048" t="str">
            <v>10351</v>
          </cell>
          <cell r="K4048"/>
          <cell r="L4048"/>
          <cell r="M4048"/>
        </row>
        <row r="4049">
          <cell r="B4049" t="str">
            <v>H2139</v>
          </cell>
          <cell r="C4049" t="str">
            <v>H21392B</v>
          </cell>
          <cell r="D4049">
            <v>0</v>
          </cell>
          <cell r="E4049">
            <v>21710</v>
          </cell>
          <cell r="F4049" t="str">
            <v>ELECTRONICS / COMMUNICATIONS MAINTENANCE SHOP</v>
          </cell>
          <cell r="G4049" t="str">
            <v>H</v>
          </cell>
          <cell r="H4049" t="str">
            <v>CASE,RECEIVER-TRANS</v>
          </cell>
          <cell r="I4049"/>
          <cell r="J4049" t="str">
            <v>CY8021/GRC171</v>
          </cell>
          <cell r="K4049"/>
          <cell r="L4049"/>
          <cell r="M4049"/>
        </row>
        <row r="4050">
          <cell r="B4050" t="str">
            <v>H2185</v>
          </cell>
          <cell r="C4050" t="str">
            <v>H21852E</v>
          </cell>
          <cell r="D4050">
            <v>0</v>
          </cell>
          <cell r="E4050">
            <v>21710</v>
          </cell>
          <cell r="F4050" t="str">
            <v>ELECTRONICS / COMMUNICATIONS MAINTENANCE SHOP</v>
          </cell>
          <cell r="G4050" t="str">
            <v>H</v>
          </cell>
          <cell r="H4050" t="str">
            <v>COIL,TELEPHONE</v>
          </cell>
          <cell r="I4050" t="str">
            <v>LUCENT TECHN</v>
          </cell>
          <cell r="J4050" t="str">
            <v>C114A</v>
          </cell>
          <cell r="K4050" t="str">
            <v>N</v>
          </cell>
          <cell r="L4050"/>
          <cell r="M4050"/>
        </row>
        <row r="4051">
          <cell r="B4051" t="str">
            <v>H2195</v>
          </cell>
          <cell r="C4051" t="str">
            <v>H21952G</v>
          </cell>
          <cell r="D4051">
            <v>0</v>
          </cell>
          <cell r="E4051">
            <v>21710</v>
          </cell>
          <cell r="F4051" t="str">
            <v>ELECTRONICS / COMMUNICATIONS MAINTENANCE SHOP</v>
          </cell>
          <cell r="G4051" t="str">
            <v>H</v>
          </cell>
          <cell r="H4051" t="str">
            <v>CONTROLLER,DATA ENT</v>
          </cell>
          <cell r="I4051" t="str">
            <v>VIASAT</v>
          </cell>
          <cell r="J4051" t="str">
            <v>VDC400</v>
          </cell>
          <cell r="K4051"/>
          <cell r="L4051"/>
          <cell r="M4051"/>
        </row>
        <row r="4052">
          <cell r="B4052" t="str">
            <v>H2205</v>
          </cell>
          <cell r="C4052" t="str">
            <v>H22052B</v>
          </cell>
          <cell r="D4052">
            <v>0</v>
          </cell>
          <cell r="E4052">
            <v>21710</v>
          </cell>
          <cell r="F4052" t="str">
            <v>ELECTRONICS / COMMUNICATIONS MAINTENANCE SHOP</v>
          </cell>
          <cell r="G4052" t="str">
            <v>H</v>
          </cell>
          <cell r="H4052" t="str">
            <v>CRIMPING TOOL, TERMINAL, HAND</v>
          </cell>
          <cell r="I4052"/>
          <cell r="J4052" t="str">
            <v>TL143</v>
          </cell>
          <cell r="K4052"/>
          <cell r="L4052"/>
          <cell r="M4052"/>
        </row>
        <row r="4053">
          <cell r="B4053" t="str">
            <v>H2205</v>
          </cell>
          <cell r="C4053" t="str">
            <v>H22052B</v>
          </cell>
          <cell r="D4053">
            <v>0</v>
          </cell>
          <cell r="E4053">
            <v>21710</v>
          </cell>
          <cell r="F4053" t="str">
            <v>ELECTRONICS / COMMUNICATIONS MAINTENANCE SHOP</v>
          </cell>
          <cell r="G4053" t="str">
            <v>H</v>
          </cell>
          <cell r="H4053" t="str">
            <v>CRIMPING TOOL, TERMINAL, HAND</v>
          </cell>
          <cell r="I4053"/>
          <cell r="J4053" t="str">
            <v>TL217</v>
          </cell>
          <cell r="K4053"/>
          <cell r="L4053"/>
          <cell r="M4053"/>
        </row>
        <row r="4054">
          <cell r="B4054" t="str">
            <v>H2205</v>
          </cell>
          <cell r="C4054" t="str">
            <v>H22052B</v>
          </cell>
          <cell r="D4054">
            <v>0</v>
          </cell>
          <cell r="E4054">
            <v>21710</v>
          </cell>
          <cell r="F4054" t="str">
            <v>ELECTRONICS / COMMUNICATIONS MAINTENANCE SHOP</v>
          </cell>
          <cell r="G4054" t="str">
            <v>H</v>
          </cell>
          <cell r="H4054" t="str">
            <v>CRIMPING TOOL,TERMI</v>
          </cell>
          <cell r="I4054"/>
          <cell r="J4054"/>
          <cell r="K4054"/>
          <cell r="L4054"/>
          <cell r="M4054"/>
        </row>
        <row r="4055">
          <cell r="B4055" t="str">
            <v>H2207</v>
          </cell>
          <cell r="C4055" t="str">
            <v>H22072B</v>
          </cell>
          <cell r="D4055">
            <v>0</v>
          </cell>
          <cell r="E4055">
            <v>21710</v>
          </cell>
          <cell r="F4055" t="str">
            <v>ELECTRONICS / COMMUNICATIONS MAINTENANCE SHOP</v>
          </cell>
          <cell r="G4055" t="str">
            <v>H</v>
          </cell>
          <cell r="H4055" t="str">
            <v>DISTRIBUTION BOX</v>
          </cell>
          <cell r="I4055" t="str">
            <v>JOINT ELECT</v>
          </cell>
          <cell r="J4055" t="str">
            <v>J1077A</v>
          </cell>
          <cell r="K4055" t="str">
            <v>N</v>
          </cell>
          <cell r="L4055"/>
          <cell r="M4055"/>
        </row>
        <row r="4056">
          <cell r="B4056" t="str">
            <v>H2207</v>
          </cell>
          <cell r="C4056" t="str">
            <v>H22072B</v>
          </cell>
          <cell r="D4056">
            <v>0</v>
          </cell>
          <cell r="E4056">
            <v>21710</v>
          </cell>
          <cell r="F4056" t="str">
            <v>ELECTRONICS / COMMUNICATIONS MAINTENANCE SHOP</v>
          </cell>
          <cell r="G4056" t="str">
            <v>H</v>
          </cell>
          <cell r="H4056" t="str">
            <v>DISTRIBUTION BOX</v>
          </cell>
          <cell r="I4056" t="str">
            <v>DT SEARCH &amp;</v>
          </cell>
          <cell r="J4056" t="str">
            <v>J1077A</v>
          </cell>
          <cell r="K4056" t="str">
            <v>N</v>
          </cell>
          <cell r="L4056"/>
          <cell r="M4056"/>
        </row>
        <row r="4057">
          <cell r="B4057" t="str">
            <v>H2209</v>
          </cell>
          <cell r="C4057" t="str">
            <v>H22092B</v>
          </cell>
          <cell r="D4057">
            <v>0</v>
          </cell>
          <cell r="E4057">
            <v>21710</v>
          </cell>
          <cell r="F4057" t="str">
            <v>ELECTRONICS / COMMUNICATIONS MAINTENANCE SHOP</v>
          </cell>
          <cell r="G4057" t="str">
            <v>H</v>
          </cell>
          <cell r="H4057" t="str">
            <v>DISTRIBUTION BOX</v>
          </cell>
          <cell r="I4057" t="str">
            <v>DT SEARCH &amp;</v>
          </cell>
          <cell r="J4057" t="str">
            <v>J2317/IP</v>
          </cell>
          <cell r="K4057" t="str">
            <v>N</v>
          </cell>
          <cell r="L4057"/>
          <cell r="M4057"/>
        </row>
        <row r="4058">
          <cell r="B4058" t="str">
            <v>H2209</v>
          </cell>
          <cell r="C4058" t="str">
            <v>H22092B</v>
          </cell>
          <cell r="D4058">
            <v>0</v>
          </cell>
          <cell r="E4058">
            <v>21710</v>
          </cell>
          <cell r="F4058" t="str">
            <v>ELECTRONICS / COMMUNICATIONS MAINTENANCE SHOP</v>
          </cell>
          <cell r="G4058" t="str">
            <v>H</v>
          </cell>
          <cell r="H4058" t="str">
            <v>DISTRIBUTION BOX</v>
          </cell>
          <cell r="I4058" t="str">
            <v>JOINT ELECTR</v>
          </cell>
          <cell r="J4058" t="str">
            <v>J2317/U</v>
          </cell>
          <cell r="K4058" t="str">
            <v>N</v>
          </cell>
          <cell r="L4058"/>
          <cell r="M4058"/>
        </row>
        <row r="4059">
          <cell r="B4059" t="str">
            <v>H2215</v>
          </cell>
          <cell r="C4059" t="str">
            <v>H22152E</v>
          </cell>
          <cell r="D4059">
            <v>0</v>
          </cell>
          <cell r="E4059">
            <v>21710</v>
          </cell>
          <cell r="F4059" t="str">
            <v>ELECTRONICS / COMMUNICATIONS MAINTENANCE SHOP</v>
          </cell>
          <cell r="G4059" t="str">
            <v>H</v>
          </cell>
          <cell r="H4059" t="str">
            <v>FLAG,SIGNAL</v>
          </cell>
          <cell r="I4059" t="str">
            <v>MILSPEC</v>
          </cell>
          <cell r="J4059" t="str">
            <v>16696 SH 7A</v>
          </cell>
          <cell r="K4059" t="str">
            <v>N</v>
          </cell>
          <cell r="L4059"/>
          <cell r="M4059"/>
        </row>
        <row r="4060">
          <cell r="B4060" t="str">
            <v>H2225</v>
          </cell>
          <cell r="C4060" t="str">
            <v>H22252E</v>
          </cell>
          <cell r="D4060">
            <v>0</v>
          </cell>
          <cell r="E4060">
            <v>21710</v>
          </cell>
          <cell r="F4060" t="str">
            <v>ELECTRONICS / COMMUNICATIONS MAINTENANCE SHOP</v>
          </cell>
          <cell r="G4060" t="str">
            <v>H</v>
          </cell>
          <cell r="H4060" t="str">
            <v>FLAG SET</v>
          </cell>
          <cell r="I4060" t="str">
            <v>MILSPEC</v>
          </cell>
          <cell r="J4060" t="str">
            <v>M113</v>
          </cell>
          <cell r="K4060" t="str">
            <v>N</v>
          </cell>
          <cell r="L4060"/>
          <cell r="M4060"/>
        </row>
        <row r="4061">
          <cell r="B4061" t="str">
            <v>H2235</v>
          </cell>
          <cell r="C4061" t="str">
            <v>H22352E</v>
          </cell>
          <cell r="D4061">
            <v>0</v>
          </cell>
          <cell r="E4061">
            <v>21710</v>
          </cell>
          <cell r="F4061" t="str">
            <v>ELECTRONICS / COMMUNICATIONS MAINTENANCE SHOP</v>
          </cell>
          <cell r="G4061" t="str">
            <v>H</v>
          </cell>
          <cell r="H4061" t="str">
            <v>FLAG SET</v>
          </cell>
          <cell r="I4061" t="str">
            <v>MILSPEC</v>
          </cell>
          <cell r="J4061" t="str">
            <v>M133</v>
          </cell>
          <cell r="K4061" t="str">
            <v>N</v>
          </cell>
          <cell r="L4061"/>
          <cell r="M4061"/>
        </row>
        <row r="4062">
          <cell r="B4062" t="str">
            <v>H2240</v>
          </cell>
          <cell r="C4062" t="str">
            <v>H22402E</v>
          </cell>
          <cell r="D4062">
            <v>0</v>
          </cell>
          <cell r="E4062">
            <v>21710</v>
          </cell>
          <cell r="F4062" t="str">
            <v>ELECTRONICS / COMMUNICATIONS MAINTENANCE SHOP</v>
          </cell>
          <cell r="G4062" t="str">
            <v>H</v>
          </cell>
          <cell r="H4062" t="str">
            <v>GAGE,CLIMBER'S</v>
          </cell>
          <cell r="I4062"/>
          <cell r="J4062" t="str">
            <v>TL144</v>
          </cell>
          <cell r="K4062"/>
          <cell r="L4062"/>
          <cell r="M4062"/>
        </row>
        <row r="4063">
          <cell r="B4063" t="str">
            <v>H2268</v>
          </cell>
          <cell r="C4063" t="str">
            <v>H22682E</v>
          </cell>
          <cell r="D4063">
            <v>0</v>
          </cell>
          <cell r="E4063">
            <v>21710</v>
          </cell>
          <cell r="F4063" t="str">
            <v>ELECTRONICS / COMMUNICATIONS MAINTENANCE SHOP</v>
          </cell>
          <cell r="G4063" t="str">
            <v>H</v>
          </cell>
          <cell r="H4063" t="str">
            <v>HEADSET-MICROPHONE</v>
          </cell>
          <cell r="I4063" t="str">
            <v>JOINT ELECTR</v>
          </cell>
          <cell r="J4063" t="str">
            <v>H182</v>
          </cell>
          <cell r="K4063" t="str">
            <v>N</v>
          </cell>
          <cell r="L4063"/>
          <cell r="M4063"/>
        </row>
        <row r="4064">
          <cell r="B4064" t="str">
            <v>H2280</v>
          </cell>
          <cell r="C4064" t="str">
            <v>H22802E</v>
          </cell>
          <cell r="D4064">
            <v>0</v>
          </cell>
          <cell r="E4064">
            <v>21710</v>
          </cell>
          <cell r="F4064" t="str">
            <v>ELECTRONICS / COMMUNICATIONS MAINTENANCE SHOP</v>
          </cell>
          <cell r="G4064" t="str">
            <v>H</v>
          </cell>
          <cell r="H4064" t="str">
            <v>HEADSET, MICROPHONE</v>
          </cell>
          <cell r="I4064" t="str">
            <v>TELEPHONICS</v>
          </cell>
          <cell r="J4064" t="str">
            <v>H161A/U</v>
          </cell>
          <cell r="K4064" t="str">
            <v>N</v>
          </cell>
          <cell r="L4064"/>
          <cell r="M4064"/>
        </row>
        <row r="4065">
          <cell r="B4065" t="str">
            <v>H2280</v>
          </cell>
          <cell r="C4065" t="str">
            <v>H22802E</v>
          </cell>
          <cell r="D4065">
            <v>0</v>
          </cell>
          <cell r="E4065">
            <v>21710</v>
          </cell>
          <cell r="F4065" t="str">
            <v>ELECTRONICS / COMMUNICATIONS MAINTENANCE SHOP</v>
          </cell>
          <cell r="G4065" t="str">
            <v>H</v>
          </cell>
          <cell r="H4065" t="str">
            <v>HEADSET, MICROPHONE</v>
          </cell>
          <cell r="I4065" t="str">
            <v>MILITARY SPE</v>
          </cell>
          <cell r="J4065"/>
          <cell r="K4065" t="str">
            <v>N</v>
          </cell>
          <cell r="L4065"/>
          <cell r="M4065"/>
        </row>
        <row r="4066">
          <cell r="B4066" t="str">
            <v>H2285</v>
          </cell>
          <cell r="C4066" t="str">
            <v>H22852B</v>
          </cell>
          <cell r="D4066">
            <v>0</v>
          </cell>
          <cell r="E4066">
            <v>21710</v>
          </cell>
          <cell r="F4066" t="str">
            <v>ELECTRONICS / COMMUNICATIONS MAINTENANCE SHOP</v>
          </cell>
          <cell r="G4066" t="str">
            <v>H</v>
          </cell>
          <cell r="H4066" t="str">
            <v>HOOK, RETAINING</v>
          </cell>
          <cell r="I4066" t="str">
            <v>JOINT ELECTR</v>
          </cell>
          <cell r="J4066" t="str">
            <v>PF205/G</v>
          </cell>
          <cell r="K4066" t="str">
            <v>N</v>
          </cell>
          <cell r="L4066"/>
          <cell r="M4066"/>
        </row>
        <row r="4067">
          <cell r="B4067" t="str">
            <v>H2301</v>
          </cell>
          <cell r="C4067" t="str">
            <v>H23012B</v>
          </cell>
          <cell r="D4067">
            <v>0</v>
          </cell>
          <cell r="E4067">
            <v>21710</v>
          </cell>
          <cell r="F4067" t="str">
            <v>ELECTRONICS / COMMUNICATIONS MAINTENANCE SHOP</v>
          </cell>
          <cell r="G4067" t="str">
            <v>H</v>
          </cell>
          <cell r="H4067" t="str">
            <v>INTERCOMMUNICATION</v>
          </cell>
          <cell r="I4067" t="str">
            <v>ROSELM IND.</v>
          </cell>
          <cell r="J4067" t="str">
            <v>AN/VIC2(V)</v>
          </cell>
          <cell r="K4067" t="str">
            <v>N</v>
          </cell>
          <cell r="L4067"/>
          <cell r="M4067"/>
        </row>
        <row r="4068">
          <cell r="B4068" t="str">
            <v>H2301</v>
          </cell>
          <cell r="C4068" t="str">
            <v>H23012B</v>
          </cell>
          <cell r="D4068">
            <v>0</v>
          </cell>
          <cell r="E4068">
            <v>21710</v>
          </cell>
          <cell r="F4068" t="str">
            <v>ELECTRONICS / COMMUNICATIONS MAINTENANCE SHOP</v>
          </cell>
          <cell r="G4068" t="str">
            <v>H</v>
          </cell>
          <cell r="H4068" t="str">
            <v>INTERCOMMUNICATION</v>
          </cell>
          <cell r="I4068" t="str">
            <v>CIN ELEC COR</v>
          </cell>
          <cell r="J4068" t="str">
            <v>AN/VIC1(V)</v>
          </cell>
          <cell r="K4068" t="str">
            <v>N</v>
          </cell>
          <cell r="L4068"/>
          <cell r="M4068"/>
        </row>
        <row r="4069">
          <cell r="B4069" t="str">
            <v>H2301</v>
          </cell>
          <cell r="C4069" t="str">
            <v>H23012B</v>
          </cell>
          <cell r="D4069">
            <v>0</v>
          </cell>
          <cell r="E4069">
            <v>21710</v>
          </cell>
          <cell r="F4069" t="str">
            <v>ELECTRONICS / COMMUNICATIONS MAINTENANCE SHOP</v>
          </cell>
          <cell r="G4069" t="str">
            <v>H</v>
          </cell>
          <cell r="H4069" t="str">
            <v>INTERCOMMUNICATION</v>
          </cell>
          <cell r="I4069" t="str">
            <v>HARRIS CORP.</v>
          </cell>
          <cell r="J4069" t="str">
            <v>RF-7800I</v>
          </cell>
          <cell r="K4069" t="str">
            <v>N</v>
          </cell>
          <cell r="L4069"/>
          <cell r="M4069"/>
        </row>
        <row r="4070">
          <cell r="B4070" t="str">
            <v>H2301</v>
          </cell>
          <cell r="C4070" t="str">
            <v>H23012BA</v>
          </cell>
          <cell r="D4070">
            <v>0</v>
          </cell>
          <cell r="E4070">
            <v>21710</v>
          </cell>
          <cell r="F4070" t="str">
            <v>ELECTRONICS / COMMUNICATIONS MAINTENANCE SHOP</v>
          </cell>
          <cell r="G4070" t="str">
            <v>H</v>
          </cell>
          <cell r="H4070" t="str">
            <v>INTERCOMMUNICATION</v>
          </cell>
          <cell r="I4070" t="str">
            <v>ROSELM IND.</v>
          </cell>
          <cell r="J4070" t="str">
            <v>AN/VIC2(V)</v>
          </cell>
          <cell r="K4070" t="str">
            <v>N</v>
          </cell>
          <cell r="L4070"/>
          <cell r="M4070"/>
        </row>
        <row r="4071">
          <cell r="B4071" t="str">
            <v>H2301</v>
          </cell>
          <cell r="C4071" t="str">
            <v>H23012BB</v>
          </cell>
          <cell r="D4071">
            <v>0</v>
          </cell>
          <cell r="E4071">
            <v>21710</v>
          </cell>
          <cell r="F4071" t="str">
            <v>ELECTRONICS / COMMUNICATIONS MAINTENANCE SHOP</v>
          </cell>
          <cell r="G4071" t="str">
            <v>H</v>
          </cell>
          <cell r="H4071" t="str">
            <v>INTERCOMMUNICATION</v>
          </cell>
          <cell r="I4071" t="str">
            <v>HARRIS CORP.</v>
          </cell>
          <cell r="J4071" t="str">
            <v>RF-7800I</v>
          </cell>
          <cell r="K4071" t="str">
            <v>N</v>
          </cell>
          <cell r="L4071"/>
          <cell r="M4071"/>
        </row>
        <row r="4072">
          <cell r="B4072" t="str">
            <v>H2302</v>
          </cell>
          <cell r="C4072" t="str">
            <v>H23022B</v>
          </cell>
          <cell r="D4072">
            <v>0</v>
          </cell>
          <cell r="E4072">
            <v>21710</v>
          </cell>
          <cell r="F4072" t="str">
            <v>ELECTRONICS / COMMUNICATIONS MAINTENANCE SHOP</v>
          </cell>
          <cell r="G4072" t="str">
            <v>H</v>
          </cell>
          <cell r="H4072" t="str">
            <v>INTERCONNECTING GRO</v>
          </cell>
          <cell r="I4072" t="str">
            <v>ITT</v>
          </cell>
          <cell r="J4072" t="str">
            <v>0N373A/GRC</v>
          </cell>
          <cell r="K4072" t="str">
            <v>N</v>
          </cell>
          <cell r="L4072"/>
          <cell r="M4072"/>
        </row>
        <row r="4073">
          <cell r="B4073" t="str">
            <v>H2302</v>
          </cell>
          <cell r="C4073" t="str">
            <v>H23022B</v>
          </cell>
          <cell r="D4073">
            <v>0</v>
          </cell>
          <cell r="E4073">
            <v>21710</v>
          </cell>
          <cell r="F4073" t="str">
            <v>ELECTRONICS / COMMUNICATIONS MAINTENANCE SHOP</v>
          </cell>
          <cell r="G4073" t="str">
            <v>H</v>
          </cell>
          <cell r="H4073" t="str">
            <v>INTERCONNECTING GROUP</v>
          </cell>
          <cell r="I4073" t="str">
            <v>ITT</v>
          </cell>
          <cell r="J4073" t="str">
            <v>ON373B/GRC</v>
          </cell>
          <cell r="K4073" t="str">
            <v>N</v>
          </cell>
          <cell r="L4073"/>
          <cell r="M4073"/>
        </row>
        <row r="4074">
          <cell r="B4074" t="str">
            <v>H2302</v>
          </cell>
          <cell r="C4074" t="str">
            <v>H23022B</v>
          </cell>
          <cell r="D4074">
            <v>0</v>
          </cell>
          <cell r="E4074">
            <v>21710</v>
          </cell>
          <cell r="F4074" t="str">
            <v>ELECTRONICS / COMMUNICATIONS MAINTENANCE SHOP</v>
          </cell>
          <cell r="G4074" t="str">
            <v>H</v>
          </cell>
          <cell r="H4074" t="str">
            <v>INTERCONNECTING GRO</v>
          </cell>
          <cell r="I4074" t="str">
            <v>ITT</v>
          </cell>
          <cell r="J4074" t="str">
            <v>ON-373/GRC</v>
          </cell>
          <cell r="K4074" t="str">
            <v>N</v>
          </cell>
          <cell r="L4074"/>
          <cell r="M4074"/>
        </row>
        <row r="4075">
          <cell r="B4075" t="str">
            <v>H2309</v>
          </cell>
          <cell r="C4075" t="str">
            <v>H23092E</v>
          </cell>
          <cell r="D4075">
            <v>0</v>
          </cell>
          <cell r="E4075">
            <v>21710</v>
          </cell>
          <cell r="F4075" t="str">
            <v>ELECTRONICS / COMMUNICATIONS MAINTENANCE SHOP</v>
          </cell>
          <cell r="G4075" t="str">
            <v>H</v>
          </cell>
          <cell r="H4075" t="str">
            <v>MAINTENANCE KIT,ELE</v>
          </cell>
          <cell r="I4075" t="str">
            <v>MCLB ALBANY</v>
          </cell>
          <cell r="J4075"/>
          <cell r="K4075"/>
          <cell r="L4075"/>
          <cell r="M4075"/>
        </row>
        <row r="4076">
          <cell r="B4076" t="str">
            <v>H2315</v>
          </cell>
          <cell r="C4076" t="str">
            <v>H23152G</v>
          </cell>
          <cell r="D4076">
            <v>0</v>
          </cell>
          <cell r="E4076">
            <v>21710</v>
          </cell>
          <cell r="F4076" t="str">
            <v>ELECTRONICS / COMMUNICATIONS MAINTENANCE SHOP</v>
          </cell>
          <cell r="G4076" t="str">
            <v>H</v>
          </cell>
          <cell r="H4076" t="str">
            <v>SATELLITE COMMUNICA</v>
          </cell>
          <cell r="I4076" t="str">
            <v>MCLC</v>
          </cell>
          <cell r="J4076" t="str">
            <v>OS302/U</v>
          </cell>
          <cell r="K4076" t="str">
            <v>N</v>
          </cell>
          <cell r="L4076"/>
          <cell r="M4076"/>
        </row>
        <row r="4077">
          <cell r="B4077" t="str">
            <v>H2327</v>
          </cell>
          <cell r="C4077" t="str">
            <v>H23272E</v>
          </cell>
          <cell r="D4077">
            <v>0</v>
          </cell>
          <cell r="E4077">
            <v>21710</v>
          </cell>
          <cell r="F4077" t="str">
            <v>ELECTRONICS / COMMUNICATIONS MAINTENANCE SHOP</v>
          </cell>
          <cell r="G4077" t="str">
            <v>H</v>
          </cell>
          <cell r="H4077" t="str">
            <v>MICROPHONE,DYNAMIC</v>
          </cell>
          <cell r="I4077" t="str">
            <v>TALK INC</v>
          </cell>
          <cell r="J4077" t="str">
            <v>M153/U</v>
          </cell>
          <cell r="K4077" t="str">
            <v>N</v>
          </cell>
          <cell r="L4077"/>
          <cell r="M4077"/>
        </row>
        <row r="4078">
          <cell r="B4078" t="str">
            <v>H2346</v>
          </cell>
          <cell r="C4078" t="str">
            <v>H23462B</v>
          </cell>
          <cell r="D4078">
            <v>0</v>
          </cell>
          <cell r="E4078">
            <v>21710</v>
          </cell>
          <cell r="F4078" t="str">
            <v>ELECTRONICS / COMMUNICATIONS MAINTENANCE SHOP</v>
          </cell>
          <cell r="G4078" t="str">
            <v>H</v>
          </cell>
          <cell r="H4078" t="str">
            <v>PANEL,PATCHING,COMM</v>
          </cell>
          <cell r="I4078" t="str">
            <v>CODALEX LTD.</v>
          </cell>
          <cell r="J4078" t="str">
            <v>SB3659/U</v>
          </cell>
          <cell r="K4078" t="str">
            <v>N</v>
          </cell>
          <cell r="L4078"/>
          <cell r="M4078"/>
        </row>
        <row r="4079">
          <cell r="B4079" t="str">
            <v>H2353</v>
          </cell>
          <cell r="C4079" t="str">
            <v>H23532B</v>
          </cell>
          <cell r="D4079">
            <v>0</v>
          </cell>
          <cell r="E4079">
            <v>21710</v>
          </cell>
          <cell r="F4079" t="str">
            <v>ELECTRONICS / COMMUNICATIONS MAINTENANCE SHOP</v>
          </cell>
          <cell r="G4079" t="str">
            <v>H</v>
          </cell>
          <cell r="H4079" t="str">
            <v>POWER SUPPLY</v>
          </cell>
          <cell r="I4079" t="str">
            <v>AGILENT</v>
          </cell>
          <cell r="J4079" t="str">
            <v>6289A</v>
          </cell>
          <cell r="K4079" t="str">
            <v>N</v>
          </cell>
          <cell r="L4079"/>
          <cell r="M4079"/>
        </row>
        <row r="4080">
          <cell r="B4080" t="str">
            <v>H2371</v>
          </cell>
          <cell r="C4080" t="str">
            <v>H23712E</v>
          </cell>
          <cell r="D4080">
            <v>0</v>
          </cell>
          <cell r="E4080">
            <v>21710</v>
          </cell>
          <cell r="F4080" t="str">
            <v>ELECTRONICS / COMMUNICATIONS MAINTENANCE SHOP</v>
          </cell>
          <cell r="G4080" t="str">
            <v>H</v>
          </cell>
          <cell r="H4080" t="str">
            <v>RECEIVER-TRANSMITTE</v>
          </cell>
          <cell r="I4080" t="str">
            <v>SELEX</v>
          </cell>
          <cell r="J4080" t="str">
            <v>H-100-4855-01</v>
          </cell>
          <cell r="K4080" t="str">
            <v>N</v>
          </cell>
          <cell r="L4080"/>
          <cell r="M4080"/>
        </row>
        <row r="4081">
          <cell r="B4081" t="str">
            <v>H2371</v>
          </cell>
          <cell r="C4081" t="str">
            <v>H23712E</v>
          </cell>
          <cell r="D4081">
            <v>0</v>
          </cell>
          <cell r="E4081">
            <v>21710</v>
          </cell>
          <cell r="F4081" t="str">
            <v>ELECTRONICS / COMMUNICATIONS MAINTENANCE SHOP</v>
          </cell>
          <cell r="G4081" t="str">
            <v>H</v>
          </cell>
          <cell r="H4081" t="str">
            <v>SINGLE PERSONAL ROL</v>
          </cell>
          <cell r="I4081" t="str">
            <v>SELEX</v>
          </cell>
          <cell r="J4081" t="str">
            <v>P21060100</v>
          </cell>
          <cell r="K4081" t="str">
            <v>N</v>
          </cell>
          <cell r="L4081"/>
          <cell r="M4081"/>
        </row>
        <row r="4082">
          <cell r="B4082" t="str">
            <v>H2379</v>
          </cell>
          <cell r="C4082" t="str">
            <v>H23792B</v>
          </cell>
          <cell r="D4082">
            <v>0</v>
          </cell>
          <cell r="E4082">
            <v>21710</v>
          </cell>
          <cell r="F4082" t="str">
            <v>ELECTRONICS / COMMUNICATIONS MAINTENANCE SHOP</v>
          </cell>
          <cell r="G4082" t="str">
            <v>H</v>
          </cell>
          <cell r="H4082" t="str">
            <v>RADIO SET CONTROL G</v>
          </cell>
          <cell r="I4082" t="str">
            <v>LAPOINTE</v>
          </cell>
          <cell r="J4082" t="str">
            <v>AN/GRA39B</v>
          </cell>
          <cell r="K4082" t="str">
            <v>N</v>
          </cell>
          <cell r="L4082"/>
          <cell r="M4082"/>
        </row>
        <row r="4083">
          <cell r="B4083" t="str">
            <v>H2379</v>
          </cell>
          <cell r="C4083" t="str">
            <v>H23792B</v>
          </cell>
          <cell r="D4083">
            <v>0</v>
          </cell>
          <cell r="E4083">
            <v>21710</v>
          </cell>
          <cell r="F4083" t="str">
            <v>ELECTRONICS / COMMUNICATIONS MAINTENANCE SHOP</v>
          </cell>
          <cell r="G4083" t="str">
            <v>H</v>
          </cell>
          <cell r="H4083" t="str">
            <v>RADIO SET CONTROL G</v>
          </cell>
          <cell r="I4083" t="str">
            <v>LAPOINTE</v>
          </cell>
          <cell r="J4083" t="str">
            <v>AN/GRA-39A</v>
          </cell>
          <cell r="K4083" t="str">
            <v>N</v>
          </cell>
          <cell r="L4083"/>
          <cell r="M4083"/>
        </row>
        <row r="4084">
          <cell r="B4084" t="str">
            <v>H2380</v>
          </cell>
          <cell r="C4084" t="str">
            <v>H23802B</v>
          </cell>
          <cell r="D4084">
            <v>0</v>
          </cell>
          <cell r="E4084">
            <v>21710</v>
          </cell>
          <cell r="F4084" t="str">
            <v>ELECTRONICS / COMMUNICATIONS MAINTENANCE SHOP</v>
          </cell>
          <cell r="G4084" t="str">
            <v>H</v>
          </cell>
          <cell r="H4084" t="str">
            <v>REEL EQUIPMENT</v>
          </cell>
          <cell r="I4084" t="str">
            <v>US ARMY COMM</v>
          </cell>
          <cell r="J4084" t="str">
            <v>CE11</v>
          </cell>
          <cell r="K4084" t="str">
            <v>N</v>
          </cell>
          <cell r="L4084"/>
          <cell r="M4084"/>
        </row>
        <row r="4085">
          <cell r="B4085" t="str">
            <v>H2381</v>
          </cell>
          <cell r="C4085" t="str">
            <v>H23812B</v>
          </cell>
          <cell r="D4085">
            <v>0</v>
          </cell>
          <cell r="E4085">
            <v>21710</v>
          </cell>
          <cell r="F4085" t="str">
            <v>ELECTRONICS / COMMUNICATIONS MAINTENANCE SHOP</v>
          </cell>
          <cell r="G4085" t="str">
            <v>H</v>
          </cell>
          <cell r="H4085" t="str">
            <v>REEL,CABLE</v>
          </cell>
          <cell r="I4085" t="str">
            <v>CODALEX LTD</v>
          </cell>
          <cell r="J4085" t="str">
            <v>RC435/U</v>
          </cell>
          <cell r="K4085" t="str">
            <v>N</v>
          </cell>
          <cell r="L4085"/>
          <cell r="M4085"/>
        </row>
        <row r="4086">
          <cell r="B4086" t="str">
            <v>H2382</v>
          </cell>
          <cell r="C4086" t="str">
            <v>H23822B</v>
          </cell>
          <cell r="D4086">
            <v>0</v>
          </cell>
          <cell r="E4086">
            <v>21710</v>
          </cell>
          <cell r="F4086" t="str">
            <v>ELECTRONICS / COMMUNICATIONS MAINTENANCE SHOP</v>
          </cell>
          <cell r="G4086" t="str">
            <v>H</v>
          </cell>
          <cell r="H4086" t="str">
            <v>REEL, CABLE, 500FT</v>
          </cell>
          <cell r="I4086"/>
          <cell r="J4086"/>
          <cell r="K4086" t="str">
            <v>N</v>
          </cell>
          <cell r="L4086"/>
          <cell r="M4086"/>
        </row>
        <row r="4087">
          <cell r="B4087" t="str">
            <v>H2385</v>
          </cell>
          <cell r="C4087" t="str">
            <v>H23852B</v>
          </cell>
          <cell r="D4087">
            <v>0</v>
          </cell>
          <cell r="E4087">
            <v>21710</v>
          </cell>
          <cell r="F4087" t="str">
            <v>ELECTRONICS / COMMUNICATIONS MAINTENANCE SHOP</v>
          </cell>
          <cell r="G4087" t="str">
            <v>H</v>
          </cell>
          <cell r="H4087" t="str">
            <v>REELING MACHINE,CAB</v>
          </cell>
          <cell r="I4087" t="str">
            <v>RAYTHEON</v>
          </cell>
          <cell r="J4087" t="str">
            <v>RL-31</v>
          </cell>
          <cell r="K4087" t="str">
            <v>N</v>
          </cell>
          <cell r="L4087"/>
          <cell r="M4087"/>
        </row>
        <row r="4088">
          <cell r="B4088" t="str">
            <v>H2385</v>
          </cell>
          <cell r="C4088" t="str">
            <v>H23852B</v>
          </cell>
          <cell r="D4088">
            <v>0</v>
          </cell>
          <cell r="E4088">
            <v>21710</v>
          </cell>
          <cell r="F4088" t="str">
            <v>ELECTRONICS / COMMUNICATIONS MAINTENANCE SHOP</v>
          </cell>
          <cell r="G4088" t="str">
            <v>H</v>
          </cell>
          <cell r="H4088" t="str">
            <v>REEL,CABLE</v>
          </cell>
          <cell r="I4088" t="str">
            <v>RAYTHEON</v>
          </cell>
          <cell r="J4088" t="str">
            <v>RL-309</v>
          </cell>
          <cell r="K4088" t="str">
            <v>N</v>
          </cell>
          <cell r="L4088"/>
          <cell r="M4088"/>
        </row>
        <row r="4089">
          <cell r="B4089" t="str">
            <v>H2395</v>
          </cell>
          <cell r="C4089" t="str">
            <v>H23952E</v>
          </cell>
          <cell r="D4089">
            <v>0</v>
          </cell>
          <cell r="E4089">
            <v>21710</v>
          </cell>
          <cell r="F4089" t="str">
            <v>ELECTRONICS / COMMUNICATIONS MAINTENANCE SHOP</v>
          </cell>
          <cell r="G4089" t="str">
            <v>H</v>
          </cell>
          <cell r="H4089" t="str">
            <v>REPEATER,TELEPHONE</v>
          </cell>
          <cell r="I4089" t="str">
            <v>JOINT ELECTR</v>
          </cell>
          <cell r="J4089" t="str">
            <v>TA287/G</v>
          </cell>
          <cell r="K4089" t="str">
            <v>N</v>
          </cell>
          <cell r="L4089"/>
          <cell r="M4089"/>
        </row>
        <row r="4090">
          <cell r="B4090" t="str">
            <v>H2399</v>
          </cell>
          <cell r="C4090" t="str">
            <v>H23992B</v>
          </cell>
          <cell r="D4090">
            <v>0</v>
          </cell>
          <cell r="E4090">
            <v>21710</v>
          </cell>
          <cell r="F4090" t="str">
            <v>ELECTRONICS / COMMUNICATIONS MAINTENANCE SHOP</v>
          </cell>
          <cell r="G4090" t="str">
            <v>H</v>
          </cell>
          <cell r="H4090" t="str">
            <v>RADIO SET</v>
          </cell>
          <cell r="I4090"/>
          <cell r="J4090" t="str">
            <v>H04RDC9PW5AN</v>
          </cell>
          <cell r="K4090"/>
          <cell r="L4090"/>
          <cell r="M4090"/>
        </row>
        <row r="4091">
          <cell r="B4091" t="str">
            <v>H2425</v>
          </cell>
          <cell r="C4091" t="str">
            <v>H24252B</v>
          </cell>
          <cell r="D4091">
            <v>0</v>
          </cell>
          <cell r="E4091">
            <v>21710</v>
          </cell>
          <cell r="F4091" t="str">
            <v>ELECTRONICS / COMMUNICATIONS MAINTENANCE SHOP</v>
          </cell>
          <cell r="G4091" t="str">
            <v>H</v>
          </cell>
          <cell r="H4091" t="str">
            <v>STAPLE</v>
          </cell>
          <cell r="I4091" t="str">
            <v>DRI RELAYS</v>
          </cell>
          <cell r="J4091" t="str">
            <v>IW6</v>
          </cell>
          <cell r="K4091" t="str">
            <v>N</v>
          </cell>
          <cell r="L4091"/>
          <cell r="M4091"/>
        </row>
        <row r="4092">
          <cell r="B4092" t="str">
            <v>H2427</v>
          </cell>
          <cell r="C4092" t="str">
            <v>H24272B</v>
          </cell>
          <cell r="D4092">
            <v>0</v>
          </cell>
          <cell r="E4092">
            <v>21710</v>
          </cell>
          <cell r="F4092" t="str">
            <v>ELECTRONICS / COMMUNICATIONS MAINTENANCE SHOP</v>
          </cell>
          <cell r="G4092" t="str">
            <v>H</v>
          </cell>
          <cell r="H4092" t="str">
            <v>SHELVING,STORAGE AN</v>
          </cell>
          <cell r="I4092"/>
          <cell r="J4092"/>
          <cell r="K4092"/>
          <cell r="L4092"/>
          <cell r="M4092"/>
        </row>
        <row r="4093">
          <cell r="B4093" t="str">
            <v>H2430</v>
          </cell>
          <cell r="C4093" t="str">
            <v>H24302B</v>
          </cell>
          <cell r="D4093">
            <v>0</v>
          </cell>
          <cell r="E4093">
            <v>21710</v>
          </cell>
          <cell r="F4093" t="str">
            <v>ELECTRONICS / COMMUNICATIONS MAINTENANCE SHOP</v>
          </cell>
          <cell r="G4093" t="str">
            <v>H</v>
          </cell>
          <cell r="H4093" t="str">
            <v>SUPPORT POLE</v>
          </cell>
          <cell r="I4093" t="str">
            <v>LEACH CO</v>
          </cell>
          <cell r="J4093" t="str">
            <v>LC16</v>
          </cell>
          <cell r="K4093" t="str">
            <v>N</v>
          </cell>
          <cell r="L4093"/>
          <cell r="M4093"/>
        </row>
        <row r="4094">
          <cell r="B4094" t="str">
            <v>H2435</v>
          </cell>
          <cell r="C4094" t="str">
            <v>H24352E</v>
          </cell>
          <cell r="D4094">
            <v>0</v>
          </cell>
          <cell r="E4094">
            <v>21710</v>
          </cell>
          <cell r="F4094" t="str">
            <v>ELECTRONICS / COMMUNICATIONS MAINTENANCE SHOP</v>
          </cell>
          <cell r="G4094" t="str">
            <v>H</v>
          </cell>
          <cell r="H4094" t="str">
            <v>TAG,MARKER</v>
          </cell>
          <cell r="I4094" t="str">
            <v>NISH</v>
          </cell>
          <cell r="J4094" t="str">
            <v>MX893/G</v>
          </cell>
          <cell r="K4094" t="str">
            <v>N</v>
          </cell>
          <cell r="L4094"/>
          <cell r="M4094"/>
        </row>
        <row r="4095">
          <cell r="B4095" t="str">
            <v>H2442</v>
          </cell>
          <cell r="C4095" t="str">
            <v>H24422E</v>
          </cell>
          <cell r="D4095">
            <v>0</v>
          </cell>
          <cell r="E4095">
            <v>21710</v>
          </cell>
          <cell r="F4095" t="str">
            <v>ELECTRONICS / COMMUNICATIONS MAINTENANCE SHOP</v>
          </cell>
          <cell r="G4095" t="str">
            <v>H</v>
          </cell>
          <cell r="H4095" t="str">
            <v>TELEPHONE SET</v>
          </cell>
          <cell r="I4095" t="str">
            <v>JOINT ELECTR</v>
          </cell>
          <cell r="J4095" t="str">
            <v>TA1/PT</v>
          </cell>
          <cell r="K4095" t="str">
            <v>N</v>
          </cell>
          <cell r="L4095"/>
          <cell r="M4095"/>
        </row>
        <row r="4096">
          <cell r="B4096" t="str">
            <v>H2443</v>
          </cell>
          <cell r="C4096" t="str">
            <v>H24432E</v>
          </cell>
          <cell r="D4096">
            <v>0</v>
          </cell>
          <cell r="E4096">
            <v>21710</v>
          </cell>
          <cell r="F4096" t="str">
            <v>ELECTRONICS / COMMUNICATIONS MAINTENANCE SHOP</v>
          </cell>
          <cell r="G4096" t="str">
            <v>H</v>
          </cell>
          <cell r="H4096" t="str">
            <v>TELEPHONE SET</v>
          </cell>
          <cell r="I4096" t="str">
            <v>ENTRON IND.</v>
          </cell>
          <cell r="J4096" t="str">
            <v>TA312/PT</v>
          </cell>
          <cell r="K4096" t="str">
            <v>N</v>
          </cell>
          <cell r="L4096"/>
          <cell r="M4096"/>
        </row>
        <row r="4097">
          <cell r="B4097" t="str">
            <v>H2443</v>
          </cell>
          <cell r="C4097" t="str">
            <v>H24432EA</v>
          </cell>
          <cell r="D4097">
            <v>0</v>
          </cell>
          <cell r="E4097">
            <v>21710</v>
          </cell>
          <cell r="F4097" t="str">
            <v>ELECTRONICS / COMMUNICATIONS MAINTENANCE SHOP</v>
          </cell>
          <cell r="G4097" t="str">
            <v>H</v>
          </cell>
          <cell r="H4097" t="str">
            <v>TELEPHONE SET</v>
          </cell>
          <cell r="I4097" t="str">
            <v>ENTRON IND.</v>
          </cell>
          <cell r="J4097" t="str">
            <v>TA312/PT</v>
          </cell>
          <cell r="K4097" t="str">
            <v>N</v>
          </cell>
          <cell r="L4097"/>
          <cell r="M4097"/>
        </row>
        <row r="4098">
          <cell r="B4098" t="str">
            <v>H2444</v>
          </cell>
          <cell r="C4098" t="str">
            <v>H24442E</v>
          </cell>
          <cell r="D4098">
            <v>0</v>
          </cell>
          <cell r="E4098">
            <v>21710</v>
          </cell>
          <cell r="F4098" t="str">
            <v>ELECTRONICS / COMMUNICATIONS MAINTENANCE SHOP</v>
          </cell>
          <cell r="G4098" t="str">
            <v>H</v>
          </cell>
          <cell r="H4098" t="str">
            <v>TELEPHONE SET</v>
          </cell>
          <cell r="I4098" t="str">
            <v>JOINT ELECTR</v>
          </cell>
          <cell r="J4098" t="str">
            <v>TA938/G</v>
          </cell>
          <cell r="K4098"/>
          <cell r="L4098"/>
          <cell r="M4098"/>
        </row>
        <row r="4099">
          <cell r="B4099" t="str">
            <v>H2445</v>
          </cell>
          <cell r="C4099" t="str">
            <v>H24452E</v>
          </cell>
          <cell r="D4099">
            <v>0</v>
          </cell>
          <cell r="E4099">
            <v>21710</v>
          </cell>
          <cell r="F4099" t="str">
            <v>ELECTRONICS / COMMUNICATIONS MAINTENANCE SHOP</v>
          </cell>
          <cell r="G4099" t="str">
            <v>H</v>
          </cell>
          <cell r="H4099" t="str">
            <v>TELEPHONE SET</v>
          </cell>
          <cell r="I4099" t="str">
            <v>CORTELCO USA</v>
          </cell>
          <cell r="J4099" t="str">
            <v>TA236FT</v>
          </cell>
          <cell r="K4099" t="str">
            <v>N</v>
          </cell>
          <cell r="L4099"/>
          <cell r="M4099"/>
        </row>
        <row r="4100">
          <cell r="B4100" t="str">
            <v>H2460</v>
          </cell>
          <cell r="C4100" t="str">
            <v>H24602B</v>
          </cell>
          <cell r="D4100">
            <v>0</v>
          </cell>
          <cell r="E4100">
            <v>21710</v>
          </cell>
          <cell r="F4100" t="str">
            <v>ELECTRONICS / COMMUNICATIONS MAINTENANCE SHOP</v>
          </cell>
          <cell r="G4100" t="str">
            <v>H</v>
          </cell>
          <cell r="H4100" t="str">
            <v>TERMINAL BOARD</v>
          </cell>
          <cell r="I4100" t="str">
            <v>US ARMY COMM</v>
          </cell>
          <cell r="J4100" t="str">
            <v>TM184</v>
          </cell>
          <cell r="K4100" t="str">
            <v>N</v>
          </cell>
          <cell r="L4100"/>
          <cell r="M4100"/>
        </row>
        <row r="4101">
          <cell r="B4101" t="str">
            <v>H2465</v>
          </cell>
          <cell r="C4101" t="str">
            <v>H24652B</v>
          </cell>
          <cell r="D4101">
            <v>0</v>
          </cell>
          <cell r="E4101">
            <v>21710</v>
          </cell>
          <cell r="F4101" t="str">
            <v>ELECTRONICS / COMMUNICATIONS MAINTENANCE SHOP</v>
          </cell>
          <cell r="G4101" t="str">
            <v>H</v>
          </cell>
          <cell r="H4101" t="str">
            <v>SWITCHBOARD, TELEPHONE, MANUAL</v>
          </cell>
          <cell r="I4101" t="str">
            <v>JOINT ELECTR</v>
          </cell>
          <cell r="J4101" t="str">
            <v>SB22/PT</v>
          </cell>
          <cell r="K4101" t="str">
            <v>N</v>
          </cell>
          <cell r="L4101"/>
          <cell r="M4101"/>
        </row>
        <row r="4102">
          <cell r="B4102" t="str">
            <v>H2465</v>
          </cell>
          <cell r="C4102" t="str">
            <v>H24652B</v>
          </cell>
          <cell r="D4102">
            <v>0</v>
          </cell>
          <cell r="E4102">
            <v>21710</v>
          </cell>
          <cell r="F4102" t="str">
            <v>ELECTRONICS / COMMUNICATIONS MAINTENANCE SHOP</v>
          </cell>
          <cell r="G4102" t="str">
            <v>H</v>
          </cell>
          <cell r="H4102" t="str">
            <v>SWITCHBOARD, TELEPHONE, MANUAL</v>
          </cell>
          <cell r="I4102" t="str">
            <v>JOINT ELECTR</v>
          </cell>
          <cell r="J4102" t="str">
            <v>SB22A/PT</v>
          </cell>
          <cell r="K4102" t="str">
            <v>N</v>
          </cell>
          <cell r="L4102"/>
          <cell r="M4102"/>
        </row>
        <row r="4103">
          <cell r="B4103" t="str">
            <v>H2480</v>
          </cell>
          <cell r="C4103" t="str">
            <v>H24802B</v>
          </cell>
          <cell r="D4103">
            <v>0</v>
          </cell>
          <cell r="E4103">
            <v>21710</v>
          </cell>
          <cell r="F4103" t="str">
            <v>ELECTRONICS / COMMUNICATIONS MAINTENANCE SHOP</v>
          </cell>
          <cell r="G4103" t="str">
            <v>H</v>
          </cell>
          <cell r="H4103" t="str">
            <v>TOOL KIT,LINEMAN'S</v>
          </cell>
          <cell r="I4103" t="str">
            <v>US ARMY COMM</v>
          </cell>
          <cell r="J4103" t="str">
            <v>TE27</v>
          </cell>
          <cell r="K4103" t="str">
            <v>N</v>
          </cell>
          <cell r="L4103"/>
          <cell r="M4103"/>
        </row>
        <row r="4104">
          <cell r="B4104" t="str">
            <v>H2510</v>
          </cell>
          <cell r="C4104" t="str">
            <v>H25102B</v>
          </cell>
          <cell r="D4104">
            <v>0</v>
          </cell>
          <cell r="E4104">
            <v>21710</v>
          </cell>
          <cell r="F4104" t="str">
            <v>ELECTRONICS / COMMUNICATIONS MAINTENANCE SHOP</v>
          </cell>
          <cell r="G4104" t="str">
            <v>H</v>
          </cell>
          <cell r="H4104" t="str">
            <v>WIRE,ELECTRICAL</v>
          </cell>
          <cell r="I4104"/>
          <cell r="J4104" t="str">
            <v>W107</v>
          </cell>
          <cell r="K4104"/>
          <cell r="L4104"/>
          <cell r="M4104"/>
        </row>
        <row r="4105">
          <cell r="B4105" t="str">
            <v>H3220</v>
          </cell>
          <cell r="C4105" t="str">
            <v>H32202B</v>
          </cell>
          <cell r="D4105">
            <v>0</v>
          </cell>
          <cell r="E4105">
            <v>21710</v>
          </cell>
          <cell r="F4105" t="str">
            <v>ELECTRONICS / COMMUNICATIONS MAINTENANCE SHOP</v>
          </cell>
          <cell r="G4105" t="str">
            <v>H</v>
          </cell>
          <cell r="H4105" t="str">
            <v>INTERCONNECTING CAB</v>
          </cell>
          <cell r="I4105"/>
          <cell r="J4105" t="str">
            <v>PNON503127</v>
          </cell>
          <cell r="K4105"/>
          <cell r="L4105"/>
          <cell r="M4105"/>
        </row>
        <row r="4106">
          <cell r="B4106" t="str">
            <v>H3458</v>
          </cell>
          <cell r="C4106" t="str">
            <v>H34582B</v>
          </cell>
          <cell r="D4106">
            <v>0</v>
          </cell>
          <cell r="E4106">
            <v>21710</v>
          </cell>
          <cell r="F4106" t="str">
            <v>ELECTRONICS / COMMUNICATIONS MAINTENANCE SHOP</v>
          </cell>
          <cell r="G4106" t="str">
            <v>H</v>
          </cell>
          <cell r="H4106" t="str">
            <v>CABLE ASSEMBLY,FIBE</v>
          </cell>
          <cell r="I4106" t="str">
            <v>AT&amp;T</v>
          </cell>
          <cell r="J4106" t="str">
            <v>CX13295/G</v>
          </cell>
          <cell r="K4106" t="str">
            <v>N</v>
          </cell>
          <cell r="L4106"/>
          <cell r="M4106"/>
        </row>
        <row r="4107">
          <cell r="B4107" t="str">
            <v>H3458</v>
          </cell>
          <cell r="C4107" t="str">
            <v>H34582B</v>
          </cell>
          <cell r="D4107">
            <v>0</v>
          </cell>
          <cell r="E4107">
            <v>21710</v>
          </cell>
          <cell r="F4107" t="str">
            <v>ELECTRONICS / COMMUNICATIONS MAINTENANCE SHOP</v>
          </cell>
          <cell r="G4107" t="str">
            <v>H</v>
          </cell>
          <cell r="H4107" t="str">
            <v>CABLE ASSEMBLY AND</v>
          </cell>
          <cell r="I4107" t="str">
            <v>AT&amp;T</v>
          </cell>
          <cell r="J4107" t="str">
            <v>MFCO1PP-300C</v>
          </cell>
          <cell r="K4107" t="str">
            <v>N</v>
          </cell>
          <cell r="L4107"/>
          <cell r="M4107"/>
        </row>
        <row r="4108">
          <cell r="B4108" t="str">
            <v>H3459</v>
          </cell>
          <cell r="C4108" t="str">
            <v>H34592B</v>
          </cell>
          <cell r="D4108">
            <v>0</v>
          </cell>
          <cell r="E4108">
            <v>21710</v>
          </cell>
          <cell r="F4108" t="str">
            <v>ELECTRONICS / COMMUNICATIONS MAINTENANCE SHOP</v>
          </cell>
          <cell r="G4108" t="str">
            <v>H</v>
          </cell>
          <cell r="H4108" t="str">
            <v>CABLE ASSEMBLY,FIBE</v>
          </cell>
          <cell r="I4108" t="str">
            <v>AT&amp;T</v>
          </cell>
          <cell r="J4108"/>
          <cell r="K4108" t="str">
            <v>N</v>
          </cell>
          <cell r="L4108"/>
          <cell r="M4108"/>
        </row>
        <row r="4109">
          <cell r="B4109" t="str">
            <v>H3459</v>
          </cell>
          <cell r="C4109" t="str">
            <v>H34592B</v>
          </cell>
          <cell r="D4109">
            <v>0</v>
          </cell>
          <cell r="E4109">
            <v>21710</v>
          </cell>
          <cell r="F4109" t="str">
            <v>ELECTRONICS / COMMUNICATIONS MAINTENANCE SHOP</v>
          </cell>
          <cell r="G4109" t="str">
            <v>H</v>
          </cell>
          <cell r="H4109" t="str">
            <v>CABLE ASSEMBLY AND</v>
          </cell>
          <cell r="I4109" t="str">
            <v>AT&amp;T</v>
          </cell>
          <cell r="J4109" t="str">
            <v>MFC01PP-1000C</v>
          </cell>
          <cell r="K4109" t="str">
            <v>N</v>
          </cell>
          <cell r="L4109"/>
          <cell r="M4109"/>
        </row>
        <row r="4110">
          <cell r="B4110" t="str">
            <v>H3459</v>
          </cell>
          <cell r="C4110" t="str">
            <v>H34592B</v>
          </cell>
          <cell r="D4110">
            <v>0</v>
          </cell>
          <cell r="E4110">
            <v>21710</v>
          </cell>
          <cell r="F4110" t="str">
            <v>ELECTRONICS / COMMUNICATIONS MAINTENANCE SHOP</v>
          </cell>
          <cell r="G4110" t="str">
            <v>H</v>
          </cell>
          <cell r="H4110" t="str">
            <v>CABLE ASSEMBLY,FIBE</v>
          </cell>
          <cell r="I4110" t="str">
            <v>AT&amp;T</v>
          </cell>
          <cell r="J4110"/>
          <cell r="K4110" t="str">
            <v>N</v>
          </cell>
          <cell r="L4110"/>
          <cell r="M4110"/>
        </row>
        <row r="4111">
          <cell r="B4111" t="str">
            <v>H3459</v>
          </cell>
          <cell r="C4111" t="str">
            <v>H34592B</v>
          </cell>
          <cell r="D4111">
            <v>0</v>
          </cell>
          <cell r="E4111">
            <v>21710</v>
          </cell>
          <cell r="F4111" t="str">
            <v>ELECTRONICS / COMMUNICATIONS MAINTENANCE SHOP</v>
          </cell>
          <cell r="G4111" t="str">
            <v>H</v>
          </cell>
          <cell r="H4111" t="str">
            <v>CABLE ASSEMBLY,FIBE</v>
          </cell>
          <cell r="I4111" t="str">
            <v>AT&amp;T</v>
          </cell>
          <cell r="J4111" t="str">
            <v>CX13295/G</v>
          </cell>
          <cell r="K4111" t="str">
            <v>N</v>
          </cell>
          <cell r="L4111"/>
          <cell r="M4111"/>
        </row>
        <row r="4112">
          <cell r="B4112" t="str">
            <v>H3462</v>
          </cell>
          <cell r="C4112" t="str">
            <v>H34622B</v>
          </cell>
          <cell r="D4112">
            <v>0</v>
          </cell>
          <cell r="E4112">
            <v>21710</v>
          </cell>
          <cell r="F4112" t="str">
            <v>ELECTRONICS / COMMUNICATIONS MAINTENANCE SHOP</v>
          </cell>
          <cell r="G4112" t="str">
            <v>H</v>
          </cell>
          <cell r="H4112" t="str">
            <v>REFLECTOMETER,OPTIC</v>
          </cell>
          <cell r="I4112" t="str">
            <v>ARMY CECOM</v>
          </cell>
          <cell r="J4112" t="str">
            <v>TS4336/G</v>
          </cell>
          <cell r="K4112"/>
          <cell r="L4112"/>
          <cell r="M4112"/>
        </row>
        <row r="4113">
          <cell r="B4113" t="str">
            <v>H3465</v>
          </cell>
          <cell r="C4113" t="str">
            <v>H34652E</v>
          </cell>
          <cell r="D4113">
            <v>0</v>
          </cell>
          <cell r="E4113">
            <v>21710</v>
          </cell>
          <cell r="F4113" t="str">
            <v>ELECTRONICS / COMMUNICATIONS MAINTENANCE SHOP</v>
          </cell>
          <cell r="G4113" t="str">
            <v>H</v>
          </cell>
          <cell r="H4113" t="str">
            <v>TELEPHONE SET</v>
          </cell>
          <cell r="I4113" t="str">
            <v>SCI TECHNOLO</v>
          </cell>
          <cell r="J4113" t="str">
            <v>TA1042</v>
          </cell>
          <cell r="K4113" t="str">
            <v>N</v>
          </cell>
          <cell r="L4113"/>
          <cell r="M4113"/>
        </row>
        <row r="4114">
          <cell r="B4114" t="str">
            <v>H6000</v>
          </cell>
          <cell r="C4114" t="str">
            <v>H60002G</v>
          </cell>
          <cell r="D4114">
            <v>0</v>
          </cell>
          <cell r="E4114">
            <v>21710</v>
          </cell>
          <cell r="F4114" t="str">
            <v>ELECTRONICS / COMMUNICATIONS MAINTENANCE SHOP</v>
          </cell>
          <cell r="G4114" t="str">
            <v>H</v>
          </cell>
          <cell r="H4114" t="str">
            <v>NAVIGATION SET,SATE</v>
          </cell>
          <cell r="I4114"/>
          <cell r="J4114"/>
          <cell r="K4114"/>
          <cell r="L4114"/>
          <cell r="M4114"/>
        </row>
        <row r="4115">
          <cell r="B4115" t="str">
            <v>H6001</v>
          </cell>
          <cell r="C4115" t="str">
            <v>H60017G</v>
          </cell>
          <cell r="D4115">
            <v>0</v>
          </cell>
          <cell r="E4115">
            <v>21710</v>
          </cell>
          <cell r="F4115" t="str">
            <v>ELECTRONICS / COMMUNICATIONS MAINTENANCE SHOP</v>
          </cell>
          <cell r="G4115" t="str">
            <v>H</v>
          </cell>
          <cell r="H4115" t="str">
            <v>SERVER GROUP,NETWOR</v>
          </cell>
          <cell r="I4115"/>
          <cell r="J4115" t="str">
            <v>FCN-DMSS-CORE</v>
          </cell>
          <cell r="K4115"/>
          <cell r="L4115"/>
          <cell r="M4115"/>
        </row>
        <row r="4116">
          <cell r="B4116" t="str">
            <v>H6001</v>
          </cell>
          <cell r="C4116" t="str">
            <v>H60017G</v>
          </cell>
          <cell r="D4116">
            <v>0</v>
          </cell>
          <cell r="E4116">
            <v>21710</v>
          </cell>
          <cell r="F4116" t="str">
            <v>ELECTRONICS / COMMUNICATIONS MAINTENANCE SHOP</v>
          </cell>
          <cell r="G4116" t="str">
            <v>H</v>
          </cell>
          <cell r="H4116" t="str">
            <v>DEPLOYABLE MISSION</v>
          </cell>
          <cell r="I4116"/>
          <cell r="J4116" t="str">
            <v>ATD3000ADMG</v>
          </cell>
          <cell r="K4116"/>
          <cell r="L4116"/>
          <cell r="M4116"/>
        </row>
        <row r="4117">
          <cell r="B4117" t="str">
            <v>H6001</v>
          </cell>
          <cell r="C4117" t="str">
            <v>H60017G</v>
          </cell>
          <cell r="D4117">
            <v>0</v>
          </cell>
          <cell r="E4117">
            <v>21710</v>
          </cell>
          <cell r="F4117" t="str">
            <v>ELECTRONICS / COMMUNICATIONS MAINTENANCE SHOP</v>
          </cell>
          <cell r="G4117" t="str">
            <v>H</v>
          </cell>
          <cell r="H4117" t="str">
            <v>SERVER GROUP,NETWOR</v>
          </cell>
          <cell r="I4117"/>
          <cell r="J4117" t="str">
            <v>FCN-DMSS-STOR</v>
          </cell>
          <cell r="K4117"/>
          <cell r="L4117"/>
          <cell r="M4117"/>
        </row>
        <row r="4118">
          <cell r="B4118" t="str">
            <v>H6001</v>
          </cell>
          <cell r="C4118" t="str">
            <v>H60017G</v>
          </cell>
          <cell r="D4118">
            <v>0</v>
          </cell>
          <cell r="E4118">
            <v>21710</v>
          </cell>
          <cell r="F4118" t="str">
            <v>ELECTRONICS / COMMUNICATIONS MAINTENANCE SHOP</v>
          </cell>
          <cell r="G4118" t="str">
            <v>H</v>
          </cell>
          <cell r="H4118" t="str">
            <v>COMPUTER SYSTEM,DIG</v>
          </cell>
          <cell r="I4118"/>
          <cell r="J4118" t="str">
            <v>FREDDIE001</v>
          </cell>
          <cell r="K4118"/>
          <cell r="L4118"/>
          <cell r="M4118"/>
        </row>
        <row r="4119">
          <cell r="B4119" t="str">
            <v>H6001</v>
          </cell>
          <cell r="C4119" t="str">
            <v>H60017G</v>
          </cell>
          <cell r="D4119">
            <v>0</v>
          </cell>
          <cell r="E4119">
            <v>21710</v>
          </cell>
          <cell r="F4119" t="str">
            <v>ELECTRONICS / COMMUNICATIONS MAINTENANCE SHOP</v>
          </cell>
          <cell r="G4119" t="str">
            <v>H</v>
          </cell>
          <cell r="H4119" t="str">
            <v>SERVER GROUP,NETWOR</v>
          </cell>
          <cell r="I4119"/>
          <cell r="J4119" t="str">
            <v>DMSS001</v>
          </cell>
          <cell r="K4119"/>
          <cell r="L4119"/>
          <cell r="M4119"/>
        </row>
        <row r="4120">
          <cell r="B4120" t="str">
            <v>H6001</v>
          </cell>
          <cell r="C4120" t="str">
            <v>H60017G</v>
          </cell>
          <cell r="D4120">
            <v>0</v>
          </cell>
          <cell r="E4120">
            <v>21710</v>
          </cell>
          <cell r="F4120" t="str">
            <v>ELECTRONICS / COMMUNICATIONS MAINTENANCE SHOP</v>
          </cell>
          <cell r="G4120" t="str">
            <v>H</v>
          </cell>
          <cell r="H4120" t="str">
            <v>SOFTWARE KIT</v>
          </cell>
          <cell r="I4120"/>
          <cell r="J4120" t="str">
            <v>FIREEYE001</v>
          </cell>
          <cell r="K4120"/>
          <cell r="L4120"/>
          <cell r="M4120"/>
        </row>
        <row r="4121">
          <cell r="B4121" t="str">
            <v>H6002</v>
          </cell>
          <cell r="C4121" t="str">
            <v>H60022B</v>
          </cell>
          <cell r="D4121">
            <v>0</v>
          </cell>
          <cell r="E4121">
            <v>21710</v>
          </cell>
          <cell r="F4121" t="str">
            <v>ELECTRONICS / COMMUNICATIONS MAINTENANCE SHOP</v>
          </cell>
          <cell r="G4121" t="str">
            <v>H</v>
          </cell>
          <cell r="H4121" t="str">
            <v>CHARGER,BATTERY</v>
          </cell>
          <cell r="I4121" t="str">
            <v>BRENTRONICS</v>
          </cell>
          <cell r="J4121" t="str">
            <v>BTC-70840</v>
          </cell>
          <cell r="K4121" t="str">
            <v>N</v>
          </cell>
          <cell r="L4121"/>
          <cell r="M4121"/>
        </row>
        <row r="4122">
          <cell r="B4122" t="str">
            <v>H6002</v>
          </cell>
          <cell r="C4122" t="str">
            <v>H60022B</v>
          </cell>
          <cell r="D4122">
            <v>0</v>
          </cell>
          <cell r="E4122">
            <v>21710</v>
          </cell>
          <cell r="F4122" t="str">
            <v>ELECTRONICS / COMMUNICATIONS MAINTENANCE SHOP</v>
          </cell>
          <cell r="G4122" t="str">
            <v>H</v>
          </cell>
          <cell r="H4122" t="str">
            <v>CHARGER,BATTERY</v>
          </cell>
          <cell r="I4122" t="str">
            <v>BREN-TRONICS</v>
          </cell>
          <cell r="J4122" t="str">
            <v>BTC-70836</v>
          </cell>
          <cell r="K4122" t="str">
            <v>N</v>
          </cell>
          <cell r="L4122"/>
          <cell r="M4122"/>
        </row>
        <row r="4123">
          <cell r="B4123" t="str">
            <v>H6002</v>
          </cell>
          <cell r="C4123" t="str">
            <v>H60022BA</v>
          </cell>
          <cell r="D4123">
            <v>0</v>
          </cell>
          <cell r="E4123">
            <v>21710</v>
          </cell>
          <cell r="F4123" t="str">
            <v>ELECTRONICS / COMMUNICATIONS MAINTENANCE SHOP</v>
          </cell>
          <cell r="G4123" t="str">
            <v>H</v>
          </cell>
          <cell r="H4123" t="str">
            <v>CHARGER,BATTERY</v>
          </cell>
          <cell r="I4123" t="str">
            <v>BRENTRONICS</v>
          </cell>
          <cell r="J4123" t="str">
            <v>PP8481B/U</v>
          </cell>
          <cell r="K4123" t="str">
            <v>N</v>
          </cell>
          <cell r="L4123"/>
          <cell r="M4123"/>
        </row>
        <row r="4124">
          <cell r="B4124" t="str">
            <v>H6003</v>
          </cell>
          <cell r="C4124" t="str">
            <v>H60032G</v>
          </cell>
          <cell r="D4124">
            <v>0</v>
          </cell>
          <cell r="E4124">
            <v>21710</v>
          </cell>
          <cell r="F4124" t="str">
            <v>ELECTRONICS / COMMUNICATIONS MAINTENANCE SHOP</v>
          </cell>
          <cell r="G4124" t="str">
            <v>H</v>
          </cell>
          <cell r="H4124" t="str">
            <v>RACK,ELECTRONIC JUN</v>
          </cell>
          <cell r="I4124"/>
          <cell r="J4124"/>
          <cell r="K4124"/>
          <cell r="L4124"/>
          <cell r="M4124"/>
        </row>
        <row r="4125">
          <cell r="B4125" t="str">
            <v>H6004</v>
          </cell>
          <cell r="C4125" t="str">
            <v>H60042G</v>
          </cell>
          <cell r="D4125">
            <v>0</v>
          </cell>
          <cell r="E4125">
            <v>21710</v>
          </cell>
          <cell r="F4125" t="str">
            <v>ELECTRONICS / COMMUNICATIONS MAINTENANCE SHOP</v>
          </cell>
          <cell r="G4125" t="str">
            <v>H</v>
          </cell>
          <cell r="H4125" t="str">
            <v>MULTIPLEXER SET</v>
          </cell>
          <cell r="I4125"/>
          <cell r="J4125"/>
          <cell r="K4125"/>
          <cell r="L4125"/>
          <cell r="M4125"/>
        </row>
        <row r="4126">
          <cell r="B4126" t="str">
            <v>H6005</v>
          </cell>
          <cell r="C4126" t="str">
            <v>H60052G</v>
          </cell>
          <cell r="D4126">
            <v>0</v>
          </cell>
          <cell r="E4126">
            <v>21710</v>
          </cell>
          <cell r="F4126" t="str">
            <v>ELECTRONICS / COMMUNICATIONS MAINTENANCE SHOP</v>
          </cell>
          <cell r="G4126" t="str">
            <v>H</v>
          </cell>
          <cell r="H4126" t="str">
            <v>ANTENNA</v>
          </cell>
          <cell r="I4126"/>
          <cell r="J4126"/>
          <cell r="K4126"/>
          <cell r="L4126"/>
          <cell r="M4126"/>
        </row>
        <row r="4127">
          <cell r="B4127" t="str">
            <v>H6006</v>
          </cell>
          <cell r="C4127" t="str">
            <v>H60062G</v>
          </cell>
          <cell r="D4127">
            <v>0</v>
          </cell>
          <cell r="E4127">
            <v>21710</v>
          </cell>
          <cell r="F4127" t="str">
            <v>ELECTRONICS / COMMUNICATIONS MAINTENANCE SHOP</v>
          </cell>
          <cell r="G4127" t="str">
            <v>H</v>
          </cell>
          <cell r="H4127" t="str">
            <v>COMPUTER SYSTEM, DIGITAL</v>
          </cell>
          <cell r="I4127"/>
          <cell r="J4127"/>
          <cell r="K4127"/>
          <cell r="L4127"/>
          <cell r="M4127"/>
        </row>
        <row r="4128">
          <cell r="B4128" t="str">
            <v>H6007</v>
          </cell>
          <cell r="C4128" t="str">
            <v>H60072G</v>
          </cell>
          <cell r="D4128">
            <v>0</v>
          </cell>
          <cell r="E4128">
            <v>21710</v>
          </cell>
          <cell r="F4128" t="str">
            <v>ELECTRONICS / COMMUNICATIONS MAINTENANCE SHOP</v>
          </cell>
          <cell r="G4128" t="str">
            <v>H</v>
          </cell>
          <cell r="H4128" t="str">
            <v>COMPUTER, DIGITAL</v>
          </cell>
          <cell r="I4128"/>
          <cell r="J4128"/>
          <cell r="K4128"/>
          <cell r="L4128"/>
          <cell r="M4128"/>
        </row>
        <row r="4129">
          <cell r="B4129" t="str">
            <v>H6008</v>
          </cell>
          <cell r="C4129" t="str">
            <v>H60082G</v>
          </cell>
          <cell r="D4129">
            <v>0</v>
          </cell>
          <cell r="E4129">
            <v>21710</v>
          </cell>
          <cell r="F4129" t="str">
            <v>ELECTRONICS / COMMUNICATIONS MAINTENANCE SHOP</v>
          </cell>
          <cell r="G4129" t="str">
            <v>H</v>
          </cell>
          <cell r="H4129" t="str">
            <v>TELEPHONE, SECURE UNIT</v>
          </cell>
          <cell r="I4129"/>
          <cell r="J4129"/>
          <cell r="K4129"/>
          <cell r="L4129"/>
          <cell r="M4129"/>
        </row>
        <row r="4130">
          <cell r="B4130" t="str">
            <v>H6969</v>
          </cell>
          <cell r="C4130" t="str">
            <v>H69692B</v>
          </cell>
          <cell r="D4130">
            <v>0</v>
          </cell>
          <cell r="E4130">
            <v>21710</v>
          </cell>
          <cell r="F4130" t="str">
            <v>ELECTRONICS / COMMUNICATIONS MAINTENANCE SHOP</v>
          </cell>
          <cell r="G4130" t="str">
            <v>H</v>
          </cell>
          <cell r="H4130" t="str">
            <v>ANTENNA</v>
          </cell>
          <cell r="I4130"/>
          <cell r="J4130"/>
          <cell r="K4130"/>
          <cell r="L4130"/>
          <cell r="M4130"/>
        </row>
        <row r="4131">
          <cell r="B4131" t="str">
            <v>H7000</v>
          </cell>
          <cell r="C4131" t="str">
            <v>H70007G</v>
          </cell>
          <cell r="D4131">
            <v>0</v>
          </cell>
          <cell r="E4131">
            <v>21710</v>
          </cell>
          <cell r="F4131" t="str">
            <v>ELECTRONICS / COMMUNICATIONS MAINTENANCE SHOP</v>
          </cell>
          <cell r="G4131" t="str">
            <v>H</v>
          </cell>
          <cell r="H4131" t="str">
            <v>METER,WIRE AND CABL</v>
          </cell>
          <cell r="I4131" t="str">
            <v>N/A</v>
          </cell>
          <cell r="J4131" t="str">
            <v>AR0640</v>
          </cell>
          <cell r="K4131" t="str">
            <v>N</v>
          </cell>
          <cell r="L4131"/>
          <cell r="M4131"/>
        </row>
        <row r="4132">
          <cell r="B4132" t="str">
            <v>H7001</v>
          </cell>
          <cell r="C4132" t="str">
            <v>H70012G</v>
          </cell>
          <cell r="D4132">
            <v>0</v>
          </cell>
          <cell r="E4132">
            <v>21710</v>
          </cell>
          <cell r="F4132" t="str">
            <v>ELECTRONICS / COMMUNICATIONS MAINTENANCE SHOP</v>
          </cell>
          <cell r="G4132" t="str">
            <v>H</v>
          </cell>
          <cell r="H4132" t="str">
            <v>3GHZ FREQUENCY COUNTER</v>
          </cell>
          <cell r="I4132" t="str">
            <v>N/A</v>
          </cell>
          <cell r="J4132" t="str">
            <v>PM 6690/AN</v>
          </cell>
          <cell r="K4132"/>
          <cell r="L4132"/>
          <cell r="M4132"/>
        </row>
        <row r="4133">
          <cell r="B4133" t="str">
            <v>H7001</v>
          </cell>
          <cell r="C4133" t="str">
            <v>H70012G</v>
          </cell>
          <cell r="D4133">
            <v>0</v>
          </cell>
          <cell r="E4133">
            <v>21710</v>
          </cell>
          <cell r="F4133" t="str">
            <v>ELECTRONICS / COMMUNICATIONS MAINTENANCE SHOP</v>
          </cell>
          <cell r="G4133" t="str">
            <v>H</v>
          </cell>
          <cell r="H4133" t="str">
            <v>3GHZ FREQUENCY COUNTER</v>
          </cell>
          <cell r="I4133" t="str">
            <v>N/A</v>
          </cell>
          <cell r="J4133"/>
          <cell r="K4133"/>
          <cell r="L4133"/>
          <cell r="M4133"/>
        </row>
        <row r="4134">
          <cell r="B4134" t="str">
            <v>H7002</v>
          </cell>
          <cell r="C4134" t="str">
            <v>H70022G</v>
          </cell>
          <cell r="D4134">
            <v>0</v>
          </cell>
          <cell r="E4134">
            <v>21710</v>
          </cell>
          <cell r="F4134" t="str">
            <v>ELECTRONICS / COMMUNICATIONS MAINTENANCE SHOP</v>
          </cell>
          <cell r="G4134" t="str">
            <v>H</v>
          </cell>
          <cell r="H4134" t="str">
            <v>THERMAL IMAGER</v>
          </cell>
          <cell r="I4134"/>
          <cell r="J4134" t="str">
            <v>FLK-TI25/AN</v>
          </cell>
          <cell r="K4134"/>
          <cell r="L4134"/>
          <cell r="M4134"/>
        </row>
        <row r="4135">
          <cell r="B4135" t="str">
            <v>H7003</v>
          </cell>
          <cell r="C4135" t="str">
            <v>H70032G</v>
          </cell>
          <cell r="D4135">
            <v>0</v>
          </cell>
          <cell r="E4135">
            <v>21710</v>
          </cell>
          <cell r="F4135" t="str">
            <v>ELECTRONICS / COMMUNICATIONS MAINTENANCE SHOP</v>
          </cell>
          <cell r="G4135" t="str">
            <v>H</v>
          </cell>
          <cell r="H4135" t="str">
            <v>OHMMETER</v>
          </cell>
          <cell r="I4135"/>
          <cell r="J4135" t="str">
            <v>3711M</v>
          </cell>
          <cell r="K4135"/>
          <cell r="L4135"/>
          <cell r="M4135"/>
        </row>
        <row r="4136">
          <cell r="B4136" t="str">
            <v>H7004</v>
          </cell>
          <cell r="C4136" t="str">
            <v>H70042G</v>
          </cell>
          <cell r="D4136">
            <v>0</v>
          </cell>
          <cell r="E4136">
            <v>21710</v>
          </cell>
          <cell r="F4136" t="str">
            <v>ELECTRONICS / COMMUNICATIONS MAINTENANCE SHOP</v>
          </cell>
          <cell r="G4136" t="str">
            <v>H</v>
          </cell>
          <cell r="H4136" t="str">
            <v>TEST SET,TELEPHONE</v>
          </cell>
          <cell r="I4136"/>
          <cell r="J4136" t="str">
            <v>GT104N-TIMS</v>
          </cell>
          <cell r="K4136"/>
          <cell r="L4136"/>
          <cell r="M4136"/>
        </row>
        <row r="4137">
          <cell r="B4137" t="str">
            <v>H7005</v>
          </cell>
          <cell r="C4137" t="str">
            <v>H70057G</v>
          </cell>
          <cell r="D4137">
            <v>0</v>
          </cell>
          <cell r="E4137">
            <v>21710</v>
          </cell>
          <cell r="F4137" t="str">
            <v>ELECTRONICS / COMMUNICATIONS MAINTENANCE SHOP</v>
          </cell>
          <cell r="G4137" t="str">
            <v>H</v>
          </cell>
          <cell r="H4137" t="str">
            <v>ATTENUATOR,FIXED</v>
          </cell>
          <cell r="I4137" t="str">
            <v>FLUKE</v>
          </cell>
          <cell r="J4137" t="str">
            <v>300-A-FFN-10</v>
          </cell>
          <cell r="K4137" t="str">
            <v>N</v>
          </cell>
          <cell r="L4137"/>
          <cell r="M4137"/>
        </row>
        <row r="4138">
          <cell r="B4138" t="str">
            <v>H7006</v>
          </cell>
          <cell r="C4138" t="str">
            <v>H70067G</v>
          </cell>
          <cell r="D4138">
            <v>0</v>
          </cell>
          <cell r="E4138">
            <v>21710</v>
          </cell>
          <cell r="F4138" t="str">
            <v>ELECTRONICS / COMMUNICATIONS MAINTENANCE SHOP</v>
          </cell>
          <cell r="G4138" t="str">
            <v>H</v>
          </cell>
          <cell r="H4138" t="str">
            <v>DUMMY LOAD,ELECTRIC</v>
          </cell>
          <cell r="I4138" t="str">
            <v>BIRD ELECT</v>
          </cell>
          <cell r="J4138" t="str">
            <v>8135</v>
          </cell>
          <cell r="K4138" t="str">
            <v>N</v>
          </cell>
          <cell r="L4138"/>
          <cell r="M4138"/>
        </row>
        <row r="4139">
          <cell r="B4139" t="str">
            <v>H7007</v>
          </cell>
          <cell r="C4139" t="str">
            <v>H70072G</v>
          </cell>
          <cell r="D4139">
            <v>0</v>
          </cell>
          <cell r="E4139">
            <v>21710</v>
          </cell>
          <cell r="F4139" t="str">
            <v>ELECTRONICS / COMMUNICATIONS MAINTENANCE SHOP</v>
          </cell>
          <cell r="G4139" t="str">
            <v>H</v>
          </cell>
          <cell r="H4139" t="str">
            <v>MULTIMETER</v>
          </cell>
          <cell r="I4139"/>
          <cell r="J4139" t="str">
            <v>FLUKE 323</v>
          </cell>
          <cell r="K4139"/>
          <cell r="L4139"/>
          <cell r="M4139"/>
        </row>
        <row r="4140">
          <cell r="B4140" t="str">
            <v>H7008</v>
          </cell>
          <cell r="C4140" t="str">
            <v>H70087G</v>
          </cell>
          <cell r="D4140">
            <v>0</v>
          </cell>
          <cell r="E4140">
            <v>21710</v>
          </cell>
          <cell r="F4140" t="str">
            <v>ELECTRONICS / COMMUNICATIONS MAINTENANCE SHOP</v>
          </cell>
          <cell r="G4140" t="str">
            <v>H</v>
          </cell>
          <cell r="H4140" t="str">
            <v>SENSOR,AMBIENT TEMP</v>
          </cell>
          <cell r="I4140"/>
          <cell r="J4140" t="str">
            <v>IR THERMOMETER</v>
          </cell>
          <cell r="K4140"/>
          <cell r="L4140"/>
          <cell r="M4140"/>
        </row>
        <row r="4141">
          <cell r="B4141" t="str">
            <v>H7010</v>
          </cell>
          <cell r="C4141" t="str">
            <v>H70102G</v>
          </cell>
          <cell r="D4141">
            <v>0</v>
          </cell>
          <cell r="E4141">
            <v>21710</v>
          </cell>
          <cell r="F4141" t="str">
            <v>ELECTRONICS / COMMUNICATIONS MAINTENANCE SHOP</v>
          </cell>
          <cell r="G4141" t="str">
            <v>H</v>
          </cell>
          <cell r="H4141" t="str">
            <v>ADAPTER SET,ENGINE</v>
          </cell>
          <cell r="I4141"/>
          <cell r="J4141" t="str">
            <v>08015A6000</v>
          </cell>
          <cell r="K4141"/>
          <cell r="L4141"/>
          <cell r="M4141"/>
        </row>
        <row r="4142">
          <cell r="B4142" t="str">
            <v>H7011</v>
          </cell>
          <cell r="C4142" t="str">
            <v>H70112G</v>
          </cell>
          <cell r="D4142">
            <v>0</v>
          </cell>
          <cell r="E4142">
            <v>21710</v>
          </cell>
          <cell r="F4142" t="str">
            <v>ELECTRONICS / COMMUNICATIONS MAINTENANCE SHOP</v>
          </cell>
          <cell r="G4142" t="str">
            <v>H</v>
          </cell>
          <cell r="H4142" t="str">
            <v>REFLECTOMETER,METAL</v>
          </cell>
          <cell r="I4142"/>
          <cell r="J4142" t="str">
            <v>CA7027M</v>
          </cell>
          <cell r="K4142"/>
          <cell r="L4142"/>
          <cell r="M4142"/>
        </row>
        <row r="4143">
          <cell r="B4143" t="str">
            <v>H7012</v>
          </cell>
          <cell r="C4143" t="str">
            <v>H70122G</v>
          </cell>
          <cell r="D4143">
            <v>0</v>
          </cell>
          <cell r="E4143">
            <v>21710</v>
          </cell>
          <cell r="F4143" t="str">
            <v>ELECTRONICS / COMMUNICATIONS MAINTENANCE SHOP</v>
          </cell>
          <cell r="G4143" t="str">
            <v>H</v>
          </cell>
          <cell r="H4143" t="str">
            <v>CHARGER, BATTERY, MULTIPLE STATION AC/DC</v>
          </cell>
          <cell r="I4143" t="str">
            <v>THALES</v>
          </cell>
          <cell r="J4143"/>
          <cell r="K4143"/>
          <cell r="L4143"/>
          <cell r="M4143"/>
        </row>
        <row r="4144">
          <cell r="B4144" t="str">
            <v>H7013</v>
          </cell>
          <cell r="C4144" t="str">
            <v>H70132G</v>
          </cell>
          <cell r="D4144">
            <v>0</v>
          </cell>
          <cell r="E4144">
            <v>21710</v>
          </cell>
          <cell r="F4144" t="str">
            <v>ELECTRONICS / COMMUNICATIONS MAINTENANCE SHOP</v>
          </cell>
          <cell r="G4144" t="str">
            <v>H</v>
          </cell>
          <cell r="H4144" t="str">
            <v>FUNCTION GENERATOR</v>
          </cell>
          <cell r="I4144" t="str">
            <v>N/A</v>
          </cell>
          <cell r="J4144" t="str">
            <v>33220A-H01</v>
          </cell>
          <cell r="K4144"/>
          <cell r="L4144"/>
          <cell r="M4144"/>
        </row>
        <row r="4145">
          <cell r="B4145" t="str">
            <v>H7013</v>
          </cell>
          <cell r="C4145" t="str">
            <v>H70132G</v>
          </cell>
          <cell r="D4145">
            <v>0</v>
          </cell>
          <cell r="E4145">
            <v>21710</v>
          </cell>
          <cell r="F4145" t="str">
            <v>ELECTRONICS / COMMUNICATIONS MAINTENANCE SHOP</v>
          </cell>
          <cell r="G4145" t="str">
            <v>H</v>
          </cell>
          <cell r="H4145" t="str">
            <v>FUNCTION GENERATOR</v>
          </cell>
          <cell r="I4145" t="str">
            <v>N/A</v>
          </cell>
          <cell r="J4145" t="str">
            <v>33120A</v>
          </cell>
          <cell r="K4145"/>
          <cell r="L4145"/>
          <cell r="M4145"/>
        </row>
        <row r="4146">
          <cell r="B4146" t="str">
            <v>H7014</v>
          </cell>
          <cell r="C4146" t="str">
            <v>H70142G</v>
          </cell>
          <cell r="D4146">
            <v>0</v>
          </cell>
          <cell r="E4146">
            <v>21710</v>
          </cell>
          <cell r="F4146" t="str">
            <v>ELECTRONICS / COMMUNICATIONS MAINTENANCE SHOP</v>
          </cell>
          <cell r="G4146" t="str">
            <v>H</v>
          </cell>
          <cell r="H4146" t="str">
            <v>SIGNAL GENERATOR</v>
          </cell>
          <cell r="I4146" t="str">
            <v>N/A</v>
          </cell>
          <cell r="J4146" t="str">
            <v>SMB100N</v>
          </cell>
          <cell r="K4146"/>
          <cell r="L4146"/>
          <cell r="M4146"/>
        </row>
        <row r="4147">
          <cell r="B4147" t="str">
            <v>H7015</v>
          </cell>
          <cell r="C4147" t="str">
            <v>H70152E</v>
          </cell>
          <cell r="D4147">
            <v>0</v>
          </cell>
          <cell r="E4147">
            <v>21710</v>
          </cell>
          <cell r="F4147" t="str">
            <v>ELECTRONICS / COMMUNICATIONS MAINTENANCE SHOP</v>
          </cell>
          <cell r="G4147" t="str">
            <v>H</v>
          </cell>
          <cell r="H4147" t="str">
            <v>TEST SET,ELECTRICAL</v>
          </cell>
          <cell r="I4147" t="str">
            <v>WAVETEK</v>
          </cell>
          <cell r="J4147" t="str">
            <v>LANTEK_PRO_XL</v>
          </cell>
          <cell r="K4147" t="str">
            <v>N</v>
          </cell>
          <cell r="L4147"/>
          <cell r="M4147"/>
        </row>
        <row r="4148">
          <cell r="B4148" t="str">
            <v>H7015</v>
          </cell>
          <cell r="C4148" t="str">
            <v>H70152E</v>
          </cell>
          <cell r="D4148">
            <v>0</v>
          </cell>
          <cell r="E4148">
            <v>21710</v>
          </cell>
          <cell r="F4148" t="str">
            <v>ELECTRONICS / COMMUNICATIONS MAINTENANCE SHOP</v>
          </cell>
          <cell r="G4148" t="str">
            <v>H</v>
          </cell>
          <cell r="H4148" t="str">
            <v>TEST SET,ELECTRICAL</v>
          </cell>
          <cell r="I4148" t="str">
            <v>IDEAL INDUST</v>
          </cell>
          <cell r="J4148" t="str">
            <v>DSP-4300/AN</v>
          </cell>
          <cell r="K4148" t="str">
            <v>N</v>
          </cell>
          <cell r="L4148"/>
          <cell r="M4148"/>
        </row>
        <row r="4149">
          <cell r="B4149" t="str">
            <v>H7015</v>
          </cell>
          <cell r="C4149" t="str">
            <v>H70152E</v>
          </cell>
          <cell r="D4149">
            <v>0</v>
          </cell>
          <cell r="E4149">
            <v>21710</v>
          </cell>
          <cell r="F4149" t="str">
            <v>ELECTRONICS / COMMUNICATIONS MAINTENANCE SHOP</v>
          </cell>
          <cell r="G4149" t="str">
            <v>H</v>
          </cell>
          <cell r="H4149" t="str">
            <v>METER,SPECIAL SCALE</v>
          </cell>
          <cell r="I4149" t="str">
            <v>WAVETEK</v>
          </cell>
          <cell r="J4149" t="str">
            <v>LANTEX_PRO</v>
          </cell>
          <cell r="K4149" t="str">
            <v>N</v>
          </cell>
          <cell r="L4149"/>
          <cell r="M4149"/>
        </row>
        <row r="4150">
          <cell r="B4150" t="str">
            <v>H7015</v>
          </cell>
          <cell r="C4150" t="str">
            <v>H70152E</v>
          </cell>
          <cell r="D4150">
            <v>0</v>
          </cell>
          <cell r="E4150">
            <v>21710</v>
          </cell>
          <cell r="F4150" t="str">
            <v>ELECTRONICS / COMMUNICATIONS MAINTENANCE SHOP</v>
          </cell>
          <cell r="G4150" t="str">
            <v>H</v>
          </cell>
          <cell r="H4150" t="str">
            <v>TEST SET,ELECTRICAL</v>
          </cell>
          <cell r="I4150" t="str">
            <v>FLUKE NET.</v>
          </cell>
          <cell r="J4150" t="str">
            <v>33-993/NV</v>
          </cell>
          <cell r="K4150" t="str">
            <v>N</v>
          </cell>
          <cell r="L4150"/>
          <cell r="M4150"/>
        </row>
        <row r="4151">
          <cell r="B4151" t="str">
            <v>H7017</v>
          </cell>
          <cell r="C4151" t="str">
            <v>H70172E</v>
          </cell>
          <cell r="D4151">
            <v>0</v>
          </cell>
          <cell r="E4151">
            <v>21710</v>
          </cell>
          <cell r="F4151" t="str">
            <v>ELECTRONICS / COMMUNICATIONS MAINTENANCE SHOP</v>
          </cell>
          <cell r="G4151" t="str">
            <v>H</v>
          </cell>
          <cell r="H4151" t="str">
            <v>MULTIMETER</v>
          </cell>
          <cell r="I4151" t="str">
            <v>89536</v>
          </cell>
          <cell r="J4151" t="str">
            <v>FLUKE 189M/AN</v>
          </cell>
          <cell r="K4151" t="str">
            <v>N</v>
          </cell>
          <cell r="L4151"/>
          <cell r="M4151"/>
        </row>
        <row r="4152">
          <cell r="B4152" t="str">
            <v>H7017</v>
          </cell>
          <cell r="C4152" t="str">
            <v>H70172E</v>
          </cell>
          <cell r="D4152">
            <v>0</v>
          </cell>
          <cell r="E4152">
            <v>21710</v>
          </cell>
          <cell r="F4152" t="str">
            <v>ELECTRONICS / COMMUNICATIONS MAINTENANCE SHOP</v>
          </cell>
          <cell r="G4152" t="str">
            <v>H</v>
          </cell>
          <cell r="H4152" t="str">
            <v>MULTIMETER</v>
          </cell>
          <cell r="I4152" t="str">
            <v>N/A</v>
          </cell>
          <cell r="J4152" t="str">
            <v>8025B</v>
          </cell>
          <cell r="K4152" t="str">
            <v>N</v>
          </cell>
          <cell r="L4152"/>
          <cell r="M4152"/>
        </row>
        <row r="4153">
          <cell r="B4153" t="str">
            <v>H7017</v>
          </cell>
          <cell r="C4153" t="str">
            <v>H70172E</v>
          </cell>
          <cell r="D4153">
            <v>0</v>
          </cell>
          <cell r="E4153">
            <v>21710</v>
          </cell>
          <cell r="F4153" t="str">
            <v>ELECTRONICS / COMMUNICATIONS MAINTENANCE SHOP</v>
          </cell>
          <cell r="G4153" t="str">
            <v>H</v>
          </cell>
          <cell r="H4153" t="str">
            <v>MULTIMETER</v>
          </cell>
          <cell r="I4153" t="str">
            <v>89536</v>
          </cell>
          <cell r="J4153" t="str">
            <v>FLUKE-289</v>
          </cell>
          <cell r="K4153" t="str">
            <v>N</v>
          </cell>
          <cell r="L4153"/>
          <cell r="M4153"/>
        </row>
        <row r="4154">
          <cell r="B4154" t="str">
            <v>H7017</v>
          </cell>
          <cell r="C4154" t="str">
            <v>H70172E</v>
          </cell>
          <cell r="D4154">
            <v>0</v>
          </cell>
          <cell r="E4154">
            <v>21710</v>
          </cell>
          <cell r="F4154" t="str">
            <v>ELECTRONICS / COMMUNICATIONS MAINTENANCE SHOP</v>
          </cell>
          <cell r="G4154" t="str">
            <v>H</v>
          </cell>
          <cell r="H4154" t="str">
            <v>MULTIMETER</v>
          </cell>
          <cell r="I4154" t="str">
            <v>89536</v>
          </cell>
          <cell r="J4154" t="str">
            <v>87</v>
          </cell>
          <cell r="K4154" t="str">
            <v>N</v>
          </cell>
          <cell r="L4154"/>
          <cell r="M4154"/>
        </row>
        <row r="4155">
          <cell r="B4155" t="str">
            <v>H7017</v>
          </cell>
          <cell r="C4155" t="str">
            <v>H70172EA</v>
          </cell>
          <cell r="D4155">
            <v>0</v>
          </cell>
          <cell r="E4155">
            <v>21710</v>
          </cell>
          <cell r="F4155" t="str">
            <v>ELECTRONICS / COMMUNICATIONS MAINTENANCE SHOP</v>
          </cell>
          <cell r="G4155" t="str">
            <v>H</v>
          </cell>
          <cell r="H4155" t="str">
            <v>MULTIMETER</v>
          </cell>
          <cell r="I4155" t="str">
            <v>89536</v>
          </cell>
          <cell r="J4155" t="str">
            <v>FLUKE 189M/AN</v>
          </cell>
          <cell r="K4155" t="str">
            <v>N</v>
          </cell>
          <cell r="L4155"/>
          <cell r="M4155"/>
        </row>
        <row r="4156">
          <cell r="B4156" t="str">
            <v>H7019</v>
          </cell>
          <cell r="C4156" t="str">
            <v>H70192E</v>
          </cell>
          <cell r="D4156">
            <v>0</v>
          </cell>
          <cell r="E4156">
            <v>21710</v>
          </cell>
          <cell r="F4156" t="str">
            <v>ELECTRONICS / COMMUNICATIONS MAINTENANCE SHOP</v>
          </cell>
          <cell r="G4156" t="str">
            <v>H</v>
          </cell>
          <cell r="H4156" t="str">
            <v>OHMMETER</v>
          </cell>
          <cell r="I4156" t="str">
            <v>ENTRON IND</v>
          </cell>
          <cell r="J4156" t="str">
            <v>R1M-B</v>
          </cell>
          <cell r="K4156" t="str">
            <v>N</v>
          </cell>
          <cell r="L4156"/>
          <cell r="M4156"/>
        </row>
        <row r="4157">
          <cell r="B4157" t="str">
            <v>H7019</v>
          </cell>
          <cell r="C4157" t="str">
            <v>H70192E</v>
          </cell>
          <cell r="D4157">
            <v>0</v>
          </cell>
          <cell r="E4157">
            <v>21710</v>
          </cell>
          <cell r="F4157" t="str">
            <v>ELECTRONICS / COMMUNICATIONS MAINTENANCE SHOP</v>
          </cell>
          <cell r="G4157" t="str">
            <v>H</v>
          </cell>
          <cell r="H4157" t="str">
            <v>OHMMETER</v>
          </cell>
          <cell r="I4157" t="str">
            <v>AEMC</v>
          </cell>
          <cell r="J4157" t="str">
            <v>R1M-A</v>
          </cell>
          <cell r="K4157" t="str">
            <v>N</v>
          </cell>
          <cell r="L4157"/>
          <cell r="M4157"/>
        </row>
        <row r="4158">
          <cell r="B4158" t="str">
            <v>H7019</v>
          </cell>
          <cell r="C4158" t="str">
            <v>H70192E</v>
          </cell>
          <cell r="D4158">
            <v>0</v>
          </cell>
          <cell r="E4158">
            <v>21710</v>
          </cell>
          <cell r="F4158" t="str">
            <v>ELECTRONICS / COMMUNICATIONS MAINTENANCE SHOP</v>
          </cell>
          <cell r="G4158" t="str">
            <v>H</v>
          </cell>
          <cell r="H4158" t="str">
            <v>OHMMETER</v>
          </cell>
          <cell r="I4158" t="str">
            <v>N/A</v>
          </cell>
          <cell r="J4158" t="str">
            <v>AN/PSM43</v>
          </cell>
          <cell r="K4158" t="str">
            <v>N</v>
          </cell>
          <cell r="L4158"/>
          <cell r="M4158"/>
        </row>
        <row r="4159">
          <cell r="B4159" t="str">
            <v>H7019</v>
          </cell>
          <cell r="C4159" t="str">
            <v>H70192E</v>
          </cell>
          <cell r="D4159">
            <v>0</v>
          </cell>
          <cell r="E4159">
            <v>21710</v>
          </cell>
          <cell r="F4159" t="str">
            <v>ELECTRONICS / COMMUNICATIONS MAINTENANCE SHOP</v>
          </cell>
          <cell r="G4159" t="str">
            <v>H</v>
          </cell>
          <cell r="H4159" t="str">
            <v>METER,SPECIAL SCALE</v>
          </cell>
          <cell r="I4159" t="str">
            <v>AEMC</v>
          </cell>
          <cell r="J4159" t="str">
            <v>1026</v>
          </cell>
          <cell r="K4159" t="str">
            <v>N</v>
          </cell>
          <cell r="L4159"/>
          <cell r="M4159"/>
        </row>
        <row r="4160">
          <cell r="B4160" t="str">
            <v>H7020</v>
          </cell>
          <cell r="C4160" t="str">
            <v>H70202B</v>
          </cell>
          <cell r="D4160">
            <v>0</v>
          </cell>
          <cell r="E4160">
            <v>21710</v>
          </cell>
          <cell r="F4160" t="str">
            <v>ELECTRONICS / COMMUNICATIONS MAINTENANCE SHOP</v>
          </cell>
          <cell r="G4160" t="str">
            <v>H</v>
          </cell>
          <cell r="H4160" t="str">
            <v>TEST SET,SEMICONDUC</v>
          </cell>
          <cell r="I4160" t="str">
            <v>HUNTRON</v>
          </cell>
          <cell r="J4160" t="str">
            <v>2700</v>
          </cell>
          <cell r="K4160" t="str">
            <v>N</v>
          </cell>
          <cell r="L4160"/>
          <cell r="M4160"/>
        </row>
        <row r="4161">
          <cell r="B4161" t="str">
            <v>H7020</v>
          </cell>
          <cell r="C4161" t="str">
            <v>H70202B</v>
          </cell>
          <cell r="D4161">
            <v>0</v>
          </cell>
          <cell r="E4161">
            <v>21710</v>
          </cell>
          <cell r="F4161" t="str">
            <v>ELECTRONICS / COMMUNICATIONS MAINTENANCE SHOP</v>
          </cell>
          <cell r="G4161" t="str">
            <v>H</v>
          </cell>
          <cell r="H4161" t="str">
            <v>TEST SET,SEMICONDUC</v>
          </cell>
          <cell r="I4161" t="str">
            <v>HUNTRON</v>
          </cell>
          <cell r="J4161" t="str">
            <v>4000B</v>
          </cell>
          <cell r="K4161" t="str">
            <v>N</v>
          </cell>
          <cell r="L4161"/>
          <cell r="M4161"/>
        </row>
        <row r="4162">
          <cell r="B4162" t="str">
            <v>H7020</v>
          </cell>
          <cell r="C4162" t="str">
            <v>H70202B</v>
          </cell>
          <cell r="D4162">
            <v>0</v>
          </cell>
          <cell r="E4162">
            <v>21710</v>
          </cell>
          <cell r="F4162" t="str">
            <v>ELECTRONICS / COMMUNICATIONS MAINTENANCE SHOP</v>
          </cell>
          <cell r="G4162" t="str">
            <v>H</v>
          </cell>
          <cell r="H4162" t="str">
            <v>TEST SET,SEMICONDUC</v>
          </cell>
          <cell r="I4162" t="str">
            <v>PACE</v>
          </cell>
          <cell r="J4162" t="str">
            <v>2000B</v>
          </cell>
          <cell r="K4162" t="str">
            <v>N</v>
          </cell>
          <cell r="L4162"/>
          <cell r="M4162"/>
        </row>
        <row r="4163">
          <cell r="B4163" t="str">
            <v>H7020</v>
          </cell>
          <cell r="C4163" t="str">
            <v>H70202B</v>
          </cell>
          <cell r="D4163">
            <v>0</v>
          </cell>
          <cell r="E4163">
            <v>21710</v>
          </cell>
          <cell r="F4163" t="str">
            <v>ELECTRONICS / COMMUNICATIONS MAINTENANCE SHOP</v>
          </cell>
          <cell r="G4163" t="str">
            <v>H</v>
          </cell>
          <cell r="H4163" t="str">
            <v>TESTER,SEMICONDUCTO</v>
          </cell>
          <cell r="I4163" t="str">
            <v>HUNTRON</v>
          </cell>
          <cell r="J4163" t="str">
            <v>2000A</v>
          </cell>
          <cell r="K4163" t="str">
            <v>N</v>
          </cell>
          <cell r="L4163"/>
          <cell r="M4163"/>
        </row>
        <row r="4164">
          <cell r="B4164" t="str">
            <v>H7023</v>
          </cell>
          <cell r="C4164" t="str">
            <v>H70232E</v>
          </cell>
          <cell r="D4164">
            <v>0</v>
          </cell>
          <cell r="E4164">
            <v>21710</v>
          </cell>
          <cell r="F4164" t="str">
            <v>ELECTRONICS / COMMUNICATIONS MAINTENANCE SHOP</v>
          </cell>
          <cell r="G4164" t="str">
            <v>H</v>
          </cell>
          <cell r="H4164"/>
          <cell r="I4164" t="str">
            <v>BALLANTINE</v>
          </cell>
          <cell r="J4164" t="str">
            <v>3440A-MOD_113</v>
          </cell>
          <cell r="K4164" t="str">
            <v>N</v>
          </cell>
          <cell r="L4164"/>
          <cell r="M4164"/>
        </row>
        <row r="4165">
          <cell r="B4165" t="str">
            <v>H7023</v>
          </cell>
          <cell r="C4165" t="str">
            <v>H70232E</v>
          </cell>
          <cell r="D4165">
            <v>0</v>
          </cell>
          <cell r="E4165">
            <v>21710</v>
          </cell>
          <cell r="F4165" t="str">
            <v>ELECTRONICS / COMMUNICATIONS MAINTENANCE SHOP</v>
          </cell>
          <cell r="G4165" t="str">
            <v>H</v>
          </cell>
          <cell r="H4165" t="str">
            <v>VOLTMETER</v>
          </cell>
          <cell r="I4165" t="str">
            <v>BALLANTINE</v>
          </cell>
          <cell r="J4165" t="str">
            <v>3440A-M110</v>
          </cell>
          <cell r="K4165" t="str">
            <v>N</v>
          </cell>
          <cell r="L4165"/>
          <cell r="M4165"/>
        </row>
        <row r="4166">
          <cell r="B4166" t="str">
            <v>H7024</v>
          </cell>
          <cell r="C4166" t="str">
            <v>H70242E</v>
          </cell>
          <cell r="D4166">
            <v>0</v>
          </cell>
          <cell r="E4166">
            <v>21710</v>
          </cell>
          <cell r="F4166" t="str">
            <v>ELECTRONICS / COMMUNICATIONS MAINTENANCE SHOP</v>
          </cell>
          <cell r="G4166" t="str">
            <v>H</v>
          </cell>
          <cell r="H4166" t="str">
            <v>METER,ELECTRICAL FR</v>
          </cell>
          <cell r="I4166"/>
          <cell r="J4166"/>
          <cell r="K4166"/>
          <cell r="L4166"/>
          <cell r="M4166"/>
        </row>
        <row r="4167">
          <cell r="B4167" t="str">
            <v>H7025</v>
          </cell>
          <cell r="C4167" t="str">
            <v>H70252E</v>
          </cell>
          <cell r="D4167">
            <v>0</v>
          </cell>
          <cell r="E4167">
            <v>21710</v>
          </cell>
          <cell r="F4167" t="str">
            <v>ELECTRONICS / COMMUNICATIONS MAINTENANCE SHOP</v>
          </cell>
          <cell r="G4167" t="str">
            <v>H</v>
          </cell>
          <cell r="H4167" t="str">
            <v>MULTIMETER</v>
          </cell>
          <cell r="I4167" t="str">
            <v>FLUKE ELEC</v>
          </cell>
          <cell r="J4167" t="str">
            <v>27/AN</v>
          </cell>
          <cell r="K4167" t="str">
            <v>N</v>
          </cell>
          <cell r="L4167"/>
          <cell r="M4167"/>
        </row>
        <row r="4168">
          <cell r="B4168" t="str">
            <v>H7026</v>
          </cell>
          <cell r="C4168" t="str">
            <v>H70262E</v>
          </cell>
          <cell r="D4168">
            <v>0</v>
          </cell>
          <cell r="E4168">
            <v>21710</v>
          </cell>
          <cell r="F4168" t="str">
            <v>ELECTRONICS / COMMUNICATIONS MAINTENANCE SHOP</v>
          </cell>
          <cell r="G4168" t="str">
            <v>H</v>
          </cell>
          <cell r="H4168" t="str">
            <v>MULTIMETER</v>
          </cell>
          <cell r="I4168" t="str">
            <v>HEWLETT-PACK</v>
          </cell>
          <cell r="J4168" t="str">
            <v>34401A-102</v>
          </cell>
          <cell r="K4168" t="str">
            <v>N</v>
          </cell>
          <cell r="L4168"/>
          <cell r="M4168"/>
        </row>
        <row r="4169">
          <cell r="B4169" t="str">
            <v>H7026</v>
          </cell>
          <cell r="C4169" t="str">
            <v>H70262E</v>
          </cell>
          <cell r="D4169">
            <v>0</v>
          </cell>
          <cell r="E4169">
            <v>21710</v>
          </cell>
          <cell r="F4169" t="str">
            <v>ELECTRONICS / COMMUNICATIONS MAINTENANCE SHOP</v>
          </cell>
          <cell r="G4169" t="str">
            <v>H</v>
          </cell>
          <cell r="H4169" t="str">
            <v>MULTIMETER</v>
          </cell>
          <cell r="I4169" t="str">
            <v>N/A</v>
          </cell>
          <cell r="J4169" t="str">
            <v>8840A/AF</v>
          </cell>
          <cell r="K4169" t="str">
            <v>N</v>
          </cell>
          <cell r="L4169"/>
          <cell r="M4169"/>
        </row>
        <row r="4170">
          <cell r="B4170" t="str">
            <v>H7026</v>
          </cell>
          <cell r="C4170" t="str">
            <v>H70262E</v>
          </cell>
          <cell r="D4170">
            <v>0</v>
          </cell>
          <cell r="E4170">
            <v>21710</v>
          </cell>
          <cell r="F4170" t="str">
            <v>ELECTRONICS / COMMUNICATIONS MAINTENANCE SHOP</v>
          </cell>
          <cell r="G4170" t="str">
            <v>H</v>
          </cell>
          <cell r="H4170" t="str">
            <v>MULTIMETER</v>
          </cell>
          <cell r="I4170" t="str">
            <v>KEYSIGHT</v>
          </cell>
          <cell r="J4170" t="str">
            <v>34465AN</v>
          </cell>
          <cell r="K4170" t="str">
            <v>N</v>
          </cell>
          <cell r="L4170"/>
          <cell r="M4170"/>
        </row>
        <row r="4171">
          <cell r="B4171" t="str">
            <v>H7029</v>
          </cell>
          <cell r="C4171" t="str">
            <v>H70292E</v>
          </cell>
          <cell r="D4171">
            <v>0</v>
          </cell>
          <cell r="E4171">
            <v>21710</v>
          </cell>
          <cell r="F4171" t="str">
            <v>ELECTRONICS / COMMUNICATIONS MAINTENANCE SHOP</v>
          </cell>
          <cell r="G4171" t="str">
            <v>H</v>
          </cell>
          <cell r="H4171" t="str">
            <v>TEST SET,DATA TRANS</v>
          </cell>
          <cell r="I4171" t="str">
            <v>PALADIN</v>
          </cell>
          <cell r="J4171" t="str">
            <v>700</v>
          </cell>
          <cell r="K4171" t="str">
            <v>N</v>
          </cell>
          <cell r="L4171"/>
          <cell r="M4171"/>
        </row>
        <row r="4172">
          <cell r="B4172" t="str">
            <v>H7029</v>
          </cell>
          <cell r="C4172" t="str">
            <v>H70292E</v>
          </cell>
          <cell r="D4172">
            <v>0</v>
          </cell>
          <cell r="E4172">
            <v>21710</v>
          </cell>
          <cell r="F4172" t="str">
            <v>ELECTRONICS / COMMUNICATIONS MAINTENANCE SHOP</v>
          </cell>
          <cell r="G4172" t="str">
            <v>H</v>
          </cell>
          <cell r="H4172" t="str">
            <v>TESTER,CABLE INTERF</v>
          </cell>
          <cell r="I4172" t="str">
            <v>PALADIN</v>
          </cell>
          <cell r="J4172" t="str">
            <v>1577</v>
          </cell>
          <cell r="K4172" t="str">
            <v>N</v>
          </cell>
          <cell r="L4172"/>
          <cell r="M4172"/>
        </row>
        <row r="4173">
          <cell r="B4173" t="str">
            <v>H7029</v>
          </cell>
          <cell r="C4173" t="str">
            <v>H70292E</v>
          </cell>
          <cell r="D4173">
            <v>0</v>
          </cell>
          <cell r="E4173">
            <v>21710</v>
          </cell>
          <cell r="F4173" t="str">
            <v>ELECTRONICS / COMMUNICATIONS MAINTENANCE SHOP</v>
          </cell>
          <cell r="G4173" t="str">
            <v>H</v>
          </cell>
          <cell r="H4173" t="str">
            <v>TEST SET,TELECOMMUN</v>
          </cell>
          <cell r="I4173" t="str">
            <v>INTL DATA</v>
          </cell>
          <cell r="J4173" t="str">
            <v>TSEPQ</v>
          </cell>
          <cell r="K4173" t="str">
            <v>N</v>
          </cell>
          <cell r="L4173"/>
          <cell r="M4173"/>
        </row>
        <row r="4174">
          <cell r="B4174" t="str">
            <v>H7029</v>
          </cell>
          <cell r="C4174" t="str">
            <v>H70292EA</v>
          </cell>
          <cell r="D4174">
            <v>0</v>
          </cell>
          <cell r="E4174">
            <v>21710</v>
          </cell>
          <cell r="F4174" t="str">
            <v>ELECTRONICS / COMMUNICATIONS MAINTENANCE SHOP</v>
          </cell>
          <cell r="G4174" t="str">
            <v>H</v>
          </cell>
          <cell r="H4174" t="str">
            <v>TEST SET,DATA TRANS</v>
          </cell>
          <cell r="I4174" t="str">
            <v>PALADIN</v>
          </cell>
          <cell r="J4174" t="str">
            <v>700</v>
          </cell>
          <cell r="K4174" t="str">
            <v>N</v>
          </cell>
          <cell r="L4174"/>
          <cell r="M4174"/>
        </row>
        <row r="4175">
          <cell r="B4175" t="str">
            <v>H7029</v>
          </cell>
          <cell r="C4175" t="str">
            <v>H70292EB</v>
          </cell>
          <cell r="D4175">
            <v>0</v>
          </cell>
          <cell r="E4175">
            <v>21710</v>
          </cell>
          <cell r="F4175" t="str">
            <v>ELECTRONICS / COMMUNICATIONS MAINTENANCE SHOP</v>
          </cell>
          <cell r="G4175" t="str">
            <v>H</v>
          </cell>
          <cell r="H4175" t="str">
            <v>TESTER,CABLE INTERF</v>
          </cell>
          <cell r="I4175" t="str">
            <v>PALADIN</v>
          </cell>
          <cell r="J4175" t="str">
            <v>1577</v>
          </cell>
          <cell r="K4175" t="str">
            <v>N</v>
          </cell>
          <cell r="L4175"/>
          <cell r="M4175"/>
        </row>
        <row r="4176">
          <cell r="B4176" t="str">
            <v>H7030</v>
          </cell>
          <cell r="C4176" t="str">
            <v>H70302B</v>
          </cell>
          <cell r="D4176">
            <v>0</v>
          </cell>
          <cell r="E4176">
            <v>21710</v>
          </cell>
          <cell r="F4176" t="str">
            <v>ELECTRONICS / COMMUNICATIONS MAINTENANCE SHOP</v>
          </cell>
          <cell r="G4176" t="str">
            <v>H</v>
          </cell>
          <cell r="H4176" t="str">
            <v>MULTIMETER</v>
          </cell>
          <cell r="I4176" t="str">
            <v>FLUKE</v>
          </cell>
          <cell r="J4176" t="str">
            <v>77/BN</v>
          </cell>
          <cell r="K4176" t="str">
            <v>N</v>
          </cell>
          <cell r="L4176"/>
          <cell r="M4176"/>
        </row>
        <row r="4177">
          <cell r="B4177" t="str">
            <v>H7030</v>
          </cell>
          <cell r="C4177" t="str">
            <v>H70302BA</v>
          </cell>
          <cell r="D4177">
            <v>0</v>
          </cell>
          <cell r="E4177">
            <v>21710</v>
          </cell>
          <cell r="F4177" t="str">
            <v>ELECTRONICS / COMMUNICATIONS MAINTENANCE SHOP</v>
          </cell>
          <cell r="G4177" t="str">
            <v>H</v>
          </cell>
          <cell r="H4177" t="str">
            <v>MULTIMETER</v>
          </cell>
          <cell r="I4177" t="str">
            <v>FLUKE</v>
          </cell>
          <cell r="J4177" t="str">
            <v>77/BN</v>
          </cell>
          <cell r="K4177" t="str">
            <v>N</v>
          </cell>
          <cell r="L4177"/>
          <cell r="M4177"/>
        </row>
        <row r="4178">
          <cell r="B4178" t="str">
            <v>H7035</v>
          </cell>
          <cell r="C4178" t="str">
            <v>H70357G</v>
          </cell>
          <cell r="D4178">
            <v>0</v>
          </cell>
          <cell r="E4178">
            <v>21710</v>
          </cell>
          <cell r="F4178" t="str">
            <v>ELECTRONICS / COMMUNICATIONS MAINTENANCE SHOP</v>
          </cell>
          <cell r="G4178" t="str">
            <v>H</v>
          </cell>
          <cell r="H4178" t="str">
            <v>TEST SET,BATTERY</v>
          </cell>
          <cell r="I4178" t="str">
            <v>CHEMTRONICS</v>
          </cell>
          <cell r="J4178" t="str">
            <v>TS4403A/U</v>
          </cell>
          <cell r="K4178" t="str">
            <v>N</v>
          </cell>
          <cell r="L4178"/>
          <cell r="M4178"/>
        </row>
        <row r="4179">
          <cell r="B4179" t="str">
            <v>H7071</v>
          </cell>
          <cell r="C4179" t="str">
            <v>H70712B</v>
          </cell>
          <cell r="D4179">
            <v>0</v>
          </cell>
          <cell r="E4179">
            <v>21710</v>
          </cell>
          <cell r="F4179" t="str">
            <v>ELECTRONICS / COMMUNICATIONS MAINTENANCE SHOP</v>
          </cell>
          <cell r="G4179" t="str">
            <v>H</v>
          </cell>
          <cell r="H4179" t="str">
            <v>BATTERY,STORAGE</v>
          </cell>
          <cell r="I4179"/>
          <cell r="J4179"/>
          <cell r="K4179"/>
          <cell r="L4179"/>
          <cell r="M4179"/>
        </row>
        <row r="4180">
          <cell r="B4180" t="str">
            <v>H7203</v>
          </cell>
          <cell r="C4180" t="str">
            <v>H72032E</v>
          </cell>
          <cell r="D4180">
            <v>0</v>
          </cell>
          <cell r="E4180">
            <v>21710</v>
          </cell>
          <cell r="F4180" t="str">
            <v>ELECTRONICS / COMMUNICATIONS MAINTENANCE SHOP</v>
          </cell>
          <cell r="G4180" t="str">
            <v>H</v>
          </cell>
          <cell r="H4180" t="str">
            <v>MAINTENANCE KIT,ELE</v>
          </cell>
          <cell r="I4180" t="str">
            <v>N/A</v>
          </cell>
          <cell r="J4180" t="str">
            <v>552451716</v>
          </cell>
          <cell r="K4180" t="str">
            <v>N</v>
          </cell>
          <cell r="L4180"/>
          <cell r="M4180"/>
        </row>
        <row r="4181">
          <cell r="B4181" t="str">
            <v>H7203</v>
          </cell>
          <cell r="C4181" t="str">
            <v>H72032E</v>
          </cell>
          <cell r="D4181">
            <v>0</v>
          </cell>
          <cell r="E4181">
            <v>21710</v>
          </cell>
          <cell r="F4181" t="str">
            <v>ELECTRONICS / COMMUNICATIONS MAINTENANCE SHOP</v>
          </cell>
          <cell r="G4181" t="str">
            <v>H</v>
          </cell>
          <cell r="H4181" t="str">
            <v>COUPLER,DIRECTIONAL</v>
          </cell>
          <cell r="I4181" t="str">
            <v>N/A</v>
          </cell>
          <cell r="J4181" t="str">
            <v>C752A</v>
          </cell>
          <cell r="K4181" t="str">
            <v>N</v>
          </cell>
          <cell r="L4181"/>
          <cell r="M4181"/>
        </row>
        <row r="4182">
          <cell r="B4182" t="str">
            <v>H7205</v>
          </cell>
          <cell r="C4182" t="str">
            <v>H72052E</v>
          </cell>
          <cell r="D4182">
            <v>0</v>
          </cell>
          <cell r="E4182">
            <v>21710</v>
          </cell>
          <cell r="F4182" t="str">
            <v>ELECTRONICS / COMMUNICATIONS MAINTENANCE SHOP</v>
          </cell>
          <cell r="G4182" t="str">
            <v>H</v>
          </cell>
          <cell r="H4182" t="str">
            <v>COUPLER, DIRECTIONL</v>
          </cell>
          <cell r="I4182" t="str">
            <v>NARDA</v>
          </cell>
          <cell r="J4182" t="str">
            <v>1083</v>
          </cell>
          <cell r="K4182" t="str">
            <v>N</v>
          </cell>
          <cell r="L4182"/>
          <cell r="M4182"/>
        </row>
        <row r="4183">
          <cell r="B4183" t="str">
            <v>H7205</v>
          </cell>
          <cell r="C4183" t="str">
            <v>H72052E</v>
          </cell>
          <cell r="D4183">
            <v>0</v>
          </cell>
          <cell r="E4183">
            <v>21710</v>
          </cell>
          <cell r="F4183" t="str">
            <v>ELECTRONICS / COMMUNICATIONS MAINTENANCE SHOP</v>
          </cell>
          <cell r="G4183" t="str">
            <v>H</v>
          </cell>
          <cell r="H4183" t="str">
            <v>COUPLER,DIRECTIONAL</v>
          </cell>
          <cell r="I4183" t="str">
            <v>HEWLETT-PACK</v>
          </cell>
          <cell r="J4183" t="str">
            <v>G752D</v>
          </cell>
          <cell r="K4183" t="str">
            <v>N</v>
          </cell>
          <cell r="L4183"/>
          <cell r="M4183"/>
        </row>
        <row r="4184">
          <cell r="B4184" t="str">
            <v>H7205</v>
          </cell>
          <cell r="C4184" t="str">
            <v>H72052E</v>
          </cell>
          <cell r="D4184">
            <v>0</v>
          </cell>
          <cell r="E4184">
            <v>21710</v>
          </cell>
          <cell r="F4184" t="str">
            <v>ELECTRONICS / COMMUNICATIONS MAINTENANCE SHOP</v>
          </cell>
          <cell r="G4184" t="str">
            <v>H</v>
          </cell>
          <cell r="H4184" t="str">
            <v>COUPLER,DIRECTIONAL</v>
          </cell>
          <cell r="I4184" t="str">
            <v>HEWLETT-PACK</v>
          </cell>
          <cell r="J4184" t="str">
            <v>G752D</v>
          </cell>
          <cell r="K4184" t="str">
            <v>N</v>
          </cell>
          <cell r="L4184"/>
          <cell r="M4184"/>
        </row>
        <row r="4185">
          <cell r="B4185" t="str">
            <v>H7211</v>
          </cell>
          <cell r="C4185" t="str">
            <v>H72112B</v>
          </cell>
          <cell r="D4185">
            <v>0</v>
          </cell>
          <cell r="E4185">
            <v>21710</v>
          </cell>
          <cell r="F4185" t="str">
            <v>ELECTRONICS / COMMUNICATIONS MAINTENANCE SHOP</v>
          </cell>
          <cell r="G4185" t="str">
            <v>H</v>
          </cell>
          <cell r="H4185" t="str">
            <v>BOLOMETER,RADIO FRE</v>
          </cell>
          <cell r="I4185" t="str">
            <v>HEWLETT-PACK</v>
          </cell>
          <cell r="J4185" t="str">
            <v>HP8482A</v>
          </cell>
          <cell r="K4185" t="str">
            <v>N</v>
          </cell>
          <cell r="L4185"/>
          <cell r="M4185"/>
        </row>
        <row r="4186">
          <cell r="B4186" t="str">
            <v>H7213</v>
          </cell>
          <cell r="C4186" t="str">
            <v>H72132B</v>
          </cell>
          <cell r="D4186">
            <v>0</v>
          </cell>
          <cell r="E4186">
            <v>21710</v>
          </cell>
          <cell r="F4186" t="str">
            <v>ELECTRONICS / COMMUNICATIONS MAINTENANCE SHOP</v>
          </cell>
          <cell r="G4186" t="str">
            <v>H</v>
          </cell>
          <cell r="H4186" t="str">
            <v>ROD, GROUND</v>
          </cell>
          <cell r="I4186" t="str">
            <v>N/A</v>
          </cell>
          <cell r="J4186" t="str">
            <v>GP16</v>
          </cell>
          <cell r="K4186" t="str">
            <v>N</v>
          </cell>
          <cell r="L4186"/>
          <cell r="M4186"/>
        </row>
        <row r="4187">
          <cell r="B4187" t="str">
            <v>H7213</v>
          </cell>
          <cell r="C4187" t="str">
            <v>H72132B</v>
          </cell>
          <cell r="D4187">
            <v>0</v>
          </cell>
          <cell r="E4187">
            <v>21710</v>
          </cell>
          <cell r="F4187" t="str">
            <v>ELECTRONICS / COMMUNICATIONS MAINTENANCE SHOP</v>
          </cell>
          <cell r="G4187" t="str">
            <v>H</v>
          </cell>
          <cell r="H4187" t="str">
            <v>ROD,GROUND</v>
          </cell>
          <cell r="I4187" t="str">
            <v>N/A</v>
          </cell>
          <cell r="J4187" t="str">
            <v>AA55804</v>
          </cell>
          <cell r="K4187" t="str">
            <v>N</v>
          </cell>
          <cell r="L4187"/>
          <cell r="M4187"/>
        </row>
        <row r="4188">
          <cell r="B4188" t="str">
            <v>H7213</v>
          </cell>
          <cell r="C4188" t="str">
            <v>H72132BA</v>
          </cell>
          <cell r="D4188">
            <v>0</v>
          </cell>
          <cell r="E4188">
            <v>21710</v>
          </cell>
          <cell r="F4188" t="str">
            <v>ELECTRONICS / COMMUNICATIONS MAINTENANCE SHOP</v>
          </cell>
          <cell r="G4188" t="str">
            <v>H</v>
          </cell>
          <cell r="H4188" t="str">
            <v>ROD,GROUND</v>
          </cell>
          <cell r="I4188" t="str">
            <v>N/A</v>
          </cell>
          <cell r="J4188" t="str">
            <v>AA55804</v>
          </cell>
          <cell r="K4188" t="str">
            <v>N</v>
          </cell>
          <cell r="L4188"/>
          <cell r="M4188"/>
        </row>
        <row r="4189">
          <cell r="B4189" t="str">
            <v>H7218</v>
          </cell>
          <cell r="C4189" t="str">
            <v>H72182E</v>
          </cell>
          <cell r="D4189">
            <v>0</v>
          </cell>
          <cell r="E4189">
            <v>21710</v>
          </cell>
          <cell r="F4189" t="str">
            <v>ELECTRONICS / COMMUNICATIONS MAINTENANCE SHOP</v>
          </cell>
          <cell r="G4189" t="str">
            <v>H</v>
          </cell>
          <cell r="H4189" t="str">
            <v>DUMMY LOAD,ELECTRIC</v>
          </cell>
          <cell r="I4189" t="str">
            <v>GTE GOVT SYS</v>
          </cell>
          <cell r="J4189" t="str">
            <v>8431</v>
          </cell>
          <cell r="K4189" t="str">
            <v>N</v>
          </cell>
          <cell r="L4189"/>
          <cell r="M4189"/>
        </row>
        <row r="4190">
          <cell r="B4190" t="str">
            <v>H7218</v>
          </cell>
          <cell r="C4190" t="str">
            <v>H72182E</v>
          </cell>
          <cell r="D4190">
            <v>0</v>
          </cell>
          <cell r="E4190">
            <v>21710</v>
          </cell>
          <cell r="F4190" t="str">
            <v>ELECTRONICS / COMMUNICATIONS MAINTENANCE SHOP</v>
          </cell>
          <cell r="G4190" t="str">
            <v>H</v>
          </cell>
          <cell r="H4190" t="str">
            <v>DUMMY LOAD,ELECTRIC</v>
          </cell>
          <cell r="I4190" t="str">
            <v>GTE GOVT SYS</v>
          </cell>
          <cell r="J4190" t="str">
            <v>8401</v>
          </cell>
          <cell r="K4190" t="str">
            <v>N</v>
          </cell>
          <cell r="L4190"/>
          <cell r="M4190"/>
        </row>
        <row r="4191">
          <cell r="B4191" t="str">
            <v>H7218</v>
          </cell>
          <cell r="C4191" t="str">
            <v>H72182EA</v>
          </cell>
          <cell r="D4191">
            <v>0</v>
          </cell>
          <cell r="E4191">
            <v>21710</v>
          </cell>
          <cell r="F4191" t="str">
            <v>ELECTRONICS / COMMUNICATIONS MAINTENANCE SHOP</v>
          </cell>
          <cell r="G4191" t="str">
            <v>H</v>
          </cell>
          <cell r="H4191" t="str">
            <v>DUMMY LOAD,ELECTRIC</v>
          </cell>
          <cell r="I4191" t="str">
            <v>GTE GOVT SYS</v>
          </cell>
          <cell r="J4191" t="str">
            <v>8401</v>
          </cell>
          <cell r="K4191" t="str">
            <v>N</v>
          </cell>
          <cell r="L4191"/>
          <cell r="M4191"/>
        </row>
        <row r="4192">
          <cell r="B4192" t="str">
            <v>H7228</v>
          </cell>
          <cell r="C4192" t="str">
            <v>H72282E</v>
          </cell>
          <cell r="D4192">
            <v>0</v>
          </cell>
          <cell r="E4192">
            <v>21710</v>
          </cell>
          <cell r="F4192" t="str">
            <v>ELECTRONICS / COMMUNICATIONS MAINTENANCE SHOP</v>
          </cell>
          <cell r="G4192" t="str">
            <v>H</v>
          </cell>
          <cell r="H4192" t="str">
            <v>CASE,ELECTRONIC COM</v>
          </cell>
          <cell r="I4192" t="str">
            <v>N/A</v>
          </cell>
          <cell r="J4192" t="str">
            <v>BC5</v>
          </cell>
          <cell r="K4192" t="str">
            <v>N</v>
          </cell>
          <cell r="L4192"/>
          <cell r="M4192"/>
        </row>
        <row r="4193">
          <cell r="B4193" t="str">
            <v>H7241</v>
          </cell>
          <cell r="C4193" t="str">
            <v>H72412E</v>
          </cell>
          <cell r="D4193">
            <v>0</v>
          </cell>
          <cell r="E4193">
            <v>21710</v>
          </cell>
          <cell r="F4193" t="str">
            <v>ELECTRONICS / COMMUNICATIONS MAINTENANCE SHOP</v>
          </cell>
          <cell r="G4193" t="str">
            <v>H</v>
          </cell>
          <cell r="H4193" t="str">
            <v>OVEN,THERMAL DRYING</v>
          </cell>
          <cell r="I4193" t="str">
            <v>GRIEVE INC</v>
          </cell>
          <cell r="J4193" t="str">
            <v>PL225</v>
          </cell>
          <cell r="K4193" t="str">
            <v>N</v>
          </cell>
          <cell r="L4193"/>
          <cell r="M4193"/>
        </row>
        <row r="4194">
          <cell r="B4194" t="str">
            <v>H7252</v>
          </cell>
          <cell r="C4194" t="str">
            <v>H72522E</v>
          </cell>
          <cell r="D4194">
            <v>0</v>
          </cell>
          <cell r="E4194">
            <v>21710</v>
          </cell>
          <cell r="F4194" t="str">
            <v>ELECTRONICS / COMMUNICATIONS MAINTENANCE SHOP</v>
          </cell>
          <cell r="G4194" t="str">
            <v>H</v>
          </cell>
          <cell r="H4194" t="str">
            <v>KIT, ATTENUATOR, FIXED</v>
          </cell>
          <cell r="I4194" t="str">
            <v>WEINSCHEL</v>
          </cell>
          <cell r="J4194" t="str">
            <v>CN1461/L</v>
          </cell>
          <cell r="K4194" t="str">
            <v>N</v>
          </cell>
          <cell r="L4194"/>
          <cell r="M4194"/>
        </row>
        <row r="4195">
          <cell r="B4195" t="str">
            <v>H7254</v>
          </cell>
          <cell r="C4195" t="str">
            <v>H72542E</v>
          </cell>
          <cell r="D4195">
            <v>0</v>
          </cell>
          <cell r="E4195">
            <v>21710</v>
          </cell>
          <cell r="F4195" t="str">
            <v>ELECTRONICS / COMMUNICATIONS MAINTENANCE SHOP</v>
          </cell>
          <cell r="G4195" t="str">
            <v>H</v>
          </cell>
          <cell r="H4195" t="str">
            <v>ATTENUATOR,ADJUSTER</v>
          </cell>
          <cell r="I4195" t="str">
            <v>NSSC</v>
          </cell>
          <cell r="J4195" t="str">
            <v>CN1143/U</v>
          </cell>
          <cell r="K4195" t="str">
            <v>N</v>
          </cell>
          <cell r="L4195"/>
          <cell r="M4195"/>
        </row>
        <row r="4196">
          <cell r="B4196" t="str">
            <v>H7255</v>
          </cell>
          <cell r="C4196" t="str">
            <v>H72552B</v>
          </cell>
          <cell r="D4196">
            <v>0</v>
          </cell>
          <cell r="E4196">
            <v>21710</v>
          </cell>
          <cell r="F4196" t="str">
            <v>ELECTRONICS / COMMUNICATIONS MAINTENANCE SHOP</v>
          </cell>
          <cell r="G4196" t="str">
            <v>H</v>
          </cell>
          <cell r="H4196" t="str">
            <v>GROUNDING KIT</v>
          </cell>
          <cell r="I4196" t="str">
            <v>VARIOUS</v>
          </cell>
          <cell r="J4196" t="str">
            <v>MK2551A</v>
          </cell>
          <cell r="K4196" t="str">
            <v>N</v>
          </cell>
          <cell r="L4196"/>
          <cell r="M4196"/>
        </row>
        <row r="4197">
          <cell r="B4197" t="str">
            <v>H7255</v>
          </cell>
          <cell r="C4197" t="str">
            <v>H72552BA</v>
          </cell>
          <cell r="D4197">
            <v>0</v>
          </cell>
          <cell r="E4197">
            <v>21710</v>
          </cell>
          <cell r="F4197" t="str">
            <v>ELECTRONICS / COMMUNICATIONS MAINTENANCE SHOP</v>
          </cell>
          <cell r="G4197" t="str">
            <v>H</v>
          </cell>
          <cell r="H4197" t="str">
            <v>GROUNDING KIT</v>
          </cell>
          <cell r="I4197" t="str">
            <v>VARIOUS</v>
          </cell>
          <cell r="J4197" t="str">
            <v>MK2551A</v>
          </cell>
          <cell r="K4197" t="str">
            <v>N</v>
          </cell>
          <cell r="L4197"/>
          <cell r="M4197"/>
        </row>
        <row r="4198">
          <cell r="B4198" t="str">
            <v>H7261</v>
          </cell>
          <cell r="C4198" t="str">
            <v>H72612E</v>
          </cell>
          <cell r="D4198">
            <v>0</v>
          </cell>
          <cell r="E4198">
            <v>21710</v>
          </cell>
          <cell r="F4198" t="str">
            <v>ELECTRONICS / COMMUNICATIONS MAINTENANCE SHOP</v>
          </cell>
          <cell r="G4198" t="str">
            <v>H</v>
          </cell>
          <cell r="H4198" t="str">
            <v>CLEANER-DRYER,ELECT</v>
          </cell>
          <cell r="I4198" t="str">
            <v>M.P. ODELL</v>
          </cell>
          <cell r="J4198" t="str">
            <v>MC62-1</v>
          </cell>
          <cell r="K4198" t="str">
            <v>N</v>
          </cell>
          <cell r="L4198"/>
          <cell r="M4198"/>
        </row>
        <row r="4199">
          <cell r="B4199" t="str">
            <v>H7266</v>
          </cell>
          <cell r="C4199" t="str">
            <v>H72662B</v>
          </cell>
          <cell r="D4199">
            <v>0</v>
          </cell>
          <cell r="E4199">
            <v>21710</v>
          </cell>
          <cell r="F4199" t="str">
            <v>ELECTRONICS / COMMUNICATIONS MAINTENANCE SHOP</v>
          </cell>
          <cell r="G4199" t="str">
            <v>H</v>
          </cell>
          <cell r="H4199"/>
          <cell r="I4199" t="str">
            <v>RLC ELECTRON</v>
          </cell>
          <cell r="J4199" t="str">
            <v>HP-355D</v>
          </cell>
          <cell r="K4199" t="str">
            <v>N</v>
          </cell>
          <cell r="L4199"/>
          <cell r="M4199"/>
        </row>
        <row r="4200">
          <cell r="B4200" t="str">
            <v>H7270</v>
          </cell>
          <cell r="C4200" t="str">
            <v>H72702B</v>
          </cell>
          <cell r="D4200">
            <v>0</v>
          </cell>
          <cell r="E4200">
            <v>21710</v>
          </cell>
          <cell r="F4200" t="str">
            <v>ELECTRONICS / COMMUNICATIONS MAINTENANCE SHOP</v>
          </cell>
          <cell r="G4200" t="str">
            <v>H</v>
          </cell>
          <cell r="H4200" t="str">
            <v>INDICATOR,PHASE SEQ</v>
          </cell>
          <cell r="I4200" t="str">
            <v>N/A</v>
          </cell>
          <cell r="J4200" t="str">
            <v>T-471</v>
          </cell>
          <cell r="K4200" t="str">
            <v>N</v>
          </cell>
          <cell r="L4200"/>
          <cell r="M4200"/>
        </row>
        <row r="4201">
          <cell r="B4201" t="str">
            <v>H7270</v>
          </cell>
          <cell r="C4201" t="str">
            <v>H72702B</v>
          </cell>
          <cell r="D4201">
            <v>0</v>
          </cell>
          <cell r="E4201">
            <v>21710</v>
          </cell>
          <cell r="F4201" t="str">
            <v>ELECTRONICS / COMMUNICATIONS MAINTENANCE SHOP</v>
          </cell>
          <cell r="G4201" t="str">
            <v>H</v>
          </cell>
          <cell r="H4201" t="str">
            <v>INDICATOR,PHASE SEQ</v>
          </cell>
          <cell r="I4201" t="str">
            <v>KNOPP INC</v>
          </cell>
          <cell r="J4201" t="str">
            <v>K7</v>
          </cell>
          <cell r="K4201" t="str">
            <v>N</v>
          </cell>
          <cell r="L4201"/>
          <cell r="M4201"/>
        </row>
        <row r="4202">
          <cell r="B4202" t="str">
            <v>H7271</v>
          </cell>
          <cell r="C4202" t="str">
            <v>H72712B</v>
          </cell>
          <cell r="D4202">
            <v>0</v>
          </cell>
          <cell r="E4202">
            <v>21710</v>
          </cell>
          <cell r="F4202" t="str">
            <v>ELECTRONICS / COMMUNICATIONS MAINTENANCE SHOP</v>
          </cell>
          <cell r="G4202" t="str">
            <v>H</v>
          </cell>
          <cell r="H4202" t="str">
            <v>INDICATOR,PHASE SEQ</v>
          </cell>
          <cell r="I4202" t="str">
            <v>KNOPP INC</v>
          </cell>
          <cell r="J4202" t="str">
            <v>K6</v>
          </cell>
          <cell r="K4202" t="str">
            <v>N</v>
          </cell>
          <cell r="L4202"/>
          <cell r="M4202"/>
        </row>
        <row r="4203">
          <cell r="B4203" t="str">
            <v>H7299</v>
          </cell>
          <cell r="C4203" t="str">
            <v>H72992B</v>
          </cell>
          <cell r="D4203">
            <v>0</v>
          </cell>
          <cell r="E4203">
            <v>21710</v>
          </cell>
          <cell r="F4203" t="str">
            <v>ELECTRONICS / COMMUNICATIONS MAINTENANCE SHOP</v>
          </cell>
          <cell r="G4203" t="str">
            <v>H</v>
          </cell>
          <cell r="H4203" t="str">
            <v>WORK STATION KIT,EL</v>
          </cell>
          <cell r="I4203" t="str">
            <v>DESCO IND</v>
          </cell>
          <cell r="J4203" t="str">
            <v>MPW 39221015</v>
          </cell>
          <cell r="K4203" t="str">
            <v>N</v>
          </cell>
          <cell r="L4203"/>
          <cell r="M4203"/>
        </row>
        <row r="4204">
          <cell r="B4204" t="str">
            <v>H7299</v>
          </cell>
          <cell r="C4204" t="str">
            <v>H72992B</v>
          </cell>
          <cell r="D4204">
            <v>0</v>
          </cell>
          <cell r="E4204">
            <v>21710</v>
          </cell>
          <cell r="F4204" t="str">
            <v>ELECTRONICS / COMMUNICATIONS MAINTENANCE SHOP</v>
          </cell>
          <cell r="G4204" t="str">
            <v>H</v>
          </cell>
          <cell r="H4204" t="str">
            <v>WORK STATION KIT,EL</v>
          </cell>
          <cell r="I4204" t="str">
            <v>DESCO IND</v>
          </cell>
          <cell r="J4204" t="str">
            <v>M8789302</v>
          </cell>
          <cell r="K4204" t="str">
            <v>N</v>
          </cell>
          <cell r="L4204"/>
          <cell r="M4204"/>
        </row>
        <row r="4205">
          <cell r="B4205" t="str">
            <v>H7299</v>
          </cell>
          <cell r="C4205" t="str">
            <v>H72992BA</v>
          </cell>
          <cell r="D4205">
            <v>0</v>
          </cell>
          <cell r="E4205">
            <v>21710</v>
          </cell>
          <cell r="F4205" t="str">
            <v>ELECTRONICS / COMMUNICATIONS MAINTENANCE SHOP</v>
          </cell>
          <cell r="G4205" t="str">
            <v>H</v>
          </cell>
          <cell r="H4205" t="str">
            <v>WORK STATION KIT,EL</v>
          </cell>
          <cell r="I4205" t="str">
            <v>DESCO IND</v>
          </cell>
          <cell r="J4205" t="str">
            <v>MPW 39221015</v>
          </cell>
          <cell r="K4205" t="str">
            <v>N</v>
          </cell>
          <cell r="L4205"/>
          <cell r="M4205"/>
        </row>
        <row r="4206">
          <cell r="B4206" t="str">
            <v>H7299</v>
          </cell>
          <cell r="C4206" t="str">
            <v>H72992BB</v>
          </cell>
          <cell r="D4206">
            <v>0</v>
          </cell>
          <cell r="E4206">
            <v>21710</v>
          </cell>
          <cell r="F4206" t="str">
            <v>ELECTRONICS / COMMUNICATIONS MAINTENANCE SHOP</v>
          </cell>
          <cell r="G4206" t="str">
            <v>H</v>
          </cell>
          <cell r="H4206" t="str">
            <v>WORK STATION KIT,EL</v>
          </cell>
          <cell r="I4206" t="str">
            <v>DESCO IND</v>
          </cell>
          <cell r="J4206" t="str">
            <v>M8789302</v>
          </cell>
          <cell r="K4206" t="str">
            <v>N</v>
          </cell>
          <cell r="L4206"/>
          <cell r="M4206"/>
        </row>
        <row r="4207">
          <cell r="B4207" t="str">
            <v>H7705</v>
          </cell>
          <cell r="C4207" t="str">
            <v>H77052G</v>
          </cell>
          <cell r="D4207">
            <v>0</v>
          </cell>
          <cell r="E4207">
            <v>21710</v>
          </cell>
          <cell r="F4207" t="str">
            <v>ELECTRONICS / COMMUNICATIONS MAINTENANCE SHOP</v>
          </cell>
          <cell r="G4207" t="str">
            <v>H</v>
          </cell>
          <cell r="H4207" t="str">
            <v>POWER SUPPLY</v>
          </cell>
          <cell r="I4207" t="str">
            <v>PULSETECH</v>
          </cell>
          <cell r="J4207" t="str">
            <v>ASAPS-SC</v>
          </cell>
          <cell r="K4207" t="str">
            <v>N</v>
          </cell>
          <cell r="L4207"/>
          <cell r="M4207"/>
        </row>
        <row r="4208">
          <cell r="B4208" t="str">
            <v>H7706</v>
          </cell>
          <cell r="C4208" t="str">
            <v>H77062G</v>
          </cell>
          <cell r="D4208">
            <v>0</v>
          </cell>
          <cell r="E4208">
            <v>21710</v>
          </cell>
          <cell r="F4208" t="str">
            <v>ELECTRONICS / COMMUNICATIONS MAINTENANCE SHOP</v>
          </cell>
          <cell r="G4208" t="str">
            <v>H</v>
          </cell>
          <cell r="H4208" t="str">
            <v>POWER SUPPLY</v>
          </cell>
          <cell r="I4208" t="str">
            <v>MCDOWELL RES</v>
          </cell>
          <cell r="J4208" t="str">
            <v>MRC-93</v>
          </cell>
          <cell r="K4208" t="str">
            <v>N</v>
          </cell>
          <cell r="L4208"/>
          <cell r="M4208"/>
        </row>
        <row r="4209">
          <cell r="B4209" t="str">
            <v>H7706</v>
          </cell>
          <cell r="C4209" t="str">
            <v>H77062G</v>
          </cell>
          <cell r="D4209">
            <v>0</v>
          </cell>
          <cell r="E4209">
            <v>21710</v>
          </cell>
          <cell r="F4209" t="str">
            <v>ELECTRONICS / COMMUNICATIONS MAINTENANCE SHOP</v>
          </cell>
          <cell r="G4209" t="str">
            <v>H</v>
          </cell>
          <cell r="H4209" t="str">
            <v>ADAPTER,POWER SUPPL</v>
          </cell>
          <cell r="I4209" t="str">
            <v>IRIS TECH</v>
          </cell>
          <cell r="J4209" t="str">
            <v>78535-101297</v>
          </cell>
          <cell r="K4209" t="str">
            <v>N</v>
          </cell>
          <cell r="L4209"/>
          <cell r="M4209"/>
        </row>
        <row r="4210">
          <cell r="B4210" t="str">
            <v>H7710</v>
          </cell>
          <cell r="C4210" t="str">
            <v>H77102G</v>
          </cell>
          <cell r="D4210">
            <v>0</v>
          </cell>
          <cell r="E4210">
            <v>21710</v>
          </cell>
          <cell r="F4210" t="str">
            <v>ELECTRONICS / COMMUNICATIONS MAINTENANCE SHOP</v>
          </cell>
          <cell r="G4210" t="str">
            <v>H</v>
          </cell>
          <cell r="H4210" t="str">
            <v>POWER SUPPLY</v>
          </cell>
          <cell r="I4210" t="str">
            <v>IRIS TECH</v>
          </cell>
          <cell r="J4210" t="str">
            <v>PAC-216/U</v>
          </cell>
          <cell r="K4210" t="str">
            <v>N</v>
          </cell>
          <cell r="L4210"/>
          <cell r="M4210"/>
        </row>
        <row r="4211">
          <cell r="B4211" t="str">
            <v>H7715</v>
          </cell>
          <cell r="C4211" t="str">
            <v>H77152G</v>
          </cell>
          <cell r="D4211">
            <v>0</v>
          </cell>
          <cell r="E4211">
            <v>21710</v>
          </cell>
          <cell r="F4211" t="str">
            <v>ELECTRONICS / COMMUNICATIONS MAINTENANCE SHOP</v>
          </cell>
          <cell r="G4211" t="str">
            <v>H</v>
          </cell>
          <cell r="H4211" t="str">
            <v>POWER SUPPLY</v>
          </cell>
          <cell r="I4211" t="str">
            <v>PULSETECH PR</v>
          </cell>
          <cell r="J4211" t="str">
            <v>ASAPS-6</v>
          </cell>
          <cell r="K4211" t="str">
            <v>N</v>
          </cell>
          <cell r="L4211"/>
          <cell r="M4211"/>
        </row>
        <row r="4212">
          <cell r="B4212" t="str">
            <v>H7715</v>
          </cell>
          <cell r="C4212" t="str">
            <v>H77152G</v>
          </cell>
          <cell r="D4212">
            <v>0</v>
          </cell>
          <cell r="E4212">
            <v>21710</v>
          </cell>
          <cell r="F4212" t="str">
            <v>ELECTRONICS / COMMUNICATIONS MAINTENANCE SHOP</v>
          </cell>
          <cell r="G4212" t="str">
            <v>H</v>
          </cell>
          <cell r="H4212" t="str">
            <v>MULTI RADIO POWER A</v>
          </cell>
          <cell r="I4212" t="str">
            <v>GRAYWACKE EN</v>
          </cell>
          <cell r="J4212" t="str">
            <v>GEI24-RPA-T</v>
          </cell>
          <cell r="K4212" t="str">
            <v>N</v>
          </cell>
          <cell r="L4212"/>
          <cell r="M4212"/>
        </row>
        <row r="4213">
          <cell r="B4213" t="str">
            <v>H7720</v>
          </cell>
          <cell r="C4213" t="str">
            <v>H77202B</v>
          </cell>
          <cell r="D4213">
            <v>0</v>
          </cell>
          <cell r="E4213">
            <v>21710</v>
          </cell>
          <cell r="F4213" t="str">
            <v>ELECTRONICS / COMMUNICATIONS MAINTENANCE SHOP</v>
          </cell>
          <cell r="G4213" t="str">
            <v>H</v>
          </cell>
          <cell r="H4213" t="str">
            <v>ADAPTER,BATTERY TER</v>
          </cell>
          <cell r="I4213" t="str">
            <v>BEN-TRONICS</v>
          </cell>
          <cell r="J4213" t="str">
            <v>AP-390A/U</v>
          </cell>
          <cell r="K4213" t="str">
            <v>N</v>
          </cell>
          <cell r="L4213"/>
          <cell r="M4213"/>
        </row>
        <row r="4214">
          <cell r="B4214" t="str">
            <v>H7720</v>
          </cell>
          <cell r="C4214" t="str">
            <v>H77202B</v>
          </cell>
          <cell r="D4214">
            <v>0</v>
          </cell>
          <cell r="E4214">
            <v>21710</v>
          </cell>
          <cell r="F4214" t="str">
            <v>ELECTRONICS / COMMUNICATIONS MAINTENANCE SHOP</v>
          </cell>
          <cell r="G4214" t="str">
            <v>H</v>
          </cell>
          <cell r="H4214" t="str">
            <v>CHARGER, BATTERY, UNIVERSAL, PORTABLE</v>
          </cell>
          <cell r="I4214" t="str">
            <v>BREN-TRONICS</v>
          </cell>
          <cell r="J4214" t="str">
            <v>PP8444A/U</v>
          </cell>
          <cell r="K4214" t="str">
            <v>N</v>
          </cell>
          <cell r="L4214"/>
          <cell r="M4214"/>
        </row>
        <row r="4215">
          <cell r="B4215" t="str">
            <v>H7800</v>
          </cell>
          <cell r="C4215" t="str">
            <v>H78002B</v>
          </cell>
          <cell r="D4215">
            <v>0</v>
          </cell>
          <cell r="E4215">
            <v>21710</v>
          </cell>
          <cell r="F4215" t="str">
            <v>ELECTRONICS / COMMUNICATIONS MAINTENANCE SHOP</v>
          </cell>
          <cell r="G4215" t="str">
            <v>H</v>
          </cell>
          <cell r="H4215" t="str">
            <v>CABLE KIT,RADIO FRE</v>
          </cell>
          <cell r="I4215" t="str">
            <v>N/A</v>
          </cell>
          <cell r="J4215" t="str">
            <v>70014</v>
          </cell>
          <cell r="K4215" t="str">
            <v>N</v>
          </cell>
          <cell r="L4215"/>
          <cell r="M4215"/>
        </row>
        <row r="4216">
          <cell r="B4216" t="str">
            <v>H7914</v>
          </cell>
          <cell r="C4216" t="str">
            <v>H79142B</v>
          </cell>
          <cell r="D4216">
            <v>0</v>
          </cell>
          <cell r="E4216">
            <v>21710</v>
          </cell>
          <cell r="F4216" t="str">
            <v>ELECTRONICS / COMMUNICATIONS MAINTENANCE SHOP</v>
          </cell>
          <cell r="G4216" t="str">
            <v>H</v>
          </cell>
          <cell r="H4216" t="str">
            <v>MULTI-TOOL,FOLDING,</v>
          </cell>
          <cell r="I4216" t="str">
            <v>N/A</v>
          </cell>
          <cell r="J4216" t="str">
            <v>30-000397</v>
          </cell>
          <cell r="K4216" t="str">
            <v>N</v>
          </cell>
          <cell r="L4216"/>
          <cell r="M4216"/>
        </row>
        <row r="4217">
          <cell r="B4217" t="str">
            <v>H7914</v>
          </cell>
          <cell r="C4217" t="str">
            <v>H79142B</v>
          </cell>
          <cell r="D4217">
            <v>0</v>
          </cell>
          <cell r="E4217">
            <v>21710</v>
          </cell>
          <cell r="F4217" t="str">
            <v>ELECTRONICS / COMMUNICATIONS MAINTENANCE SHOP</v>
          </cell>
          <cell r="G4217" t="str">
            <v>H</v>
          </cell>
          <cell r="H4217" t="str">
            <v>TOOL KIT,ELECTRICIA</v>
          </cell>
          <cell r="I4217" t="str">
            <v>N/A</v>
          </cell>
          <cell r="J4217" t="str">
            <v>TE33</v>
          </cell>
          <cell r="K4217" t="str">
            <v>N</v>
          </cell>
          <cell r="L4217"/>
          <cell r="M4217"/>
        </row>
        <row r="4218">
          <cell r="B4218" t="str">
            <v>H7915</v>
          </cell>
          <cell r="C4218" t="str">
            <v>H79152B</v>
          </cell>
          <cell r="D4218">
            <v>0</v>
          </cell>
          <cell r="E4218">
            <v>21710</v>
          </cell>
          <cell r="F4218" t="str">
            <v>ELECTRONICS / COMMUNICATIONS MAINTENANCE SHOP</v>
          </cell>
          <cell r="G4218" t="str">
            <v>H</v>
          </cell>
          <cell r="H4218" t="str">
            <v>KIT, SPLICING, WIRE</v>
          </cell>
          <cell r="I4218" t="str">
            <v>VARIOUS</v>
          </cell>
          <cell r="J4218" t="str">
            <v>MK356G</v>
          </cell>
          <cell r="K4218"/>
          <cell r="L4218"/>
          <cell r="M4218"/>
        </row>
        <row r="4219">
          <cell r="B4219" t="str">
            <v>H7921</v>
          </cell>
          <cell r="C4219" t="str">
            <v>H79212B</v>
          </cell>
          <cell r="D4219">
            <v>0</v>
          </cell>
          <cell r="E4219">
            <v>21710</v>
          </cell>
          <cell r="F4219" t="str">
            <v>ELECTRONICS / COMMUNICATIONS MAINTENANCE SHOP</v>
          </cell>
          <cell r="G4219" t="str">
            <v>H</v>
          </cell>
          <cell r="H4219" t="str">
            <v>ADAPTER KIT,TEST</v>
          </cell>
          <cell r="I4219" t="str">
            <v>BEREDA IND</v>
          </cell>
          <cell r="J4219" t="str">
            <v>MKXXXX/U</v>
          </cell>
          <cell r="K4219" t="str">
            <v>N</v>
          </cell>
          <cell r="L4219"/>
          <cell r="M4219"/>
        </row>
        <row r="4220">
          <cell r="B4220" t="str">
            <v>H7921</v>
          </cell>
          <cell r="C4220" t="str">
            <v>H79212BA</v>
          </cell>
          <cell r="D4220">
            <v>0</v>
          </cell>
          <cell r="E4220">
            <v>21710</v>
          </cell>
          <cell r="F4220" t="str">
            <v>ELECTRONICS / COMMUNICATIONS MAINTENANCE SHOP</v>
          </cell>
          <cell r="G4220" t="str">
            <v>H</v>
          </cell>
          <cell r="H4220" t="str">
            <v>ADAPTER KIT,TEST</v>
          </cell>
          <cell r="I4220" t="str">
            <v>BEREDA IND</v>
          </cell>
          <cell r="J4220" t="str">
            <v>MKXXXX/U</v>
          </cell>
          <cell r="K4220" t="str">
            <v>N</v>
          </cell>
          <cell r="L4220"/>
          <cell r="M4220"/>
        </row>
        <row r="4221">
          <cell r="B4221" t="str">
            <v>H7924</v>
          </cell>
          <cell r="C4221" t="str">
            <v>H79242E</v>
          </cell>
          <cell r="D4221">
            <v>0</v>
          </cell>
          <cell r="E4221">
            <v>21710</v>
          </cell>
          <cell r="F4221" t="str">
            <v>ELECTRONICS / COMMUNICATIONS MAINTENANCE SHOP</v>
          </cell>
          <cell r="G4221" t="str">
            <v>H</v>
          </cell>
          <cell r="H4221" t="str">
            <v>DATA ANALYSIS-DIAGN</v>
          </cell>
          <cell r="I4221" t="str">
            <v>MICRO 2000</v>
          </cell>
          <cell r="J4221" t="str">
            <v>E9192B</v>
          </cell>
          <cell r="K4221" t="str">
            <v>N</v>
          </cell>
          <cell r="L4221"/>
          <cell r="M4221"/>
        </row>
        <row r="4222">
          <cell r="B4222" t="str">
            <v>H7930</v>
          </cell>
          <cell r="C4222" t="str">
            <v>H79302B</v>
          </cell>
          <cell r="D4222">
            <v>0</v>
          </cell>
          <cell r="E4222">
            <v>21710</v>
          </cell>
          <cell r="F4222" t="str">
            <v>ELECTRONICS / COMMUNICATIONS MAINTENANCE SHOP</v>
          </cell>
          <cell r="G4222" t="str">
            <v>H</v>
          </cell>
          <cell r="H4222" t="str">
            <v>WRENCH SET,TORQUE</v>
          </cell>
          <cell r="I4222" t="str">
            <v xml:space="preserve"> UTICA TOOL</v>
          </cell>
          <cell r="J4222" t="str">
            <v>85003-00</v>
          </cell>
          <cell r="K4222" t="str">
            <v>N</v>
          </cell>
          <cell r="L4222"/>
          <cell r="M4222"/>
        </row>
        <row r="4223">
          <cell r="B4223" t="str">
            <v>H7932</v>
          </cell>
          <cell r="C4223" t="str">
            <v>H79322B</v>
          </cell>
          <cell r="D4223">
            <v>0</v>
          </cell>
          <cell r="E4223">
            <v>21710</v>
          </cell>
          <cell r="F4223" t="str">
            <v>ELECTRONICS / COMMUNICATIONS MAINTENANCE SHOP</v>
          </cell>
          <cell r="G4223" t="str">
            <v>H</v>
          </cell>
          <cell r="H4223" t="str">
            <v>TOOL KIT,RADAR SET</v>
          </cell>
          <cell r="I4223" t="str">
            <v>N/A</v>
          </cell>
          <cell r="J4223" t="str">
            <v>TK-2887/D</v>
          </cell>
          <cell r="K4223" t="str">
            <v>N</v>
          </cell>
          <cell r="L4223"/>
          <cell r="M4223"/>
        </row>
        <row r="4224">
          <cell r="B4224" t="str">
            <v>H7933</v>
          </cell>
          <cell r="C4224" t="str">
            <v>H79332B</v>
          </cell>
          <cell r="D4224">
            <v>0</v>
          </cell>
          <cell r="E4224">
            <v>21710</v>
          </cell>
          <cell r="F4224" t="str">
            <v>ELECTRONICS / COMMUNICATIONS MAINTENANCE SHOP</v>
          </cell>
          <cell r="G4224" t="str">
            <v>H</v>
          </cell>
          <cell r="H4224" t="str">
            <v>TOOL KIT,RADAR SET</v>
          </cell>
          <cell r="I4224" t="str">
            <v>N/A</v>
          </cell>
          <cell r="J4224" t="str">
            <v>TK-2887/G</v>
          </cell>
          <cell r="K4224" t="str">
            <v>N</v>
          </cell>
          <cell r="L4224"/>
          <cell r="M4224"/>
        </row>
        <row r="4225">
          <cell r="B4225" t="str">
            <v>H7934</v>
          </cell>
          <cell r="C4225" t="str">
            <v>H79342B</v>
          </cell>
          <cell r="D4225">
            <v>0</v>
          </cell>
          <cell r="E4225">
            <v>21710</v>
          </cell>
          <cell r="F4225" t="str">
            <v>ELECTRONICS / COMMUNICATIONS MAINTENANCE SHOP</v>
          </cell>
          <cell r="G4225" t="str">
            <v>H</v>
          </cell>
          <cell r="H4225" t="str">
            <v>TOOL KIT,RADAR SET</v>
          </cell>
          <cell r="I4225" t="str">
            <v>N/A</v>
          </cell>
          <cell r="J4225" t="str">
            <v>TK-0842/O</v>
          </cell>
          <cell r="K4225" t="str">
            <v>N</v>
          </cell>
          <cell r="L4225"/>
          <cell r="M4225"/>
        </row>
        <row r="4226">
          <cell r="B4226" t="str">
            <v>H7940</v>
          </cell>
          <cell r="C4226" t="str">
            <v>H79402E</v>
          </cell>
          <cell r="D4226">
            <v>0</v>
          </cell>
          <cell r="E4226">
            <v>21710</v>
          </cell>
          <cell r="F4226" t="str">
            <v>ELECTRONICS / COMMUNICATIONS MAINTENANCE SHOP</v>
          </cell>
          <cell r="G4226" t="str">
            <v>H</v>
          </cell>
          <cell r="H4226" t="str">
            <v>MAINTENANCE KIT,ELE</v>
          </cell>
          <cell r="I4226" t="str">
            <v>VARIOUS</v>
          </cell>
          <cell r="J4226" t="str">
            <v>552462217</v>
          </cell>
          <cell r="K4226" t="str">
            <v>N</v>
          </cell>
          <cell r="L4226"/>
          <cell r="M4226"/>
        </row>
        <row r="4227">
          <cell r="B4227" t="str">
            <v>H7940</v>
          </cell>
          <cell r="C4227" t="str">
            <v>H79402E</v>
          </cell>
          <cell r="D4227">
            <v>0</v>
          </cell>
          <cell r="E4227">
            <v>21710</v>
          </cell>
          <cell r="F4227" t="str">
            <v>ELECTRONICS / COMMUNICATIONS MAINTENANCE SHOP</v>
          </cell>
          <cell r="G4227" t="str">
            <v>H</v>
          </cell>
          <cell r="H4227" t="str">
            <v>TOOL KIT,COMMUNICAT</v>
          </cell>
          <cell r="I4227" t="str">
            <v>VARIOUS</v>
          </cell>
          <cell r="J4227" t="str">
            <v>98001A0014</v>
          </cell>
          <cell r="K4227" t="str">
            <v>N</v>
          </cell>
          <cell r="L4227"/>
          <cell r="M4227"/>
        </row>
        <row r="4228">
          <cell r="B4228" t="str">
            <v>H8100</v>
          </cell>
          <cell r="C4228" t="str">
            <v>H81002B</v>
          </cell>
          <cell r="D4228">
            <v>0</v>
          </cell>
          <cell r="E4228">
            <v>21710</v>
          </cell>
          <cell r="F4228" t="str">
            <v>ELECTRONICS / COMMUNICATIONS MAINTENANCE SHOP</v>
          </cell>
          <cell r="G4228" t="str">
            <v>H</v>
          </cell>
          <cell r="H4228" t="str">
            <v>LAPTOP</v>
          </cell>
          <cell r="I4228" t="str">
            <v>VARIOUS</v>
          </cell>
          <cell r="J4228" t="str">
            <v>SEVERAL</v>
          </cell>
          <cell r="K4228" t="str">
            <v>N</v>
          </cell>
          <cell r="L4228"/>
          <cell r="M4228"/>
        </row>
        <row r="4229">
          <cell r="B4229" t="str">
            <v>H8200</v>
          </cell>
          <cell r="C4229" t="str">
            <v>H82002B</v>
          </cell>
          <cell r="D4229">
            <v>0</v>
          </cell>
          <cell r="E4229">
            <v>21710</v>
          </cell>
          <cell r="F4229" t="str">
            <v>ELECTRONICS / COMMUNICATIONS MAINTENANCE SHOP</v>
          </cell>
          <cell r="G4229" t="str">
            <v>H</v>
          </cell>
          <cell r="H4229" t="str">
            <v>DESKTOP</v>
          </cell>
          <cell r="I4229" t="str">
            <v>VARIOUS</v>
          </cell>
          <cell r="J4229" t="str">
            <v>SEVERAL</v>
          </cell>
          <cell r="K4229" t="str">
            <v>N</v>
          </cell>
          <cell r="L4229"/>
          <cell r="M4229"/>
        </row>
        <row r="4230">
          <cell r="B4230" t="str">
            <v>H8410</v>
          </cell>
          <cell r="C4230" t="str">
            <v>H84102B</v>
          </cell>
          <cell r="D4230">
            <v>0</v>
          </cell>
          <cell r="E4230">
            <v>21710</v>
          </cell>
          <cell r="F4230" t="str">
            <v>ELECTRONICS / COMMUNICATIONS MAINTENANCE SHOP</v>
          </cell>
          <cell r="G4230" t="str">
            <v>H</v>
          </cell>
          <cell r="H4230" t="str">
            <v>PRINTER,LASER JET</v>
          </cell>
          <cell r="I4230" t="str">
            <v>VARIOUS</v>
          </cell>
          <cell r="J4230"/>
          <cell r="K4230"/>
          <cell r="L4230"/>
          <cell r="M4230"/>
        </row>
        <row r="4231">
          <cell r="B4231" t="str">
            <v>J0001</v>
          </cell>
          <cell r="C4231" t="str">
            <v>J00012B</v>
          </cell>
          <cell r="D4231">
            <v>0</v>
          </cell>
          <cell r="E4231">
            <v>21820</v>
          </cell>
          <cell r="F4231" t="str">
            <v>CONSTRUCTION /  WEIGHT HANDLING EQUIPMENT SHOP</v>
          </cell>
          <cell r="G4231" t="str">
            <v>J</v>
          </cell>
          <cell r="H4231" t="str">
            <v>TOOL KIT,VEHICULAR,</v>
          </cell>
          <cell r="I4231"/>
          <cell r="J4231" t="str">
            <v>LCRTF-STK</v>
          </cell>
          <cell r="K4231"/>
          <cell r="L4231"/>
          <cell r="M4231"/>
        </row>
        <row r="4232">
          <cell r="B4232" t="str">
            <v>J0002</v>
          </cell>
          <cell r="C4232" t="str">
            <v>J00022B</v>
          </cell>
          <cell r="D4232">
            <v>0</v>
          </cell>
          <cell r="E4232">
            <v>21820</v>
          </cell>
          <cell r="F4232" t="str">
            <v>CONSTRUCTION /  WEIGHT HANDLING EQUIPMENT SHOP</v>
          </cell>
          <cell r="G4232" t="str">
            <v>J</v>
          </cell>
          <cell r="H4232" t="str">
            <v>KIT, BREAKOUT CABLE TEST FOR RT 240 RTCH</v>
          </cell>
          <cell r="I4232"/>
          <cell r="J4232"/>
          <cell r="K4232"/>
          <cell r="L4232"/>
          <cell r="M4232"/>
        </row>
        <row r="4233">
          <cell r="B4233" t="str">
            <v>J0003</v>
          </cell>
          <cell r="C4233" t="str">
            <v>J00032G</v>
          </cell>
          <cell r="D4233">
            <v>0</v>
          </cell>
          <cell r="E4233">
            <v>21820</v>
          </cell>
          <cell r="F4233" t="str">
            <v>CONSTRUCTION /  WEIGHT HANDLING EQUIPMENT SHOP</v>
          </cell>
          <cell r="G4233" t="str">
            <v>J</v>
          </cell>
          <cell r="H4233" t="str">
            <v>DETECTOR,MINE</v>
          </cell>
          <cell r="I4233" t="str">
            <v>CEIA USA LTD</v>
          </cell>
          <cell r="J4233" t="str">
            <v>CEIA CMD</v>
          </cell>
          <cell r="K4233" t="str">
            <v>N</v>
          </cell>
          <cell r="L4233"/>
          <cell r="M4233"/>
        </row>
        <row r="4234">
          <cell r="B4234" t="str">
            <v>J0004</v>
          </cell>
          <cell r="C4234" t="str">
            <v>J00042B</v>
          </cell>
          <cell r="D4234">
            <v>0</v>
          </cell>
          <cell r="E4234">
            <v>21820</v>
          </cell>
          <cell r="F4234" t="str">
            <v>CONSTRUCTION /  WEIGHT HANDLING EQUIPMENT SHOP</v>
          </cell>
          <cell r="G4234" t="str">
            <v>J</v>
          </cell>
          <cell r="H4234" t="str">
            <v>MOD ARMOR GUARDPOST</v>
          </cell>
          <cell r="I4234"/>
          <cell r="J4234"/>
          <cell r="K4234"/>
          <cell r="L4234"/>
          <cell r="M4234"/>
        </row>
        <row r="4235">
          <cell r="B4235" t="str">
            <v>J0005</v>
          </cell>
          <cell r="C4235" t="str">
            <v>J00052G</v>
          </cell>
          <cell r="D4235">
            <v>0</v>
          </cell>
          <cell r="E4235">
            <v>21820</v>
          </cell>
          <cell r="F4235" t="str">
            <v>CONSTRUCTION /  WEIGHT HANDLING EQUIPMENT SHOP</v>
          </cell>
          <cell r="G4235" t="str">
            <v>J</v>
          </cell>
          <cell r="H4235" t="str">
            <v>DETECTING SET,MINE</v>
          </cell>
          <cell r="I4235" t="str">
            <v>VALLON GMBH</v>
          </cell>
          <cell r="J4235" t="str">
            <v>VALLON VMC1</v>
          </cell>
          <cell r="K4235"/>
          <cell r="L4235"/>
          <cell r="M4235"/>
        </row>
        <row r="4236">
          <cell r="B4236" t="str">
            <v>J0006</v>
          </cell>
          <cell r="C4236" t="str">
            <v>J00062G</v>
          </cell>
          <cell r="D4236">
            <v>0</v>
          </cell>
          <cell r="E4236">
            <v>21820</v>
          </cell>
          <cell r="F4236" t="str">
            <v>CONSTRUCTION /  WEIGHT HANDLING EQUIPMENT SHOP</v>
          </cell>
          <cell r="G4236" t="str">
            <v>J</v>
          </cell>
          <cell r="H4236" t="str">
            <v>DETECTING SET,MINE</v>
          </cell>
          <cell r="I4236" t="str">
            <v>SCHIEBEL</v>
          </cell>
          <cell r="J4236" t="str">
            <v>SCHIEBEL MIMID</v>
          </cell>
          <cell r="K4236" t="str">
            <v>N</v>
          </cell>
          <cell r="L4236"/>
          <cell r="M4236"/>
        </row>
        <row r="4237">
          <cell r="B4237" t="str">
            <v>J0007</v>
          </cell>
          <cell r="C4237" t="str">
            <v>J00072B</v>
          </cell>
          <cell r="D4237">
            <v>0</v>
          </cell>
          <cell r="E4237">
            <v>21820</v>
          </cell>
          <cell r="F4237" t="str">
            <v>CONSTRUCTION /  WEIGHT HANDLING EQUIPMENT SHOP</v>
          </cell>
          <cell r="G4237" t="str">
            <v>J</v>
          </cell>
          <cell r="H4237" t="str">
            <v>FASCINE SYSTEM</v>
          </cell>
          <cell r="I4237"/>
          <cell r="J4237"/>
          <cell r="K4237"/>
          <cell r="L4237"/>
          <cell r="M4237"/>
        </row>
        <row r="4238">
          <cell r="B4238" t="str">
            <v>J3026</v>
          </cell>
          <cell r="C4238" t="str">
            <v>J30262B</v>
          </cell>
          <cell r="D4238">
            <v>0</v>
          </cell>
          <cell r="E4238">
            <v>21820</v>
          </cell>
          <cell r="F4238" t="str">
            <v>CONSTRUCTION /  WEIGHT HANDLING EQUIPMENT SHOP</v>
          </cell>
          <cell r="G4238" t="str">
            <v>J</v>
          </cell>
          <cell r="H4238" t="str">
            <v>CABLE ASSEMBLY,POWE</v>
          </cell>
          <cell r="I4238"/>
          <cell r="J4238"/>
          <cell r="K4238"/>
          <cell r="L4238"/>
          <cell r="M4238"/>
        </row>
        <row r="4239">
          <cell r="B4239" t="str">
            <v>J3030</v>
          </cell>
          <cell r="C4239" t="str">
            <v>J30302B</v>
          </cell>
          <cell r="D4239">
            <v>0</v>
          </cell>
          <cell r="E4239">
            <v>21820</v>
          </cell>
          <cell r="F4239" t="str">
            <v>CONSTRUCTION /  WEIGHT HANDLING EQUIPMENT SHOP</v>
          </cell>
          <cell r="G4239" t="str">
            <v>J</v>
          </cell>
          <cell r="H4239" t="str">
            <v>CAMERA SET,STILL PI</v>
          </cell>
          <cell r="I4239" t="str">
            <v>MCLB ALBANY</v>
          </cell>
          <cell r="J4239" t="str">
            <v>SX70</v>
          </cell>
          <cell r="K4239" t="str">
            <v>N</v>
          </cell>
          <cell r="L4239"/>
          <cell r="M4239"/>
        </row>
        <row r="4240">
          <cell r="B4240" t="str">
            <v>J3031</v>
          </cell>
          <cell r="C4240" t="str">
            <v>J30312B</v>
          </cell>
          <cell r="D4240">
            <v>0</v>
          </cell>
          <cell r="E4240">
            <v>21820</v>
          </cell>
          <cell r="F4240" t="str">
            <v>CONSTRUCTION /  WEIGHT HANDLING EQUIPMENT SHOP</v>
          </cell>
          <cell r="G4240" t="str">
            <v>J</v>
          </cell>
          <cell r="H4240" t="str">
            <v>CAMERA SYSTEM, PHOTO ID</v>
          </cell>
          <cell r="I4240" t="str">
            <v>SEVERAL</v>
          </cell>
          <cell r="J4240"/>
          <cell r="K4240" t="str">
            <v>N</v>
          </cell>
          <cell r="L4240"/>
          <cell r="M4240"/>
        </row>
        <row r="4241">
          <cell r="B4241" t="str">
            <v>J3043</v>
          </cell>
          <cell r="C4241" t="str">
            <v>J30432E</v>
          </cell>
          <cell r="D4241">
            <v>0</v>
          </cell>
          <cell r="E4241">
            <v>21820</v>
          </cell>
          <cell r="F4241" t="str">
            <v>CONSTRUCTION /  WEIGHT HANDLING EQUIPMENT SHOP</v>
          </cell>
          <cell r="G4241" t="str">
            <v>J</v>
          </cell>
          <cell r="H4241" t="str">
            <v>CLOCK,MARINE,MECHAN</v>
          </cell>
          <cell r="I4241" t="str">
            <v>JOINT ELECT.</v>
          </cell>
          <cell r="J4241" t="str">
            <v>TD15/U</v>
          </cell>
          <cell r="K4241" t="str">
            <v>N</v>
          </cell>
          <cell r="L4241"/>
          <cell r="M4241"/>
        </row>
        <row r="4242">
          <cell r="B4242" t="str">
            <v>J3069</v>
          </cell>
          <cell r="C4242" t="str">
            <v>J30692E</v>
          </cell>
          <cell r="D4242">
            <v>0</v>
          </cell>
          <cell r="E4242">
            <v>21820</v>
          </cell>
          <cell r="F4242" t="str">
            <v>CONSTRUCTION /  WEIGHT HANDLING EQUIPMENT SHOP</v>
          </cell>
          <cell r="G4242" t="str">
            <v>J</v>
          </cell>
          <cell r="H4242" t="str">
            <v>FUEL DISPENSING UNI</v>
          </cell>
          <cell r="I4242" t="str">
            <v>TELEDYNE</v>
          </cell>
          <cell r="J4242" t="str">
            <v>2100-1055 STD</v>
          </cell>
          <cell r="K4242" t="str">
            <v>N</v>
          </cell>
          <cell r="L4242"/>
          <cell r="M4242"/>
        </row>
        <row r="4243">
          <cell r="B4243" t="str">
            <v>J3069</v>
          </cell>
          <cell r="C4243" t="str">
            <v>J30692E</v>
          </cell>
          <cell r="D4243">
            <v>0</v>
          </cell>
          <cell r="E4243">
            <v>21820</v>
          </cell>
          <cell r="F4243" t="str">
            <v>CONSTRUCTION /  WEIGHT HANDLING EQUIPMENT SHOP</v>
          </cell>
          <cell r="G4243" t="str">
            <v>J</v>
          </cell>
          <cell r="H4243"/>
          <cell r="I4243" t="str">
            <v>L-3 COMMUN</v>
          </cell>
          <cell r="J4243" t="str">
            <v>2100-1110</v>
          </cell>
          <cell r="K4243" t="str">
            <v>N</v>
          </cell>
          <cell r="L4243"/>
          <cell r="M4243"/>
        </row>
        <row r="4244">
          <cell r="B4244" t="str">
            <v>J3069</v>
          </cell>
          <cell r="C4244" t="str">
            <v>J30692E</v>
          </cell>
          <cell r="D4244">
            <v>0</v>
          </cell>
          <cell r="E4244">
            <v>21820</v>
          </cell>
          <cell r="F4244" t="str">
            <v>CONSTRUCTION /  WEIGHT HANDLING EQUIPMENT SHOP</v>
          </cell>
          <cell r="G4244" t="str">
            <v>J</v>
          </cell>
          <cell r="H4244" t="str">
            <v>TANK UNIT,FUEL DISP</v>
          </cell>
          <cell r="I4244" t="str">
            <v>TELEDYNE</v>
          </cell>
          <cell r="J4244" t="str">
            <v>2100-1030 STD</v>
          </cell>
          <cell r="K4244" t="str">
            <v>N</v>
          </cell>
          <cell r="L4244"/>
          <cell r="M4244"/>
        </row>
        <row r="4245">
          <cell r="B4245" t="str">
            <v>J3072</v>
          </cell>
          <cell r="C4245" t="str">
            <v>J30722B</v>
          </cell>
          <cell r="D4245">
            <v>0</v>
          </cell>
          <cell r="E4245">
            <v>21820</v>
          </cell>
          <cell r="F4245" t="str">
            <v>CONSTRUCTION /  WEIGHT HANDLING EQUIPMENT SHOP</v>
          </cell>
          <cell r="G4245" t="str">
            <v>J</v>
          </cell>
          <cell r="H4245" t="str">
            <v>GRINDING MACHINE, SAW TOOTH</v>
          </cell>
          <cell r="I4245" t="str">
            <v>SEVERAL</v>
          </cell>
          <cell r="J4245"/>
          <cell r="K4245" t="str">
            <v>N</v>
          </cell>
          <cell r="L4245"/>
          <cell r="M4245"/>
        </row>
        <row r="4246">
          <cell r="B4246" t="str">
            <v>J3073</v>
          </cell>
          <cell r="C4246" t="str">
            <v>J30732E</v>
          </cell>
          <cell r="D4246">
            <v>0</v>
          </cell>
          <cell r="E4246">
            <v>21820</v>
          </cell>
          <cell r="F4246" t="str">
            <v>CONSTRUCTION /  WEIGHT HANDLING EQUIPMENT SHOP</v>
          </cell>
          <cell r="G4246" t="str">
            <v>J</v>
          </cell>
          <cell r="H4246" t="str">
            <v>HOIST,WIRE ROPE</v>
          </cell>
          <cell r="I4246" t="str">
            <v>SEVERAL</v>
          </cell>
          <cell r="J4246" t="str">
            <v>T20M</v>
          </cell>
          <cell r="K4246" t="str">
            <v>N</v>
          </cell>
          <cell r="L4246"/>
          <cell r="M4246"/>
        </row>
        <row r="4247">
          <cell r="B4247" t="str">
            <v>J3075</v>
          </cell>
          <cell r="C4247" t="str">
            <v>J30752E</v>
          </cell>
          <cell r="D4247">
            <v>0</v>
          </cell>
          <cell r="E4247">
            <v>21820</v>
          </cell>
          <cell r="F4247" t="str">
            <v>CONSTRUCTION /  WEIGHT HANDLING EQUIPMENT SHOP</v>
          </cell>
          <cell r="G4247" t="str">
            <v>J</v>
          </cell>
          <cell r="H4247" t="str">
            <v>LATRINE BOX,PREFABR</v>
          </cell>
          <cell r="I4247" t="str">
            <v>SEVERAL</v>
          </cell>
          <cell r="J4247"/>
          <cell r="K4247" t="str">
            <v>N</v>
          </cell>
          <cell r="L4247"/>
          <cell r="M4247"/>
        </row>
        <row r="4248">
          <cell r="B4248" t="str">
            <v>J3085</v>
          </cell>
          <cell r="C4248" t="str">
            <v>J30852E</v>
          </cell>
          <cell r="D4248">
            <v>0</v>
          </cell>
          <cell r="E4248">
            <v>21820</v>
          </cell>
          <cell r="F4248" t="str">
            <v>CONSTRUCTION /  WEIGHT HANDLING EQUIPMENT SHOP</v>
          </cell>
          <cell r="G4248" t="str">
            <v>J</v>
          </cell>
          <cell r="H4248" t="str">
            <v>LEVEL,SURVEYING</v>
          </cell>
          <cell r="I4248" t="str">
            <v>SEVERAL</v>
          </cell>
          <cell r="J4248" t="str">
            <v>GG-L-261</v>
          </cell>
          <cell r="K4248" t="str">
            <v>N</v>
          </cell>
          <cell r="L4248"/>
          <cell r="M4248"/>
        </row>
        <row r="4249">
          <cell r="B4249" t="str">
            <v>J3100</v>
          </cell>
          <cell r="C4249" t="str">
            <v>J31002E</v>
          </cell>
          <cell r="D4249">
            <v>0</v>
          </cell>
          <cell r="E4249">
            <v>21820</v>
          </cell>
          <cell r="F4249" t="str">
            <v>CONSTRUCTION /  WEIGHT HANDLING EQUIPMENT SHOP</v>
          </cell>
          <cell r="G4249" t="str">
            <v>J</v>
          </cell>
          <cell r="H4249" t="str">
            <v>MAGNIFIER, 2-IN DIAMETER</v>
          </cell>
          <cell r="I4249" t="str">
            <v>SEVERAL</v>
          </cell>
          <cell r="J4249"/>
          <cell r="K4249" t="str">
            <v>N</v>
          </cell>
          <cell r="L4249"/>
          <cell r="M4249"/>
        </row>
        <row r="4250">
          <cell r="B4250" t="str">
            <v>J3100</v>
          </cell>
          <cell r="C4250" t="str">
            <v>J31002E</v>
          </cell>
          <cell r="D4250">
            <v>0</v>
          </cell>
          <cell r="E4250">
            <v>21820</v>
          </cell>
          <cell r="F4250" t="str">
            <v>CONSTRUCTION /  WEIGHT HANDLING EQUIPMENT SHOP</v>
          </cell>
          <cell r="G4250" t="str">
            <v>J</v>
          </cell>
          <cell r="H4250" t="str">
            <v>MAGNIFIER</v>
          </cell>
          <cell r="I4250" t="str">
            <v>SEVERAL</v>
          </cell>
          <cell r="J4250"/>
          <cell r="K4250" t="str">
            <v>N</v>
          </cell>
          <cell r="L4250"/>
          <cell r="M4250"/>
        </row>
        <row r="4251">
          <cell r="B4251" t="str">
            <v>J3115</v>
          </cell>
          <cell r="C4251" t="str">
            <v>J31152E</v>
          </cell>
          <cell r="D4251">
            <v>0</v>
          </cell>
          <cell r="E4251">
            <v>21820</v>
          </cell>
          <cell r="F4251" t="str">
            <v>CONSTRUCTION /  WEIGHT HANDLING EQUIPMENT SHOP</v>
          </cell>
          <cell r="G4251" t="str">
            <v>J</v>
          </cell>
          <cell r="H4251" t="str">
            <v>INSTRUMENT SET, DRAFTING</v>
          </cell>
          <cell r="I4251"/>
          <cell r="J4251"/>
          <cell r="K4251"/>
          <cell r="L4251"/>
          <cell r="M4251"/>
        </row>
        <row r="4252">
          <cell r="B4252" t="str">
            <v>J3120</v>
          </cell>
          <cell r="C4252" t="str">
            <v>J31202E</v>
          </cell>
          <cell r="D4252">
            <v>0</v>
          </cell>
          <cell r="E4252">
            <v>21820</v>
          </cell>
          <cell r="F4252" t="str">
            <v>CONSTRUCTION /  WEIGHT HANDLING EQUIPMENT SHOP</v>
          </cell>
          <cell r="G4252" t="str">
            <v>J</v>
          </cell>
          <cell r="H4252" t="str">
            <v>NET,CARGO,AERIAL DE</v>
          </cell>
          <cell r="I4252" t="str">
            <v>AMSRD</v>
          </cell>
          <cell r="J4252"/>
          <cell r="K4252" t="str">
            <v>N</v>
          </cell>
          <cell r="L4252"/>
          <cell r="M4252"/>
        </row>
        <row r="4253">
          <cell r="B4253" t="str">
            <v>J3130</v>
          </cell>
          <cell r="C4253" t="str">
            <v>J31302E</v>
          </cell>
          <cell r="D4253">
            <v>0</v>
          </cell>
          <cell r="E4253">
            <v>21820</v>
          </cell>
          <cell r="F4253" t="str">
            <v>CONSTRUCTION /  WEIGHT HANDLING EQUIPMENT SHOP</v>
          </cell>
          <cell r="G4253" t="str">
            <v>J</v>
          </cell>
          <cell r="H4253" t="str">
            <v>PALLET, MATERIAL HANDLING</v>
          </cell>
          <cell r="I4253" t="str">
            <v>SEVERAL</v>
          </cell>
          <cell r="J4253"/>
          <cell r="K4253" t="str">
            <v>N</v>
          </cell>
          <cell r="L4253"/>
          <cell r="M4253"/>
        </row>
        <row r="4254">
          <cell r="B4254" t="str">
            <v>J3135</v>
          </cell>
          <cell r="C4254" t="str">
            <v>J31352E</v>
          </cell>
          <cell r="D4254">
            <v>0</v>
          </cell>
          <cell r="E4254">
            <v>21820</v>
          </cell>
          <cell r="F4254" t="str">
            <v>CONSTRUCTION /  WEIGHT HANDLING EQUIPMENT SHOP</v>
          </cell>
          <cell r="G4254" t="str">
            <v>J</v>
          </cell>
          <cell r="H4254" t="str">
            <v>PALLET, MATERIAL HANDLING</v>
          </cell>
          <cell r="I4254" t="str">
            <v>SEVERAL</v>
          </cell>
          <cell r="J4254"/>
          <cell r="K4254" t="str">
            <v>N</v>
          </cell>
          <cell r="L4254"/>
          <cell r="M4254"/>
        </row>
        <row r="4255">
          <cell r="B4255" t="str">
            <v>J3158</v>
          </cell>
          <cell r="C4255" t="str">
            <v>J31582B</v>
          </cell>
          <cell r="D4255">
            <v>0</v>
          </cell>
          <cell r="E4255">
            <v>21820</v>
          </cell>
          <cell r="F4255" t="str">
            <v>CONSTRUCTION /  WEIGHT HANDLING EQUIPMENT SHOP</v>
          </cell>
          <cell r="G4255" t="str">
            <v>J</v>
          </cell>
          <cell r="H4255" t="str">
            <v>PUMP UNIT,CENTRIFUG</v>
          </cell>
          <cell r="I4255" t="str">
            <v>ISOMETRICS</v>
          </cell>
          <cell r="J4255" t="str">
            <v>MWD-200</v>
          </cell>
          <cell r="K4255" t="str">
            <v>N</v>
          </cell>
          <cell r="L4255"/>
          <cell r="M4255"/>
        </row>
        <row r="4256">
          <cell r="B4256" t="str">
            <v>J3176</v>
          </cell>
          <cell r="C4256" t="str">
            <v>J31762E</v>
          </cell>
          <cell r="D4256">
            <v>0</v>
          </cell>
          <cell r="E4256">
            <v>21820</v>
          </cell>
          <cell r="F4256" t="str">
            <v>CONSTRUCTION /  WEIGHT HANDLING EQUIPMENT SHOP</v>
          </cell>
          <cell r="G4256" t="str">
            <v>J</v>
          </cell>
          <cell r="H4256" t="str">
            <v>PRESS DRILL, PEDESTAL 1-1/2 IN</v>
          </cell>
          <cell r="I4256" t="str">
            <v>SEVERAL</v>
          </cell>
          <cell r="J4256"/>
          <cell r="K4256" t="str">
            <v>N</v>
          </cell>
          <cell r="L4256"/>
          <cell r="M4256"/>
        </row>
        <row r="4257">
          <cell r="B4257" t="str">
            <v>J3176</v>
          </cell>
          <cell r="C4257" t="str">
            <v>J31762E</v>
          </cell>
          <cell r="D4257">
            <v>0</v>
          </cell>
          <cell r="E4257">
            <v>21820</v>
          </cell>
          <cell r="F4257" t="str">
            <v>CONSTRUCTION /  WEIGHT HANDLING EQUIPMENT SHOP</v>
          </cell>
          <cell r="G4257" t="str">
            <v>J</v>
          </cell>
          <cell r="H4257" t="str">
            <v>PRESS DRILL, PEDESTAL 1-1/2 IN</v>
          </cell>
          <cell r="I4257" t="str">
            <v>SEVERAL</v>
          </cell>
          <cell r="J4257"/>
          <cell r="K4257" t="str">
            <v>N</v>
          </cell>
          <cell r="L4257"/>
          <cell r="M4257"/>
        </row>
        <row r="4258">
          <cell r="B4258" t="str">
            <v>J3183</v>
          </cell>
          <cell r="C4258" t="str">
            <v>J31832B</v>
          </cell>
          <cell r="D4258">
            <v>0</v>
          </cell>
          <cell r="E4258">
            <v>21820</v>
          </cell>
          <cell r="F4258" t="str">
            <v>CONSTRUCTION /  WEIGHT HANDLING EQUIPMENT SHOP</v>
          </cell>
          <cell r="G4258" t="str">
            <v>J</v>
          </cell>
          <cell r="H4258" t="str">
            <v>SET PROJECTOR STILL</v>
          </cell>
          <cell r="I4258" t="str">
            <v>SEVERAL</v>
          </cell>
          <cell r="J4258"/>
          <cell r="K4258" t="str">
            <v>N</v>
          </cell>
          <cell r="L4258"/>
          <cell r="M4258"/>
        </row>
        <row r="4259">
          <cell r="B4259" t="str">
            <v>J3187</v>
          </cell>
          <cell r="C4259" t="str">
            <v>J31872B</v>
          </cell>
          <cell r="D4259">
            <v>0</v>
          </cell>
          <cell r="E4259">
            <v>21820</v>
          </cell>
          <cell r="F4259" t="str">
            <v>CONSTRUCTION /  WEIGHT HANDLING EQUIPMENT SHOP</v>
          </cell>
          <cell r="G4259" t="str">
            <v>J</v>
          </cell>
          <cell r="H4259" t="str">
            <v>REPAIR KIT,PUNCTURE</v>
          </cell>
          <cell r="I4259" t="str">
            <v>SEVERAL</v>
          </cell>
          <cell r="J4259"/>
          <cell r="K4259" t="str">
            <v>N</v>
          </cell>
          <cell r="L4259"/>
          <cell r="M4259"/>
        </row>
        <row r="4260">
          <cell r="B4260" t="str">
            <v>J3188</v>
          </cell>
          <cell r="C4260" t="str">
            <v>J31882E</v>
          </cell>
          <cell r="D4260">
            <v>0</v>
          </cell>
          <cell r="E4260">
            <v>21820</v>
          </cell>
          <cell r="F4260" t="str">
            <v>CONSTRUCTION /  WEIGHT HANDLING EQUIPMENT SHOP</v>
          </cell>
          <cell r="G4260" t="str">
            <v>J</v>
          </cell>
          <cell r="H4260" t="str">
            <v>REPAIR KIT NET CARG</v>
          </cell>
          <cell r="I4260" t="str">
            <v>SEVERAL</v>
          </cell>
          <cell r="J4260"/>
          <cell r="K4260" t="str">
            <v>N</v>
          </cell>
          <cell r="L4260"/>
          <cell r="M4260"/>
        </row>
        <row r="4261">
          <cell r="B4261" t="str">
            <v>J3189</v>
          </cell>
          <cell r="C4261" t="str">
            <v>J31892E</v>
          </cell>
          <cell r="D4261">
            <v>0</v>
          </cell>
          <cell r="E4261">
            <v>21820</v>
          </cell>
          <cell r="F4261" t="str">
            <v>CONSTRUCTION /  WEIGHT HANDLING EQUIPMENT SHOP</v>
          </cell>
          <cell r="G4261" t="str">
            <v>J</v>
          </cell>
          <cell r="H4261" t="str">
            <v>RETOOTHER, HAND SAW</v>
          </cell>
          <cell r="I4261" t="str">
            <v>FOLEY</v>
          </cell>
          <cell r="J4261"/>
          <cell r="K4261" t="str">
            <v>N</v>
          </cell>
          <cell r="L4261"/>
          <cell r="M4261"/>
        </row>
        <row r="4262">
          <cell r="B4262" t="str">
            <v>J3191</v>
          </cell>
          <cell r="C4262" t="str">
            <v>J31912B</v>
          </cell>
          <cell r="D4262">
            <v>0</v>
          </cell>
          <cell r="E4262">
            <v>21820</v>
          </cell>
          <cell r="F4262" t="str">
            <v>CONSTRUCTION /  WEIGHT HANDLING EQUIPMENT SHOP</v>
          </cell>
          <cell r="G4262" t="str">
            <v>J</v>
          </cell>
          <cell r="H4262" t="str">
            <v>REFRIGERATOR-FREEZE</v>
          </cell>
          <cell r="I4262" t="str">
            <v>SEVERAL</v>
          </cell>
          <cell r="J4262"/>
          <cell r="K4262" t="str">
            <v>N</v>
          </cell>
          <cell r="L4262"/>
          <cell r="M4262"/>
        </row>
        <row r="4263">
          <cell r="B4263" t="str">
            <v>J3191</v>
          </cell>
          <cell r="C4263" t="str">
            <v>J31912B</v>
          </cell>
          <cell r="D4263">
            <v>0</v>
          </cell>
          <cell r="E4263">
            <v>21820</v>
          </cell>
          <cell r="F4263" t="str">
            <v>CONSTRUCTION /  WEIGHT HANDLING EQUIPMENT SHOP</v>
          </cell>
          <cell r="G4263" t="str">
            <v>J</v>
          </cell>
          <cell r="H4263" t="str">
            <v>REFRIGERATOR, MECH HOUSEHOLD</v>
          </cell>
          <cell r="I4263" t="str">
            <v>SEVERAL</v>
          </cell>
          <cell r="J4263"/>
          <cell r="K4263" t="str">
            <v>N</v>
          </cell>
          <cell r="L4263"/>
          <cell r="M4263"/>
        </row>
        <row r="4264">
          <cell r="B4264" t="str">
            <v>J3193</v>
          </cell>
          <cell r="C4264" t="str">
            <v>J31932B</v>
          </cell>
          <cell r="D4264">
            <v>0</v>
          </cell>
          <cell r="E4264">
            <v>21820</v>
          </cell>
          <cell r="F4264" t="str">
            <v>CONSTRUCTION /  WEIGHT HANDLING EQUIPMENT SHOP</v>
          </cell>
          <cell r="G4264" t="str">
            <v>J</v>
          </cell>
          <cell r="H4264" t="str">
            <v>BREAKER,PAVING</v>
          </cell>
          <cell r="I4264" t="str">
            <v>ABEMA INC.</v>
          </cell>
          <cell r="J4264" t="str">
            <v>PIONJAR 120</v>
          </cell>
          <cell r="K4264" t="str">
            <v>N</v>
          </cell>
          <cell r="L4264"/>
          <cell r="M4264"/>
        </row>
        <row r="4265">
          <cell r="B4265" t="str">
            <v>J3195</v>
          </cell>
          <cell r="C4265" t="str">
            <v>J31952E</v>
          </cell>
          <cell r="D4265">
            <v>0</v>
          </cell>
          <cell r="E4265">
            <v>21820</v>
          </cell>
          <cell r="F4265" t="str">
            <v>CONSTRUCTION /  WEIGHT HANDLING EQUIPMENT SHOP</v>
          </cell>
          <cell r="G4265" t="str">
            <v>J</v>
          </cell>
          <cell r="H4265"/>
          <cell r="I4265"/>
          <cell r="J4265" t="str">
            <v>GGR550</v>
          </cell>
          <cell r="K4265"/>
          <cell r="L4265"/>
          <cell r="M4265"/>
        </row>
        <row r="4266">
          <cell r="B4266" t="str">
            <v>J3210</v>
          </cell>
          <cell r="C4266" t="str">
            <v>J32102E</v>
          </cell>
          <cell r="D4266">
            <v>0</v>
          </cell>
          <cell r="E4266">
            <v>21820</v>
          </cell>
          <cell r="F4266" t="str">
            <v>CONSTRUCTION /  WEIGHT HANDLING EQUIPMENT SHOP</v>
          </cell>
          <cell r="G4266" t="str">
            <v>J</v>
          </cell>
          <cell r="H4266" t="str">
            <v>ROPE,FIBROUS</v>
          </cell>
          <cell r="I4266" t="str">
            <v>SEVERAL</v>
          </cell>
          <cell r="J4266"/>
          <cell r="K4266" t="str">
            <v>N</v>
          </cell>
          <cell r="L4266"/>
          <cell r="M4266"/>
        </row>
        <row r="4267">
          <cell r="B4267" t="str">
            <v>J3215</v>
          </cell>
          <cell r="C4267" t="str">
            <v>J32152E</v>
          </cell>
          <cell r="D4267">
            <v>0</v>
          </cell>
          <cell r="E4267">
            <v>21820</v>
          </cell>
          <cell r="F4267" t="str">
            <v>CONSTRUCTION /  WEIGHT HANDLING EQUIPMENT SHOP</v>
          </cell>
          <cell r="G4267" t="str">
            <v>J</v>
          </cell>
          <cell r="H4267" t="str">
            <v>ROPE,FIBROUS</v>
          </cell>
          <cell r="I4267" t="str">
            <v>SEVERAL</v>
          </cell>
          <cell r="J4267"/>
          <cell r="K4267" t="str">
            <v>N</v>
          </cell>
          <cell r="L4267"/>
          <cell r="M4267"/>
        </row>
        <row r="4268">
          <cell r="B4268" t="str">
            <v>J3215</v>
          </cell>
          <cell r="C4268" t="str">
            <v>J32152E</v>
          </cell>
          <cell r="D4268">
            <v>0</v>
          </cell>
          <cell r="E4268">
            <v>21820</v>
          </cell>
          <cell r="F4268" t="str">
            <v>CONSTRUCTION /  WEIGHT HANDLING EQUIPMENT SHOP</v>
          </cell>
          <cell r="G4268" t="str">
            <v>J</v>
          </cell>
          <cell r="H4268" t="str">
            <v>ROPE,FIBROUS</v>
          </cell>
          <cell r="I4268" t="str">
            <v>GSA</v>
          </cell>
          <cell r="J4268" t="str">
            <v>N/A</v>
          </cell>
          <cell r="K4268" t="str">
            <v>N</v>
          </cell>
          <cell r="L4268"/>
          <cell r="M4268"/>
        </row>
        <row r="4269">
          <cell r="B4269" t="str">
            <v>J3217</v>
          </cell>
          <cell r="C4269" t="str">
            <v>J32172F</v>
          </cell>
          <cell r="D4269">
            <v>0</v>
          </cell>
          <cell r="E4269">
            <v>21820</v>
          </cell>
          <cell r="F4269" t="str">
            <v>CONSTRUCTION /  WEIGHT HANDLING EQUIPMENT SHOP</v>
          </cell>
          <cell r="G4269" t="str">
            <v>J</v>
          </cell>
          <cell r="H4269" t="str">
            <v>ROPE,FIBROUS</v>
          </cell>
          <cell r="I4269" t="str">
            <v>SAMSON</v>
          </cell>
          <cell r="J4269" t="str">
            <v>N/A</v>
          </cell>
          <cell r="K4269" t="str">
            <v>N</v>
          </cell>
          <cell r="L4269"/>
          <cell r="M4269"/>
        </row>
        <row r="4270">
          <cell r="B4270" t="str">
            <v>J3218</v>
          </cell>
          <cell r="C4270" t="str">
            <v>J32182E</v>
          </cell>
          <cell r="D4270">
            <v>0</v>
          </cell>
          <cell r="E4270">
            <v>21820</v>
          </cell>
          <cell r="F4270" t="str">
            <v>CONSTRUCTION /  WEIGHT HANDLING EQUIPMENT SHOP</v>
          </cell>
          <cell r="G4270" t="str">
            <v>J</v>
          </cell>
          <cell r="H4270" t="str">
            <v>ROPE, FAST, 60 FT</v>
          </cell>
          <cell r="I4270" t="str">
            <v>VARIOUS</v>
          </cell>
          <cell r="J4270" t="str">
            <v>6660</v>
          </cell>
          <cell r="K4270" t="str">
            <v>N</v>
          </cell>
          <cell r="L4270"/>
          <cell r="M4270"/>
        </row>
        <row r="4271">
          <cell r="B4271" t="str">
            <v>J3218</v>
          </cell>
          <cell r="C4271" t="str">
            <v>J32182E</v>
          </cell>
          <cell r="D4271">
            <v>0</v>
          </cell>
          <cell r="E4271">
            <v>21820</v>
          </cell>
          <cell r="F4271" t="str">
            <v>CONSTRUCTION /  WEIGHT HANDLING EQUIPMENT SHOP</v>
          </cell>
          <cell r="G4271" t="str">
            <v>J</v>
          </cell>
          <cell r="H4271" t="str">
            <v>HELI-VAC FAST ROPE</v>
          </cell>
          <cell r="I4271" t="str">
            <v>PLYMKRAFT</v>
          </cell>
          <cell r="J4271" t="str">
            <v>3336680</v>
          </cell>
          <cell r="K4271" t="str">
            <v>N</v>
          </cell>
          <cell r="L4271"/>
          <cell r="M4271"/>
        </row>
        <row r="4272">
          <cell r="B4272" t="str">
            <v>J3219</v>
          </cell>
          <cell r="C4272" t="str">
            <v>J32192E</v>
          </cell>
          <cell r="D4272">
            <v>0</v>
          </cell>
          <cell r="E4272">
            <v>21820</v>
          </cell>
          <cell r="F4272" t="str">
            <v>CONSTRUCTION /  WEIGHT HANDLING EQUIPMENT SHOP</v>
          </cell>
          <cell r="G4272" t="str">
            <v>J</v>
          </cell>
          <cell r="H4272" t="str">
            <v>ROPE, POLYESTER, FAST, 90 FT, 1 3/4 IN</v>
          </cell>
          <cell r="I4272" t="str">
            <v>VARIOUS</v>
          </cell>
          <cell r="J4272" t="str">
            <v>6661</v>
          </cell>
          <cell r="K4272" t="str">
            <v>N</v>
          </cell>
          <cell r="L4272"/>
          <cell r="M4272"/>
        </row>
        <row r="4273">
          <cell r="B4273" t="str">
            <v>J3219</v>
          </cell>
          <cell r="C4273" t="str">
            <v>J32192E</v>
          </cell>
          <cell r="D4273">
            <v>0</v>
          </cell>
          <cell r="E4273">
            <v>21820</v>
          </cell>
          <cell r="F4273" t="str">
            <v>CONSTRUCTION /  WEIGHT HANDLING EQUIPMENT SHOP</v>
          </cell>
          <cell r="G4273" t="str">
            <v>J</v>
          </cell>
          <cell r="H4273" t="str">
            <v>HELI VAC FAST ROPE</v>
          </cell>
          <cell r="I4273" t="str">
            <v>PLYMKRAFT</v>
          </cell>
          <cell r="J4273" t="str">
            <v>3336679</v>
          </cell>
          <cell r="K4273" t="str">
            <v>N</v>
          </cell>
          <cell r="L4273"/>
          <cell r="M4273"/>
        </row>
        <row r="4274">
          <cell r="B4274" t="str">
            <v>J3220</v>
          </cell>
          <cell r="C4274" t="str">
            <v>J32202E</v>
          </cell>
          <cell r="D4274">
            <v>0</v>
          </cell>
          <cell r="E4274">
            <v>21820</v>
          </cell>
          <cell r="F4274" t="str">
            <v>CONSTRUCTION /  WEIGHT HANDLING EQUIPMENT SHOP</v>
          </cell>
          <cell r="G4274" t="str">
            <v>J</v>
          </cell>
          <cell r="H4274" t="str">
            <v>ROPE,FIBROUS</v>
          </cell>
          <cell r="I4274" t="str">
            <v>SEVERAL</v>
          </cell>
          <cell r="J4274" t="str">
            <v>N/A</v>
          </cell>
          <cell r="K4274" t="str">
            <v>N</v>
          </cell>
          <cell r="L4274"/>
          <cell r="M4274"/>
        </row>
        <row r="4275">
          <cell r="B4275" t="str">
            <v>J3221</v>
          </cell>
          <cell r="C4275" t="str">
            <v>J32212E</v>
          </cell>
          <cell r="D4275">
            <v>0</v>
          </cell>
          <cell r="E4275">
            <v>21820</v>
          </cell>
          <cell r="F4275" t="str">
            <v>CONSTRUCTION /  WEIGHT HANDLING EQUIPMENT SHOP</v>
          </cell>
          <cell r="G4275" t="str">
            <v>J</v>
          </cell>
          <cell r="H4275" t="str">
            <v>ROPE, FAST, 120 FT</v>
          </cell>
          <cell r="I4275" t="str">
            <v>VARIOUS</v>
          </cell>
          <cell r="J4275" t="str">
            <v>6663</v>
          </cell>
          <cell r="K4275" t="str">
            <v>N</v>
          </cell>
          <cell r="L4275"/>
          <cell r="M4275"/>
        </row>
        <row r="4276">
          <cell r="B4276" t="str">
            <v>J3221</v>
          </cell>
          <cell r="C4276" t="str">
            <v>J32212E</v>
          </cell>
          <cell r="D4276">
            <v>0</v>
          </cell>
          <cell r="E4276">
            <v>21820</v>
          </cell>
          <cell r="F4276" t="str">
            <v>CONSTRUCTION /  WEIGHT HANDLING EQUIPMENT SHOP</v>
          </cell>
          <cell r="G4276" t="str">
            <v>J</v>
          </cell>
          <cell r="H4276" t="str">
            <v>HELI-VAC FAST ROPE</v>
          </cell>
          <cell r="I4276" t="str">
            <v>PLYMKRAFT</v>
          </cell>
          <cell r="J4276" t="str">
            <v>3336678</v>
          </cell>
          <cell r="K4276" t="str">
            <v>N</v>
          </cell>
          <cell r="L4276"/>
          <cell r="M4276"/>
        </row>
        <row r="4277">
          <cell r="B4277" t="str">
            <v>J3225</v>
          </cell>
          <cell r="C4277" t="str">
            <v>J32252E</v>
          </cell>
          <cell r="D4277">
            <v>0</v>
          </cell>
          <cell r="E4277">
            <v>21820</v>
          </cell>
          <cell r="F4277" t="str">
            <v>CONSTRUCTION /  WEIGHT HANDLING EQUIPMENT SHOP</v>
          </cell>
          <cell r="G4277" t="str">
            <v>J</v>
          </cell>
          <cell r="H4277" t="str">
            <v>ROPE,FIBROUS</v>
          </cell>
          <cell r="I4277" t="str">
            <v>SEVERAL</v>
          </cell>
          <cell r="J4277"/>
          <cell r="K4277" t="str">
            <v>N</v>
          </cell>
          <cell r="L4277"/>
          <cell r="M4277"/>
        </row>
        <row r="4278">
          <cell r="B4278" t="str">
            <v>J3235</v>
          </cell>
          <cell r="C4278" t="str">
            <v>J32352E</v>
          </cell>
          <cell r="D4278">
            <v>0</v>
          </cell>
          <cell r="E4278">
            <v>21820</v>
          </cell>
          <cell r="F4278" t="str">
            <v>CONSTRUCTION /  WEIGHT HANDLING EQUIPMENT SHOP</v>
          </cell>
          <cell r="G4278" t="str">
            <v>J</v>
          </cell>
          <cell r="H4278" t="str">
            <v>SCALE,DRAFTING</v>
          </cell>
          <cell r="I4278"/>
          <cell r="J4278" t="str">
            <v>0667BY</v>
          </cell>
          <cell r="K4278"/>
          <cell r="L4278"/>
          <cell r="M4278"/>
        </row>
        <row r="4279">
          <cell r="B4279" t="str">
            <v>J3240</v>
          </cell>
          <cell r="C4279" t="str">
            <v>J32402E</v>
          </cell>
          <cell r="D4279">
            <v>0</v>
          </cell>
          <cell r="E4279">
            <v>21820</v>
          </cell>
          <cell r="F4279" t="str">
            <v>CONSTRUCTION /  WEIGHT HANDLING EQUIPMENT SHOP</v>
          </cell>
          <cell r="G4279" t="str">
            <v>J</v>
          </cell>
          <cell r="H4279" t="str">
            <v>SCALE,PLOTTING</v>
          </cell>
          <cell r="I4279"/>
          <cell r="J4279" t="str">
            <v>GG-S-161/7</v>
          </cell>
          <cell r="K4279"/>
          <cell r="L4279"/>
          <cell r="M4279"/>
        </row>
        <row r="4280">
          <cell r="B4280" t="str">
            <v>J3240</v>
          </cell>
          <cell r="C4280" t="str">
            <v>J32402E</v>
          </cell>
          <cell r="D4280">
            <v>0</v>
          </cell>
          <cell r="E4280">
            <v>21820</v>
          </cell>
          <cell r="F4280" t="str">
            <v>CONSTRUCTION /  WEIGHT HANDLING EQUIPMENT SHOP</v>
          </cell>
          <cell r="G4280" t="str">
            <v>J</v>
          </cell>
          <cell r="H4280" t="str">
            <v>SCALE,PLOTTING</v>
          </cell>
          <cell r="I4280"/>
          <cell r="J4280" t="str">
            <v>GG-S-16117</v>
          </cell>
          <cell r="K4280"/>
          <cell r="L4280"/>
          <cell r="M4280"/>
        </row>
        <row r="4281">
          <cell r="B4281" t="str">
            <v>J3253</v>
          </cell>
          <cell r="C4281" t="str">
            <v>J32532E</v>
          </cell>
          <cell r="D4281">
            <v>0</v>
          </cell>
          <cell r="E4281">
            <v>21820</v>
          </cell>
          <cell r="F4281" t="str">
            <v>CONSTRUCTION /  WEIGHT HANDLING EQUIPMENT SHOP</v>
          </cell>
          <cell r="G4281" t="str">
            <v>J</v>
          </cell>
          <cell r="H4281" t="str">
            <v>SKETCHING SET,SURVE</v>
          </cell>
          <cell r="I4281"/>
          <cell r="J4281" t="str">
            <v>SC6675-90-CL-NO3</v>
          </cell>
          <cell r="K4281"/>
          <cell r="L4281"/>
          <cell r="M4281"/>
        </row>
        <row r="4282">
          <cell r="B4282" t="str">
            <v>J3270</v>
          </cell>
          <cell r="C4282" t="str">
            <v>J32702E</v>
          </cell>
          <cell r="D4282">
            <v>0</v>
          </cell>
          <cell r="E4282">
            <v>21820</v>
          </cell>
          <cell r="F4282" t="str">
            <v>CONSTRUCTION /  WEIGHT HANDLING EQUIPMENT SHOP</v>
          </cell>
          <cell r="G4282" t="str">
            <v>J</v>
          </cell>
          <cell r="H4282" t="str">
            <v>SPRAY OUTFIT,PAINT</v>
          </cell>
          <cell r="I4282" t="str">
            <v>SEVERAL</v>
          </cell>
          <cell r="J4282" t="str">
            <v>NA</v>
          </cell>
          <cell r="K4282" t="str">
            <v>Y</v>
          </cell>
          <cell r="L4282"/>
          <cell r="M4282"/>
        </row>
        <row r="4283">
          <cell r="B4283" t="str">
            <v>J3280</v>
          </cell>
          <cell r="C4283" t="str">
            <v>J32802E</v>
          </cell>
          <cell r="D4283">
            <v>0</v>
          </cell>
          <cell r="E4283">
            <v>21820</v>
          </cell>
          <cell r="F4283" t="str">
            <v>CONSTRUCTION /  WEIGHT HANDLING EQUIPMENT SHOP</v>
          </cell>
          <cell r="G4283" t="str">
            <v>J</v>
          </cell>
          <cell r="H4283" t="str">
            <v>STEREOSCOPE LENS, POCKET TYPE</v>
          </cell>
          <cell r="I4283" t="str">
            <v>SERVERAL</v>
          </cell>
          <cell r="J4283"/>
          <cell r="K4283" t="str">
            <v>N</v>
          </cell>
          <cell r="L4283"/>
          <cell r="M4283"/>
        </row>
        <row r="4284">
          <cell r="B4284" t="str">
            <v>J3285</v>
          </cell>
          <cell r="C4284" t="str">
            <v>J32852E</v>
          </cell>
          <cell r="D4284">
            <v>0</v>
          </cell>
          <cell r="E4284">
            <v>21820</v>
          </cell>
          <cell r="F4284" t="str">
            <v>CONSTRUCTION /  WEIGHT HANDLING EQUIPMENT SHOP</v>
          </cell>
          <cell r="G4284" t="str">
            <v>J</v>
          </cell>
          <cell r="H4284" t="str">
            <v>STRAIGHTEDGE</v>
          </cell>
          <cell r="I4284"/>
          <cell r="J4284" t="str">
            <v>2057S42</v>
          </cell>
          <cell r="K4284"/>
          <cell r="L4284"/>
          <cell r="M4284"/>
        </row>
        <row r="4285">
          <cell r="B4285" t="str">
            <v>J3305</v>
          </cell>
          <cell r="C4285" t="str">
            <v>J33052E</v>
          </cell>
          <cell r="D4285">
            <v>0</v>
          </cell>
          <cell r="E4285">
            <v>21820</v>
          </cell>
          <cell r="F4285" t="str">
            <v>CONSTRUCTION /  WEIGHT HANDLING EQUIPMENT SHOP</v>
          </cell>
          <cell r="G4285" t="str">
            <v>J</v>
          </cell>
          <cell r="H4285" t="str">
            <v>TEMPLATE SET, MILITARY SYMBOLS</v>
          </cell>
          <cell r="I4285"/>
          <cell r="J4285"/>
          <cell r="K4285"/>
          <cell r="L4285"/>
          <cell r="M4285"/>
        </row>
        <row r="4286">
          <cell r="B4286" t="str">
            <v>J3312</v>
          </cell>
          <cell r="C4286" t="str">
            <v>J33122E</v>
          </cell>
          <cell r="D4286">
            <v>0</v>
          </cell>
          <cell r="E4286">
            <v>21820</v>
          </cell>
          <cell r="F4286" t="str">
            <v>CONSTRUCTION /  WEIGHT HANDLING EQUIPMENT SHOP</v>
          </cell>
          <cell r="G4286" t="str">
            <v>J</v>
          </cell>
          <cell r="H4286" t="str">
            <v>TOOL KIT, CARPENTER, USMC</v>
          </cell>
          <cell r="I4286" t="str">
            <v>SERVERAL</v>
          </cell>
          <cell r="J4286"/>
          <cell r="K4286" t="str">
            <v>Y</v>
          </cell>
          <cell r="L4286"/>
          <cell r="M4286"/>
        </row>
        <row r="4287">
          <cell r="B4287" t="str">
            <v>J3315</v>
          </cell>
          <cell r="C4287" t="str">
            <v>J33152B</v>
          </cell>
          <cell r="D4287">
            <v>0</v>
          </cell>
          <cell r="E4287">
            <v>21820</v>
          </cell>
          <cell r="F4287" t="str">
            <v>CONSTRUCTION /  WEIGHT HANDLING EQUIPMENT SHOP</v>
          </cell>
          <cell r="G4287" t="str">
            <v>J</v>
          </cell>
          <cell r="H4287" t="str">
            <v>TORCH OUTFIT,WELDIN</v>
          </cell>
          <cell r="I4287"/>
          <cell r="J4287"/>
          <cell r="K4287"/>
          <cell r="L4287"/>
          <cell r="M4287"/>
        </row>
        <row r="4288">
          <cell r="B4288" t="str">
            <v>J3320</v>
          </cell>
          <cell r="C4288" t="str">
            <v>J33202E</v>
          </cell>
          <cell r="D4288">
            <v>0</v>
          </cell>
          <cell r="E4288">
            <v>21820</v>
          </cell>
          <cell r="F4288" t="str">
            <v>CONSTRUCTION /  WEIGHT HANDLING EQUIPMENT SHOP</v>
          </cell>
          <cell r="G4288" t="str">
            <v>J</v>
          </cell>
          <cell r="H4288" t="str">
            <v>TRUCK,LIFT,HAND</v>
          </cell>
          <cell r="I4288" t="str">
            <v>SERVERAL</v>
          </cell>
          <cell r="J4288"/>
          <cell r="K4288" t="str">
            <v>N</v>
          </cell>
          <cell r="L4288"/>
          <cell r="M4288"/>
        </row>
        <row r="4289">
          <cell r="B4289" t="str">
            <v>J3330</v>
          </cell>
          <cell r="C4289" t="str">
            <v>J33302E</v>
          </cell>
          <cell r="D4289">
            <v>0</v>
          </cell>
          <cell r="E4289">
            <v>21820</v>
          </cell>
          <cell r="F4289" t="str">
            <v>CONSTRUCTION /  WEIGHT HANDLING EQUIPMENT SHOP</v>
          </cell>
          <cell r="G4289" t="str">
            <v>J</v>
          </cell>
          <cell r="H4289" t="str">
            <v>KIT, ACCESSORY, WELDING</v>
          </cell>
          <cell r="I4289" t="str">
            <v>SEVERAL</v>
          </cell>
          <cell r="J4289"/>
          <cell r="K4289" t="str">
            <v>N</v>
          </cell>
          <cell r="L4289"/>
          <cell r="M4289"/>
        </row>
        <row r="4290">
          <cell r="B4290" t="str">
            <v>J3330</v>
          </cell>
          <cell r="C4290" t="str">
            <v>J33302E</v>
          </cell>
          <cell r="D4290">
            <v>0</v>
          </cell>
          <cell r="E4290">
            <v>21820</v>
          </cell>
          <cell r="F4290" t="str">
            <v>CONSTRUCTION /  WEIGHT HANDLING EQUIPMENT SHOP</v>
          </cell>
          <cell r="G4290" t="str">
            <v>J</v>
          </cell>
          <cell r="H4290" t="str">
            <v>WELDING ACCESSORY K</v>
          </cell>
          <cell r="I4290" t="str">
            <v>SEVERAL</v>
          </cell>
          <cell r="J4290"/>
          <cell r="K4290" t="str">
            <v>N</v>
          </cell>
          <cell r="L4290"/>
          <cell r="M4290"/>
        </row>
        <row r="4291">
          <cell r="B4291" t="str">
            <v>J3350</v>
          </cell>
          <cell r="C4291" t="str">
            <v>J33502E</v>
          </cell>
          <cell r="D4291">
            <v>0</v>
          </cell>
          <cell r="E4291">
            <v>21820</v>
          </cell>
          <cell r="F4291" t="str">
            <v>CONSTRUCTION /  WEIGHT HANDLING EQUIPMENT SHOP</v>
          </cell>
          <cell r="G4291" t="str">
            <v>J</v>
          </cell>
          <cell r="H4291"/>
          <cell r="I4291" t="str">
            <v>SEVERAL</v>
          </cell>
          <cell r="J4291"/>
          <cell r="K4291" t="str">
            <v>N</v>
          </cell>
          <cell r="L4291"/>
          <cell r="M4291"/>
        </row>
        <row r="4292">
          <cell r="B4292" t="str">
            <v>J3365</v>
          </cell>
          <cell r="C4292" t="str">
            <v>J33652T</v>
          </cell>
          <cell r="D4292">
            <v>0</v>
          </cell>
          <cell r="E4292">
            <v>21820</v>
          </cell>
          <cell r="F4292" t="str">
            <v>CONSTRUCTION /  WEIGHT HANDLING EQUIPMENT SHOP</v>
          </cell>
          <cell r="G4292" t="str">
            <v>J</v>
          </cell>
          <cell r="H4292" t="str">
            <v>ROPE,WIRE</v>
          </cell>
          <cell r="I4292" t="str">
            <v>SEVERAL</v>
          </cell>
          <cell r="J4292" t="str">
            <v>N/A</v>
          </cell>
          <cell r="K4292" t="str">
            <v>N</v>
          </cell>
          <cell r="L4292"/>
          <cell r="M4292"/>
        </row>
        <row r="4293">
          <cell r="B4293" t="str">
            <v>J3370</v>
          </cell>
          <cell r="C4293" t="str">
            <v>J33702T</v>
          </cell>
          <cell r="D4293">
            <v>0</v>
          </cell>
          <cell r="E4293">
            <v>21820</v>
          </cell>
          <cell r="F4293" t="str">
            <v>CONSTRUCTION /  WEIGHT HANDLING EQUIPMENT SHOP</v>
          </cell>
          <cell r="G4293" t="str">
            <v>J</v>
          </cell>
          <cell r="H4293" t="str">
            <v>ROPE,WIRE</v>
          </cell>
          <cell r="I4293" t="str">
            <v>SEVERAL</v>
          </cell>
          <cell r="J4293" t="str">
            <v>N/A</v>
          </cell>
          <cell r="K4293" t="str">
            <v>N</v>
          </cell>
          <cell r="L4293"/>
          <cell r="M4293"/>
        </row>
        <row r="4294">
          <cell r="B4294" t="str">
            <v>J3390</v>
          </cell>
          <cell r="C4294" t="str">
            <v>J33902T</v>
          </cell>
          <cell r="D4294">
            <v>0</v>
          </cell>
          <cell r="E4294">
            <v>21820</v>
          </cell>
          <cell r="F4294" t="str">
            <v>CONSTRUCTION /  WEIGHT HANDLING EQUIPMENT SHOP</v>
          </cell>
          <cell r="G4294" t="str">
            <v>J</v>
          </cell>
          <cell r="H4294" t="str">
            <v>WIRE, STEEL, CARBON, 0.0625 IN DIAMETER</v>
          </cell>
          <cell r="I4294" t="str">
            <v>SEVERAL</v>
          </cell>
          <cell r="J4294"/>
          <cell r="K4294" t="str">
            <v>N</v>
          </cell>
          <cell r="L4294"/>
          <cell r="M4294"/>
        </row>
        <row r="4295">
          <cell r="B4295" t="str">
            <v>K0001</v>
          </cell>
          <cell r="C4295" t="str">
            <v>K00012B</v>
          </cell>
          <cell r="D4295">
            <v>0</v>
          </cell>
          <cell r="E4295">
            <v>44112</v>
          </cell>
          <cell r="F4295" t="str">
            <v>STORAGE OF AIR OR GROUND ORGANIC UNITS FOR MARINE CORPS</v>
          </cell>
          <cell r="G4295" t="str">
            <v>K</v>
          </cell>
          <cell r="H4295" t="str">
            <v>CHARGER,BATTERY</v>
          </cell>
          <cell r="I4295" t="str">
            <v>PULSETECH</v>
          </cell>
          <cell r="J4295" t="str">
            <v>PCWV+</v>
          </cell>
          <cell r="K4295" t="str">
            <v>N</v>
          </cell>
          <cell r="L4295"/>
          <cell r="M4295"/>
        </row>
        <row r="4296">
          <cell r="B4296" t="str">
            <v>K0001</v>
          </cell>
          <cell r="C4296" t="str">
            <v>K00012B</v>
          </cell>
          <cell r="D4296">
            <v>0</v>
          </cell>
          <cell r="E4296">
            <v>44112</v>
          </cell>
          <cell r="F4296" t="str">
            <v>STORAGE OF AIR OR GROUND ORGANIC UNITS FOR MARINE CORPS</v>
          </cell>
          <cell r="G4296" t="str">
            <v>K</v>
          </cell>
          <cell r="H4296" t="str">
            <v>CHARGER,BATTERY</v>
          </cell>
          <cell r="I4296" t="str">
            <v>PULSETECH</v>
          </cell>
          <cell r="J4296" t="str">
            <v>PCWV+</v>
          </cell>
          <cell r="K4296" t="str">
            <v>N</v>
          </cell>
          <cell r="L4296"/>
          <cell r="M4296"/>
        </row>
        <row r="4297">
          <cell r="B4297" t="str">
            <v>K0001</v>
          </cell>
          <cell r="C4297" t="str">
            <v>K00012BA</v>
          </cell>
          <cell r="D4297">
            <v>0</v>
          </cell>
          <cell r="E4297">
            <v>44112</v>
          </cell>
          <cell r="F4297" t="str">
            <v>STORAGE OF AIR OR GROUND ORGANIC UNITS FOR MARINE CORPS</v>
          </cell>
          <cell r="G4297" t="str">
            <v>K</v>
          </cell>
          <cell r="H4297" t="str">
            <v>CHARGER,BATTERY</v>
          </cell>
          <cell r="I4297" t="str">
            <v>PULSETECH</v>
          </cell>
          <cell r="J4297" t="str">
            <v>PCWV+</v>
          </cell>
          <cell r="K4297" t="str">
            <v>N</v>
          </cell>
          <cell r="L4297"/>
          <cell r="M4297"/>
        </row>
        <row r="4298">
          <cell r="B4298" t="str">
            <v>K0002</v>
          </cell>
          <cell r="C4298" t="str">
            <v>K00022B</v>
          </cell>
          <cell r="D4298">
            <v>0</v>
          </cell>
          <cell r="E4298">
            <v>44112</v>
          </cell>
          <cell r="F4298" t="str">
            <v>STORAGE OF AIR OR GROUND ORGANIC UNITS FOR MARINE CORPS</v>
          </cell>
          <cell r="G4298" t="str">
            <v>K</v>
          </cell>
          <cell r="H4298" t="str">
            <v>ANALYZER-CHARGER,BA</v>
          </cell>
          <cell r="I4298" t="str">
            <v>PULSETECH</v>
          </cell>
          <cell r="J4298" t="str">
            <v>490PT+</v>
          </cell>
          <cell r="K4298" t="str">
            <v>N</v>
          </cell>
          <cell r="L4298"/>
          <cell r="M4298"/>
        </row>
        <row r="4299">
          <cell r="B4299" t="str">
            <v>K0002</v>
          </cell>
          <cell r="C4299" t="str">
            <v>K00022BA</v>
          </cell>
          <cell r="D4299">
            <v>0</v>
          </cell>
          <cell r="E4299">
            <v>44112</v>
          </cell>
          <cell r="F4299" t="str">
            <v>STORAGE OF AIR OR GROUND ORGANIC UNITS FOR MARINE CORPS</v>
          </cell>
          <cell r="G4299" t="str">
            <v>K</v>
          </cell>
          <cell r="H4299" t="str">
            <v>ANALYZER-CHARGER,BA</v>
          </cell>
          <cell r="I4299" t="str">
            <v>PULSETECH</v>
          </cell>
          <cell r="J4299" t="str">
            <v>490PT+</v>
          </cell>
          <cell r="K4299" t="str">
            <v>N</v>
          </cell>
          <cell r="L4299"/>
          <cell r="M4299"/>
        </row>
        <row r="4300">
          <cell r="B4300" t="str">
            <v>K0003</v>
          </cell>
          <cell r="C4300" t="str">
            <v>K00032B</v>
          </cell>
          <cell r="D4300">
            <v>0</v>
          </cell>
          <cell r="E4300">
            <v>44112</v>
          </cell>
          <cell r="F4300" t="str">
            <v>STORAGE OF AIR OR GROUND ORGANIC UNITS FOR MARINE CORPS</v>
          </cell>
          <cell r="G4300" t="str">
            <v>K</v>
          </cell>
          <cell r="H4300" t="str">
            <v>CHARGER,BATTERY</v>
          </cell>
          <cell r="I4300" t="str">
            <v>PULSETECH</v>
          </cell>
          <cell r="J4300" t="str">
            <v>PRO HD</v>
          </cell>
          <cell r="K4300" t="str">
            <v>N</v>
          </cell>
          <cell r="L4300"/>
          <cell r="M4300"/>
        </row>
        <row r="4301">
          <cell r="B4301" t="str">
            <v>K0003</v>
          </cell>
          <cell r="C4301" t="str">
            <v>K00032BA</v>
          </cell>
          <cell r="D4301">
            <v>0</v>
          </cell>
          <cell r="E4301">
            <v>44112</v>
          </cell>
          <cell r="F4301" t="str">
            <v>STORAGE OF AIR OR GROUND ORGANIC UNITS FOR MARINE CORPS</v>
          </cell>
          <cell r="G4301" t="str">
            <v>K</v>
          </cell>
          <cell r="H4301" t="str">
            <v>CHARGER,BATTERY</v>
          </cell>
          <cell r="I4301" t="str">
            <v>PULSETECH</v>
          </cell>
          <cell r="J4301" t="str">
            <v>PRO HD</v>
          </cell>
          <cell r="K4301" t="str">
            <v>N</v>
          </cell>
          <cell r="L4301"/>
          <cell r="M4301"/>
        </row>
        <row r="4302">
          <cell r="B4302" t="str">
            <v>K0004</v>
          </cell>
          <cell r="C4302" t="str">
            <v>K00042B</v>
          </cell>
          <cell r="D4302">
            <v>0</v>
          </cell>
          <cell r="E4302">
            <v>44112</v>
          </cell>
          <cell r="F4302" t="str">
            <v>STORAGE OF AIR OR GROUND ORGANIC UNITS FOR MARINE CORPS</v>
          </cell>
          <cell r="G4302" t="str">
            <v>K</v>
          </cell>
          <cell r="H4302" t="str">
            <v>RELEASE,CARGO PARAC</v>
          </cell>
          <cell r="I4302" t="str">
            <v>ARMY NATICK</v>
          </cell>
          <cell r="J4302" t="str">
            <v>M1</v>
          </cell>
          <cell r="K4302" t="str">
            <v>N</v>
          </cell>
          <cell r="L4302"/>
          <cell r="M4302"/>
        </row>
        <row r="4303">
          <cell r="B4303" t="str">
            <v>K0005</v>
          </cell>
          <cell r="C4303" t="str">
            <v>K00052B</v>
          </cell>
          <cell r="D4303">
            <v>0</v>
          </cell>
          <cell r="E4303">
            <v>44112</v>
          </cell>
          <cell r="F4303" t="str">
            <v>STORAGE OF AIR OR GROUND ORGANIC UNITS FOR MARINE CORPS</v>
          </cell>
          <cell r="G4303" t="str">
            <v>K</v>
          </cell>
          <cell r="H4303" t="str">
            <v>PARACHUTE,CARGO</v>
          </cell>
          <cell r="I4303" t="str">
            <v>ARMY NATICK</v>
          </cell>
          <cell r="J4303"/>
          <cell r="K4303" t="str">
            <v>N</v>
          </cell>
          <cell r="L4303"/>
          <cell r="M4303"/>
        </row>
        <row r="4304">
          <cell r="B4304" t="str">
            <v>K0006</v>
          </cell>
          <cell r="C4304" t="str">
            <v>K00062B</v>
          </cell>
          <cell r="D4304">
            <v>0</v>
          </cell>
          <cell r="E4304">
            <v>44112</v>
          </cell>
          <cell r="F4304" t="str">
            <v>STORAGE OF AIR OR GROUND ORGANIC UNITS FOR MARINE CORPS</v>
          </cell>
          <cell r="G4304" t="str">
            <v>K</v>
          </cell>
          <cell r="H4304" t="str">
            <v>PARACHUTE,CARGO</v>
          </cell>
          <cell r="I4304" t="str">
            <v>ARMY NATICK</v>
          </cell>
          <cell r="J4304" t="str">
            <v>26' H.V.</v>
          </cell>
          <cell r="K4304" t="str">
            <v>N</v>
          </cell>
          <cell r="L4304"/>
          <cell r="M4304"/>
        </row>
        <row r="4305">
          <cell r="B4305" t="str">
            <v>K0007</v>
          </cell>
          <cell r="C4305" t="str">
            <v>K00072B</v>
          </cell>
          <cell r="D4305">
            <v>0</v>
          </cell>
          <cell r="E4305">
            <v>44112</v>
          </cell>
          <cell r="F4305" t="str">
            <v>STORAGE OF AIR OR GROUND ORGANIC UNITS FOR MARINE CORPS</v>
          </cell>
          <cell r="G4305" t="str">
            <v>K</v>
          </cell>
          <cell r="H4305" t="str">
            <v>PARACHUTE,CARGO EXT</v>
          </cell>
          <cell r="I4305" t="str">
            <v>ARMY NATICK</v>
          </cell>
          <cell r="J4305" t="str">
            <v>22 FOOT EXT</v>
          </cell>
          <cell r="K4305" t="str">
            <v>N</v>
          </cell>
          <cell r="L4305"/>
          <cell r="M4305"/>
        </row>
        <row r="4306">
          <cell r="B4306" t="str">
            <v>K0008</v>
          </cell>
          <cell r="C4306" t="str">
            <v>K00082E</v>
          </cell>
          <cell r="D4306">
            <v>0</v>
          </cell>
          <cell r="E4306">
            <v>44112</v>
          </cell>
          <cell r="F4306" t="str">
            <v>STORAGE OF AIR OR GROUND ORGANIC UNITS FOR MARINE CORPS</v>
          </cell>
          <cell r="G4306" t="str">
            <v>K</v>
          </cell>
          <cell r="H4306" t="str">
            <v>SCALE,WEIGHING</v>
          </cell>
          <cell r="I4306" t="str">
            <v>INTERCOMP CO</v>
          </cell>
          <cell r="J4306" t="str">
            <v>PT-300</v>
          </cell>
          <cell r="K4306"/>
          <cell r="L4306"/>
          <cell r="M4306"/>
        </row>
        <row r="4307">
          <cell r="B4307" t="str">
            <v>K0009</v>
          </cell>
          <cell r="C4307" t="str">
            <v>K00097B</v>
          </cell>
          <cell r="D4307">
            <v>0</v>
          </cell>
          <cell r="E4307">
            <v>44112</v>
          </cell>
          <cell r="F4307" t="str">
            <v>STORAGE OF AIR OR GROUND ORGANIC UNITS FOR MARINE CORPS</v>
          </cell>
          <cell r="G4307" t="str">
            <v>K</v>
          </cell>
          <cell r="H4307" t="str">
            <v>DOG/</v>
          </cell>
          <cell r="I4307" t="str">
            <v>N/A</v>
          </cell>
          <cell r="J4307" t="str">
            <v>DOG4</v>
          </cell>
          <cell r="K4307"/>
          <cell r="L4307"/>
          <cell r="M4307"/>
        </row>
        <row r="4308">
          <cell r="B4308" t="str">
            <v>K0010</v>
          </cell>
          <cell r="C4308" t="str">
            <v>K00107B</v>
          </cell>
          <cell r="D4308">
            <v>0</v>
          </cell>
          <cell r="E4308">
            <v>44112</v>
          </cell>
          <cell r="F4308" t="str">
            <v>STORAGE OF AIR OR GROUND ORGANIC UNITS FOR MARINE CORPS</v>
          </cell>
          <cell r="G4308" t="str">
            <v>K</v>
          </cell>
          <cell r="H4308" t="str">
            <v>KIT,CASUALTY EVACUA</v>
          </cell>
          <cell r="I4308"/>
          <cell r="J4308" t="str">
            <v>03002A5435</v>
          </cell>
          <cell r="K4308"/>
          <cell r="L4308"/>
          <cell r="M4308"/>
        </row>
        <row r="4309">
          <cell r="B4309" t="str">
            <v>K0011</v>
          </cell>
          <cell r="C4309" t="str">
            <v>K00117B</v>
          </cell>
          <cell r="D4309">
            <v>0</v>
          </cell>
          <cell r="E4309">
            <v>44112</v>
          </cell>
          <cell r="F4309" t="str">
            <v>STORAGE OF AIR OR GROUND ORGANIC UNITS FOR MARINE CORPS</v>
          </cell>
          <cell r="G4309" t="str">
            <v>K</v>
          </cell>
          <cell r="H4309" t="str">
            <v>DOG/</v>
          </cell>
          <cell r="I4309" t="str">
            <v>N/A</v>
          </cell>
          <cell r="J4309" t="str">
            <v>DOG2</v>
          </cell>
          <cell r="K4309"/>
          <cell r="L4309"/>
          <cell r="M4309"/>
        </row>
        <row r="4310">
          <cell r="B4310" t="str">
            <v>K0012</v>
          </cell>
          <cell r="C4310" t="str">
            <v>K00127B</v>
          </cell>
          <cell r="D4310">
            <v>0</v>
          </cell>
          <cell r="E4310">
            <v>44112</v>
          </cell>
          <cell r="F4310" t="str">
            <v>STORAGE OF AIR OR GROUND ORGANIC UNITS FOR MARINE CORPS</v>
          </cell>
          <cell r="G4310" t="str">
            <v>K</v>
          </cell>
          <cell r="H4310" t="str">
            <v>DOG/</v>
          </cell>
          <cell r="I4310" t="str">
            <v>N/A</v>
          </cell>
          <cell r="J4310" t="str">
            <v>DOG1</v>
          </cell>
          <cell r="K4310"/>
          <cell r="L4310"/>
          <cell r="M4310"/>
        </row>
        <row r="4311">
          <cell r="B4311" t="str">
            <v>K0013</v>
          </cell>
          <cell r="C4311" t="str">
            <v>K00137B</v>
          </cell>
          <cell r="D4311">
            <v>0</v>
          </cell>
          <cell r="E4311">
            <v>44112</v>
          </cell>
          <cell r="F4311" t="str">
            <v>STORAGE OF AIR OR GROUND ORGANIC UNITS FOR MARINE CORPS</v>
          </cell>
          <cell r="G4311" t="str">
            <v>K</v>
          </cell>
          <cell r="H4311" t="str">
            <v>DOG/</v>
          </cell>
          <cell r="I4311" t="str">
            <v>N/A</v>
          </cell>
          <cell r="J4311" t="str">
            <v>SSD/1</v>
          </cell>
          <cell r="K4311"/>
          <cell r="L4311"/>
          <cell r="M4311"/>
        </row>
        <row r="4312">
          <cell r="B4312" t="str">
            <v>K0014</v>
          </cell>
          <cell r="C4312" t="str">
            <v>K00147B</v>
          </cell>
          <cell r="D4312">
            <v>0</v>
          </cell>
          <cell r="E4312">
            <v>44112</v>
          </cell>
          <cell r="F4312" t="str">
            <v>STORAGE OF AIR OR GROUND ORGANIC UNITS FOR MARINE CORPS</v>
          </cell>
          <cell r="G4312" t="str">
            <v>K</v>
          </cell>
          <cell r="H4312" t="str">
            <v>DOG/</v>
          </cell>
          <cell r="I4312" t="str">
            <v>N/A</v>
          </cell>
          <cell r="J4312" t="str">
            <v>CTD-1</v>
          </cell>
          <cell r="K4312"/>
          <cell r="L4312"/>
          <cell r="M4312"/>
        </row>
        <row r="4313">
          <cell r="B4313" t="str">
            <v>K0015</v>
          </cell>
          <cell r="C4313" t="str">
            <v>K00152G</v>
          </cell>
          <cell r="D4313">
            <v>0</v>
          </cell>
          <cell r="E4313">
            <v>44112</v>
          </cell>
          <cell r="F4313" t="str">
            <v>STORAGE OF AIR OR GROUND ORGANIC UNITS FOR MARINE CORPS</v>
          </cell>
          <cell r="G4313" t="str">
            <v>K</v>
          </cell>
          <cell r="H4313" t="str">
            <v>OPTICAL READER,DATA</v>
          </cell>
          <cell r="I4313"/>
          <cell r="J4313" t="str">
            <v>I1150</v>
          </cell>
          <cell r="K4313"/>
          <cell r="L4313"/>
          <cell r="M4313"/>
        </row>
        <row r="4314">
          <cell r="B4314" t="str">
            <v>K0016</v>
          </cell>
          <cell r="C4314" t="str">
            <v>K00167B</v>
          </cell>
          <cell r="D4314">
            <v>0</v>
          </cell>
          <cell r="E4314">
            <v>44112</v>
          </cell>
          <cell r="F4314" t="str">
            <v>STORAGE OF AIR OR GROUND ORGANIC UNITS FOR MARINE CORPS</v>
          </cell>
          <cell r="G4314" t="str">
            <v>K</v>
          </cell>
          <cell r="H4314"/>
          <cell r="I4314" t="str">
            <v>WARNER ROBIN</v>
          </cell>
          <cell r="J4314" t="str">
            <v>IDD</v>
          </cell>
          <cell r="K4314" t="str">
            <v>Y</v>
          </cell>
          <cell r="L4314"/>
          <cell r="M4314"/>
        </row>
        <row r="4315">
          <cell r="B4315" t="str">
            <v>K0017</v>
          </cell>
          <cell r="C4315" t="str">
            <v>K00172T</v>
          </cell>
          <cell r="D4315">
            <v>0</v>
          </cell>
          <cell r="E4315">
            <v>44112</v>
          </cell>
          <cell r="F4315" t="str">
            <v>STORAGE OF AIR OR GROUND ORGANIC UNITS FOR MARINE CORPS</v>
          </cell>
          <cell r="G4315" t="str">
            <v>K</v>
          </cell>
          <cell r="H4315" t="str">
            <v>SEWING MACHINE,INDU</v>
          </cell>
          <cell r="I4315" t="str">
            <v>EHMKE SEWING</v>
          </cell>
          <cell r="J4315" t="str">
            <v>BGDEHM01/1900AHS</v>
          </cell>
          <cell r="K4315"/>
          <cell r="L4315"/>
          <cell r="M4315"/>
        </row>
        <row r="4316">
          <cell r="B4316" t="str">
            <v>K0017</v>
          </cell>
          <cell r="C4316" t="str">
            <v>K00172T</v>
          </cell>
          <cell r="D4316">
            <v>0</v>
          </cell>
          <cell r="E4316">
            <v>44112</v>
          </cell>
          <cell r="F4316" t="str">
            <v>STORAGE OF AIR OR GROUND ORGANIC UNITS FOR MARINE CORPS</v>
          </cell>
          <cell r="G4316" t="str">
            <v>K</v>
          </cell>
          <cell r="H4316" t="str">
            <v>SEWING MACHINE,INDU</v>
          </cell>
          <cell r="I4316"/>
          <cell r="J4316" t="str">
            <v>1900AHS</v>
          </cell>
          <cell r="K4316"/>
          <cell r="L4316"/>
          <cell r="M4316"/>
        </row>
        <row r="4317">
          <cell r="B4317" t="str">
            <v>K0019</v>
          </cell>
          <cell r="C4317" t="str">
            <v>K00192F</v>
          </cell>
          <cell r="D4317">
            <v>0</v>
          </cell>
          <cell r="E4317">
            <v>44112</v>
          </cell>
          <cell r="F4317" t="str">
            <v>STORAGE OF AIR OR GROUND ORGANIC UNITS FOR MARINE CORPS</v>
          </cell>
          <cell r="G4317" t="str">
            <v>K</v>
          </cell>
          <cell r="H4317" t="str">
            <v>LIFE PRESERVER,SARC</v>
          </cell>
          <cell r="I4317"/>
          <cell r="J4317"/>
          <cell r="K4317"/>
          <cell r="L4317"/>
          <cell r="M4317"/>
        </row>
        <row r="4318">
          <cell r="B4318" t="str">
            <v>K0020</v>
          </cell>
          <cell r="C4318" t="str">
            <v>K00202B</v>
          </cell>
          <cell r="D4318">
            <v>0</v>
          </cell>
          <cell r="E4318">
            <v>44112</v>
          </cell>
          <cell r="F4318" t="str">
            <v>STORAGE OF AIR OR GROUND ORGANIC UNITS FOR MARINE CORPS</v>
          </cell>
          <cell r="G4318" t="str">
            <v>K</v>
          </cell>
          <cell r="H4318" t="str">
            <v>ADAPTER CHARGING</v>
          </cell>
          <cell r="I4318"/>
          <cell r="J4318"/>
          <cell r="K4318"/>
          <cell r="L4318"/>
          <cell r="M4318"/>
        </row>
        <row r="4319">
          <cell r="B4319" t="str">
            <v>K0021</v>
          </cell>
          <cell r="C4319" t="str">
            <v>K00217B</v>
          </cell>
          <cell r="D4319">
            <v>0</v>
          </cell>
          <cell r="E4319">
            <v>44112</v>
          </cell>
          <cell r="F4319" t="str">
            <v>STORAGE OF AIR OR GROUND ORGANIC UNITS FOR MARINE CORPS</v>
          </cell>
          <cell r="G4319" t="str">
            <v>K</v>
          </cell>
          <cell r="H4319" t="str">
            <v>DOG/</v>
          </cell>
          <cell r="I4319" t="str">
            <v>N/A</v>
          </cell>
          <cell r="J4319" t="str">
            <v>DOG3</v>
          </cell>
          <cell r="K4319"/>
          <cell r="L4319"/>
          <cell r="M4319"/>
        </row>
        <row r="4320">
          <cell r="B4320" t="str">
            <v>K0022</v>
          </cell>
          <cell r="C4320" t="str">
            <v>K00222B</v>
          </cell>
          <cell r="D4320">
            <v>0</v>
          </cell>
          <cell r="E4320">
            <v>44112</v>
          </cell>
          <cell r="F4320" t="str">
            <v>STORAGE OF AIR OR GROUND ORGANIC UNITS FOR MARINE CORPS</v>
          </cell>
          <cell r="G4320" t="str">
            <v>K</v>
          </cell>
          <cell r="H4320" t="str">
            <v>BINOCULAR</v>
          </cell>
          <cell r="I4320"/>
          <cell r="J4320"/>
          <cell r="K4320"/>
          <cell r="L4320"/>
          <cell r="M4320"/>
        </row>
        <row r="4321">
          <cell r="B4321" t="str">
            <v>K0023</v>
          </cell>
          <cell r="C4321" t="str">
            <v>K00232B</v>
          </cell>
          <cell r="D4321">
            <v>0</v>
          </cell>
          <cell r="E4321">
            <v>44112</v>
          </cell>
          <cell r="F4321" t="str">
            <v>STORAGE OF AIR OR GROUND ORGANIC UNITS FOR MARINE CORPS</v>
          </cell>
          <cell r="G4321" t="str">
            <v>K</v>
          </cell>
          <cell r="H4321" t="str">
            <v>CASE,PARACHUTIST'S</v>
          </cell>
          <cell r="I4321" t="str">
            <v>VARIOUS</v>
          </cell>
          <cell r="J4321"/>
          <cell r="K4321" t="str">
            <v>N</v>
          </cell>
          <cell r="L4321"/>
          <cell r="M4321"/>
        </row>
        <row r="4322">
          <cell r="B4322" t="str">
            <v>K0024</v>
          </cell>
          <cell r="C4322" t="str">
            <v>K00242B</v>
          </cell>
          <cell r="D4322">
            <v>0</v>
          </cell>
          <cell r="E4322">
            <v>44112</v>
          </cell>
          <cell r="F4322" t="str">
            <v>STORAGE OF AIR OR GROUND ORGANIC UNITS FOR MARINE CORPS</v>
          </cell>
          <cell r="G4322" t="str">
            <v>K</v>
          </cell>
          <cell r="H4322" t="str">
            <v>SINGLE POINT RELEASE HARNESS</v>
          </cell>
          <cell r="I4322"/>
          <cell r="J4322"/>
          <cell r="K4322"/>
          <cell r="L4322"/>
          <cell r="M4322"/>
        </row>
        <row r="4323">
          <cell r="B4323" t="str">
            <v>K0025</v>
          </cell>
          <cell r="C4323" t="str">
            <v>K00252B</v>
          </cell>
          <cell r="D4323">
            <v>0</v>
          </cell>
          <cell r="E4323">
            <v>44112</v>
          </cell>
          <cell r="F4323" t="str">
            <v>STORAGE OF AIR OR GROUND ORGANIC UNITS FOR MARINE CORPS</v>
          </cell>
          <cell r="G4323" t="str">
            <v>K</v>
          </cell>
          <cell r="H4323" t="str">
            <v>CHARGER,BATTERY</v>
          </cell>
          <cell r="I4323" t="str">
            <v>PULSETECH</v>
          </cell>
          <cell r="J4323" t="str">
            <v>HD PALLET CHARGE</v>
          </cell>
          <cell r="K4323" t="str">
            <v>N</v>
          </cell>
          <cell r="L4323"/>
          <cell r="M4323"/>
        </row>
        <row r="4324">
          <cell r="B4324" t="str">
            <v>K0026</v>
          </cell>
          <cell r="C4324" t="str">
            <v>K00262B</v>
          </cell>
          <cell r="D4324">
            <v>0</v>
          </cell>
          <cell r="E4324">
            <v>44112</v>
          </cell>
          <cell r="F4324" t="str">
            <v>STORAGE OF AIR OR GROUND ORGANIC UNITS FOR MARINE CORPS</v>
          </cell>
          <cell r="G4324" t="str">
            <v>K</v>
          </cell>
          <cell r="H4324" t="str">
            <v>CONTAINER,MOBILE IN</v>
          </cell>
          <cell r="I4324"/>
          <cell r="J4324"/>
          <cell r="K4324"/>
          <cell r="L4324"/>
          <cell r="M4324"/>
        </row>
        <row r="4325">
          <cell r="B4325" t="str">
            <v>K0027</v>
          </cell>
          <cell r="C4325" t="str">
            <v>K00272B</v>
          </cell>
          <cell r="D4325">
            <v>0</v>
          </cell>
          <cell r="E4325">
            <v>44112</v>
          </cell>
          <cell r="F4325" t="str">
            <v>STORAGE OF AIR OR GROUND ORGANIC UNITS FOR MARINE CORPS</v>
          </cell>
          <cell r="G4325" t="str">
            <v>K</v>
          </cell>
          <cell r="H4325" t="str">
            <v>CHARGER,BATTERY</v>
          </cell>
          <cell r="I4325" t="str">
            <v>PULSETECH</v>
          </cell>
          <cell r="J4325" t="str">
            <v>PRO 12</v>
          </cell>
          <cell r="K4325" t="str">
            <v>N</v>
          </cell>
          <cell r="L4325"/>
          <cell r="M4325"/>
        </row>
        <row r="4326">
          <cell r="B4326" t="str">
            <v>K0028</v>
          </cell>
          <cell r="C4326" t="str">
            <v>K00282B</v>
          </cell>
          <cell r="D4326">
            <v>0</v>
          </cell>
          <cell r="E4326">
            <v>44112</v>
          </cell>
          <cell r="F4326" t="str">
            <v>STORAGE OF AIR OR GROUND ORGANIC UNITS FOR MARINE CORPS</v>
          </cell>
          <cell r="G4326" t="str">
            <v>K</v>
          </cell>
          <cell r="H4326" t="str">
            <v>CHARGER,BATTERY</v>
          </cell>
          <cell r="I4326" t="str">
            <v>PULSETECH</v>
          </cell>
          <cell r="J4326" t="str">
            <v>HD JUMP START</v>
          </cell>
          <cell r="K4326" t="str">
            <v>N</v>
          </cell>
          <cell r="L4326"/>
          <cell r="M4326"/>
        </row>
        <row r="4327">
          <cell r="B4327" t="str">
            <v>K0029</v>
          </cell>
          <cell r="C4327" t="str">
            <v>K00292B</v>
          </cell>
          <cell r="D4327">
            <v>0</v>
          </cell>
          <cell r="E4327">
            <v>44112</v>
          </cell>
          <cell r="F4327" t="str">
            <v>STORAGE OF AIR OR GROUND ORGANIC UNITS FOR MARINE CORPS</v>
          </cell>
          <cell r="G4327" t="str">
            <v>K</v>
          </cell>
          <cell r="H4327" t="str">
            <v>CONTAINER,FREIGHT,S</v>
          </cell>
          <cell r="I4327"/>
          <cell r="J4327"/>
          <cell r="K4327"/>
          <cell r="L4327"/>
          <cell r="M4327"/>
        </row>
        <row r="4328">
          <cell r="B4328" t="str">
            <v>K0030</v>
          </cell>
          <cell r="C4328" t="str">
            <v>K00302B</v>
          </cell>
          <cell r="D4328">
            <v>0</v>
          </cell>
          <cell r="E4328">
            <v>44112</v>
          </cell>
          <cell r="F4328" t="str">
            <v>STORAGE OF AIR OR GROUND ORGANIC UNITS FOR MARINE CORPS</v>
          </cell>
          <cell r="G4328" t="str">
            <v>K</v>
          </cell>
          <cell r="H4328" t="str">
            <v>CONTAINER,FREIGHT,S</v>
          </cell>
          <cell r="I4328"/>
          <cell r="J4328"/>
          <cell r="K4328"/>
          <cell r="L4328"/>
          <cell r="M4328"/>
        </row>
        <row r="4329">
          <cell r="B4329" t="str">
            <v>K0032</v>
          </cell>
          <cell r="C4329" t="str">
            <v>K00322B</v>
          </cell>
          <cell r="D4329">
            <v>0</v>
          </cell>
          <cell r="E4329">
            <v>44112</v>
          </cell>
          <cell r="F4329" t="str">
            <v>STORAGE OF AIR OR GROUND ORGANIC UNITS FOR MARINE CORPS</v>
          </cell>
          <cell r="G4329" t="str">
            <v>K</v>
          </cell>
          <cell r="H4329" t="str">
            <v>CONTAINER,FREIGHT,S</v>
          </cell>
          <cell r="I4329"/>
          <cell r="J4329"/>
          <cell r="K4329"/>
          <cell r="L4329"/>
          <cell r="M4329"/>
        </row>
        <row r="4330">
          <cell r="B4330" t="str">
            <v>K0033</v>
          </cell>
          <cell r="C4330" t="str">
            <v>K00332B</v>
          </cell>
          <cell r="D4330">
            <v>0</v>
          </cell>
          <cell r="E4330">
            <v>44112</v>
          </cell>
          <cell r="F4330" t="str">
            <v>STORAGE OF AIR OR GROUND ORGANIC UNITS FOR MARINE CORPS</v>
          </cell>
          <cell r="G4330" t="str">
            <v>K</v>
          </cell>
          <cell r="H4330" t="str">
            <v>FLAG, NATIONAL</v>
          </cell>
          <cell r="I4330"/>
          <cell r="J4330"/>
          <cell r="K4330"/>
          <cell r="L4330"/>
          <cell r="M4330"/>
        </row>
        <row r="4331">
          <cell r="B4331" t="str">
            <v>K0033</v>
          </cell>
          <cell r="C4331" t="str">
            <v>K00332B</v>
          </cell>
          <cell r="D4331">
            <v>0</v>
          </cell>
          <cell r="E4331">
            <v>44112</v>
          </cell>
          <cell r="F4331" t="str">
            <v>STORAGE OF AIR OR GROUND ORGANIC UNITS FOR MARINE CORPS</v>
          </cell>
          <cell r="G4331" t="str">
            <v>K</v>
          </cell>
          <cell r="H4331" t="str">
            <v>FLAG,NATIONAL</v>
          </cell>
          <cell r="I4331"/>
          <cell r="J4331"/>
          <cell r="K4331"/>
          <cell r="L4331"/>
          <cell r="M4331"/>
        </row>
        <row r="4332">
          <cell r="B4332" t="str">
            <v>K0033</v>
          </cell>
          <cell r="C4332" t="str">
            <v>K00332B</v>
          </cell>
          <cell r="D4332">
            <v>0</v>
          </cell>
          <cell r="E4332">
            <v>44112</v>
          </cell>
          <cell r="F4332" t="str">
            <v>STORAGE OF AIR OR GROUND ORGANIC UNITS FOR MARINE CORPS</v>
          </cell>
          <cell r="G4332" t="str">
            <v>K</v>
          </cell>
          <cell r="H4332" t="str">
            <v>FLAG, NATIONAL</v>
          </cell>
          <cell r="I4332"/>
          <cell r="J4332"/>
          <cell r="K4332"/>
          <cell r="L4332"/>
          <cell r="M4332"/>
        </row>
        <row r="4333">
          <cell r="B4333" t="str">
            <v>K0033</v>
          </cell>
          <cell r="C4333" t="str">
            <v>K00332B</v>
          </cell>
          <cell r="D4333">
            <v>0</v>
          </cell>
          <cell r="E4333">
            <v>44112</v>
          </cell>
          <cell r="F4333" t="str">
            <v>STORAGE OF AIR OR GROUND ORGANIC UNITS FOR MARINE CORPS</v>
          </cell>
          <cell r="G4333" t="str">
            <v>K</v>
          </cell>
          <cell r="H4333" t="str">
            <v>FLAG, NATIONAL</v>
          </cell>
          <cell r="I4333"/>
          <cell r="J4333"/>
          <cell r="K4333"/>
          <cell r="L4333"/>
          <cell r="M4333"/>
        </row>
        <row r="4334">
          <cell r="B4334" t="str">
            <v>K0034</v>
          </cell>
          <cell r="C4334" t="str">
            <v>K00342B</v>
          </cell>
          <cell r="D4334">
            <v>0</v>
          </cell>
          <cell r="E4334">
            <v>44112</v>
          </cell>
          <cell r="F4334" t="str">
            <v>STORAGE OF AIR OR GROUND ORGANIC UNITS FOR MARINE CORPS</v>
          </cell>
          <cell r="G4334" t="str">
            <v>K</v>
          </cell>
          <cell r="H4334" t="str">
            <v>FLAG, ORGANIZATIONAL</v>
          </cell>
          <cell r="I4334"/>
          <cell r="J4334"/>
          <cell r="K4334"/>
          <cell r="L4334"/>
          <cell r="M4334"/>
        </row>
        <row r="4335">
          <cell r="B4335" t="str">
            <v>K0034</v>
          </cell>
          <cell r="C4335" t="str">
            <v>K00342B</v>
          </cell>
          <cell r="D4335">
            <v>0</v>
          </cell>
          <cell r="E4335">
            <v>44112</v>
          </cell>
          <cell r="F4335" t="str">
            <v>STORAGE OF AIR OR GROUND ORGANIC UNITS FOR MARINE CORPS</v>
          </cell>
          <cell r="G4335" t="str">
            <v>K</v>
          </cell>
          <cell r="H4335" t="str">
            <v>FLAG, ORGANIZATIONAL</v>
          </cell>
          <cell r="I4335"/>
          <cell r="J4335"/>
          <cell r="K4335"/>
          <cell r="L4335"/>
          <cell r="M4335"/>
        </row>
        <row r="4336">
          <cell r="B4336" t="str">
            <v>K0034</v>
          </cell>
          <cell r="C4336" t="str">
            <v>K00342B</v>
          </cell>
          <cell r="D4336">
            <v>0</v>
          </cell>
          <cell r="E4336">
            <v>44112</v>
          </cell>
          <cell r="F4336" t="str">
            <v>STORAGE OF AIR OR GROUND ORGANIC UNITS FOR MARINE CORPS</v>
          </cell>
          <cell r="G4336" t="str">
            <v>K</v>
          </cell>
          <cell r="H4336" t="str">
            <v>FLAG, ORGANIZATIONAL</v>
          </cell>
          <cell r="I4336"/>
          <cell r="J4336"/>
          <cell r="K4336"/>
          <cell r="L4336"/>
          <cell r="M4336"/>
        </row>
        <row r="4337">
          <cell r="B4337" t="str">
            <v>K0034</v>
          </cell>
          <cell r="C4337" t="str">
            <v>K00342B</v>
          </cell>
          <cell r="D4337">
            <v>0</v>
          </cell>
          <cell r="E4337">
            <v>44112</v>
          </cell>
          <cell r="F4337" t="str">
            <v>STORAGE OF AIR OR GROUND ORGANIC UNITS FOR MARINE CORPS</v>
          </cell>
          <cell r="G4337" t="str">
            <v>K</v>
          </cell>
          <cell r="H4337" t="str">
            <v>FLAG,ORGANIZATIONAL</v>
          </cell>
          <cell r="I4337"/>
          <cell r="J4337"/>
          <cell r="K4337"/>
          <cell r="L4337"/>
          <cell r="M4337"/>
        </row>
        <row r="4338">
          <cell r="B4338" t="str">
            <v>K0035</v>
          </cell>
          <cell r="C4338" t="str">
            <v>K00352F</v>
          </cell>
          <cell r="D4338">
            <v>0</v>
          </cell>
          <cell r="E4338">
            <v>44112</v>
          </cell>
          <cell r="F4338" t="str">
            <v>STORAGE OF AIR OR GROUND ORGANIC UNITS FOR MARINE CORPS</v>
          </cell>
          <cell r="G4338" t="str">
            <v>K</v>
          </cell>
          <cell r="H4338" t="str">
            <v>BAG,WATER CARRYING</v>
          </cell>
          <cell r="I4338" t="str">
            <v>SOURCE ONE</v>
          </cell>
          <cell r="J4338" t="str">
            <v>MCCWB-MC001</v>
          </cell>
          <cell r="K4338" t="str">
            <v>N</v>
          </cell>
          <cell r="L4338"/>
          <cell r="M4338"/>
        </row>
        <row r="4339">
          <cell r="B4339" t="str">
            <v>K0037</v>
          </cell>
          <cell r="C4339" t="str">
            <v>K00372B</v>
          </cell>
          <cell r="D4339">
            <v>0</v>
          </cell>
          <cell r="E4339">
            <v>44112</v>
          </cell>
          <cell r="F4339" t="str">
            <v>STORAGE OF AIR OR GROUND ORGANIC UNITS FOR MARINE CORPS</v>
          </cell>
          <cell r="G4339" t="str">
            <v>K</v>
          </cell>
          <cell r="H4339" t="str">
            <v>SPILL CONTAINMENT U</v>
          </cell>
          <cell r="I4339"/>
          <cell r="J4339"/>
          <cell r="K4339"/>
          <cell r="L4339"/>
          <cell r="M4339"/>
        </row>
        <row r="4340">
          <cell r="B4340" t="str">
            <v>K0038</v>
          </cell>
          <cell r="C4340" t="str">
            <v>K00382B</v>
          </cell>
          <cell r="D4340">
            <v>0</v>
          </cell>
          <cell r="E4340">
            <v>44112</v>
          </cell>
          <cell r="F4340" t="str">
            <v>STORAGE OF AIR OR GROUND ORGANIC UNITS FOR MARINE CORPS</v>
          </cell>
          <cell r="G4340" t="str">
            <v>K</v>
          </cell>
          <cell r="H4340" t="str">
            <v>CHARGER,BATTERY</v>
          </cell>
          <cell r="I4340" t="str">
            <v>PULSE TECH</v>
          </cell>
          <cell r="J4340" t="str">
            <v>746X840</v>
          </cell>
          <cell r="K4340" t="str">
            <v>N</v>
          </cell>
          <cell r="L4340"/>
          <cell r="M4340"/>
        </row>
        <row r="4341">
          <cell r="B4341" t="str">
            <v>K0100</v>
          </cell>
          <cell r="C4341" t="str">
            <v>K01002E</v>
          </cell>
          <cell r="D4341">
            <v>0</v>
          </cell>
          <cell r="E4341">
            <v>44112</v>
          </cell>
          <cell r="F4341" t="str">
            <v>STORAGE OF AIR OR GROUND ORGANIC UNITS FOR MARINE CORPS</v>
          </cell>
          <cell r="G4341" t="str">
            <v>K</v>
          </cell>
          <cell r="H4341" t="str">
            <v>FIELD SHOWER,PORTAB</v>
          </cell>
          <cell r="I4341" t="str">
            <v>CASCADE</v>
          </cell>
          <cell r="J4341" t="str">
            <v>03485</v>
          </cell>
          <cell r="K4341" t="str">
            <v>N</v>
          </cell>
          <cell r="L4341"/>
          <cell r="M4341"/>
        </row>
        <row r="4342">
          <cell r="B4342" t="str">
            <v>K4010</v>
          </cell>
          <cell r="C4342" t="str">
            <v>K40102F</v>
          </cell>
          <cell r="D4342">
            <v>0</v>
          </cell>
          <cell r="E4342">
            <v>44112</v>
          </cell>
          <cell r="F4342" t="str">
            <v>STORAGE OF AIR OR GROUND ORGANIC UNITS FOR MARINE CORPS</v>
          </cell>
          <cell r="G4342" t="str">
            <v>K</v>
          </cell>
          <cell r="H4342" t="str">
            <v>BAG,PERSONAL EFFECT</v>
          </cell>
          <cell r="I4342" t="str">
            <v>NISH</v>
          </cell>
          <cell r="J4342" t="str">
            <v>N/A</v>
          </cell>
          <cell r="K4342" t="str">
            <v>N</v>
          </cell>
          <cell r="L4342"/>
          <cell r="M4342"/>
        </row>
        <row r="4343">
          <cell r="B4343" t="str">
            <v>K4012</v>
          </cell>
          <cell r="C4343" t="str">
            <v>K40122E</v>
          </cell>
          <cell r="D4343">
            <v>0</v>
          </cell>
          <cell r="E4343">
            <v>44112</v>
          </cell>
          <cell r="F4343" t="str">
            <v>STORAGE OF AIR OR GROUND ORGANIC UNITS FOR MARINE CORPS</v>
          </cell>
          <cell r="G4343" t="str">
            <v>K</v>
          </cell>
          <cell r="H4343" t="str">
            <v>BAG,MAIL CARRIER'S</v>
          </cell>
          <cell r="I4343" t="str">
            <v>N/A</v>
          </cell>
          <cell r="J4343" t="str">
            <v>D1200F</v>
          </cell>
          <cell r="K4343" t="str">
            <v>N</v>
          </cell>
          <cell r="L4343"/>
          <cell r="M4343"/>
        </row>
        <row r="4344">
          <cell r="B4344" t="str">
            <v>K4016</v>
          </cell>
          <cell r="C4344" t="str">
            <v>K40162F</v>
          </cell>
          <cell r="D4344">
            <v>0</v>
          </cell>
          <cell r="E4344">
            <v>44112</v>
          </cell>
          <cell r="F4344" t="str">
            <v>STORAGE OF AIR OR GROUND ORGANIC UNITS FOR MARINE CORPS</v>
          </cell>
          <cell r="G4344" t="str">
            <v>K</v>
          </cell>
          <cell r="H4344" t="str">
            <v>BELT,MILITARY POLIC</v>
          </cell>
          <cell r="I4344" t="str">
            <v>N/A</v>
          </cell>
          <cell r="J4344" t="str">
            <v>N/A</v>
          </cell>
          <cell r="K4344" t="str">
            <v>N</v>
          </cell>
          <cell r="L4344"/>
          <cell r="M4344"/>
        </row>
        <row r="4345">
          <cell r="B4345" t="str">
            <v>K4030</v>
          </cell>
          <cell r="C4345" t="str">
            <v>K40302F</v>
          </cell>
          <cell r="D4345">
            <v>1</v>
          </cell>
          <cell r="E4345" t="str">
            <v>CSP</v>
          </cell>
          <cell r="F4345" t="e">
            <v>#N/A</v>
          </cell>
          <cell r="G4345" t="str">
            <v>K</v>
          </cell>
          <cell r="H4345" t="str">
            <v>BAG,CLOTHING</v>
          </cell>
          <cell r="I4345" t="str">
            <v>MILSPEC</v>
          </cell>
          <cell r="J4345" t="str">
            <v>N/A</v>
          </cell>
          <cell r="K4345" t="str">
            <v>N</v>
          </cell>
          <cell r="L4345"/>
          <cell r="M4345"/>
        </row>
        <row r="4346">
          <cell r="B4346" t="str">
            <v>K4031</v>
          </cell>
          <cell r="C4346" t="str">
            <v>K40312F</v>
          </cell>
          <cell r="D4346">
            <v>0</v>
          </cell>
          <cell r="E4346">
            <v>44112</v>
          </cell>
          <cell r="F4346" t="str">
            <v>STORAGE OF AIR OR GROUND ORGANIC UNITS FOR MARINE CORPS</v>
          </cell>
          <cell r="G4346" t="str">
            <v>K</v>
          </cell>
          <cell r="H4346" t="str">
            <v>BAG, STERILIZING, WATER, 36 GAL</v>
          </cell>
          <cell r="I4346" t="str">
            <v>MILSPEC</v>
          </cell>
          <cell r="J4346" t="str">
            <v>N/A</v>
          </cell>
          <cell r="K4346" t="str">
            <v>N</v>
          </cell>
          <cell r="L4346"/>
          <cell r="M4346"/>
        </row>
        <row r="4347">
          <cell r="B4347" t="str">
            <v>K4032</v>
          </cell>
          <cell r="C4347" t="str">
            <v>K40322F</v>
          </cell>
          <cell r="D4347">
            <v>0</v>
          </cell>
          <cell r="E4347">
            <v>44112</v>
          </cell>
          <cell r="F4347" t="str">
            <v>STORAGE OF AIR OR GROUND ORGANIC UNITS FOR MARINE CORPS</v>
          </cell>
          <cell r="G4347" t="str">
            <v>K</v>
          </cell>
          <cell r="H4347" t="str">
            <v>BELT,CEREMONIAL</v>
          </cell>
          <cell r="I4347" t="str">
            <v>N/A</v>
          </cell>
          <cell r="J4347" t="str">
            <v>N/A</v>
          </cell>
          <cell r="K4347" t="str">
            <v>N</v>
          </cell>
          <cell r="L4347"/>
          <cell r="M4347"/>
        </row>
        <row r="4348">
          <cell r="B4348" t="str">
            <v>K4034</v>
          </cell>
          <cell r="C4348" t="str">
            <v>K40342F</v>
          </cell>
          <cell r="D4348">
            <v>0</v>
          </cell>
          <cell r="E4348">
            <v>44112</v>
          </cell>
          <cell r="F4348" t="str">
            <v>STORAGE OF AIR OR GROUND ORGANIC UNITS FOR MARINE CORPS</v>
          </cell>
          <cell r="G4348" t="str">
            <v>K</v>
          </cell>
          <cell r="H4348" t="str">
            <v>BELT,TROUSERS</v>
          </cell>
          <cell r="I4348" t="str">
            <v>N/A</v>
          </cell>
          <cell r="J4348" t="str">
            <v>MIL-B-833</v>
          </cell>
          <cell r="K4348" t="str">
            <v>N</v>
          </cell>
          <cell r="L4348"/>
          <cell r="M4348"/>
        </row>
        <row r="4349">
          <cell r="B4349" t="str">
            <v>K4038</v>
          </cell>
          <cell r="C4349" t="str">
            <v>K40382E</v>
          </cell>
          <cell r="D4349">
            <v>0</v>
          </cell>
          <cell r="E4349">
            <v>44112</v>
          </cell>
          <cell r="F4349" t="str">
            <v>STORAGE OF AIR OR GROUND ORGANIC UNITS FOR MARINE CORPS</v>
          </cell>
          <cell r="G4349" t="str">
            <v>K</v>
          </cell>
          <cell r="H4349" t="str">
            <v>BINOCULAR SYSTEM, 7X50</v>
          </cell>
          <cell r="I4349" t="str">
            <v>PIONEER, INC</v>
          </cell>
          <cell r="J4349" t="str">
            <v>M22</v>
          </cell>
          <cell r="K4349" t="str">
            <v>N</v>
          </cell>
          <cell r="L4349"/>
          <cell r="M4349"/>
        </row>
        <row r="4350">
          <cell r="B4350" t="str">
            <v>K4038</v>
          </cell>
          <cell r="C4350" t="str">
            <v>K40382EA</v>
          </cell>
          <cell r="D4350">
            <v>0</v>
          </cell>
          <cell r="E4350">
            <v>44112</v>
          </cell>
          <cell r="F4350" t="str">
            <v>STORAGE OF AIR OR GROUND ORGANIC UNITS FOR MARINE CORPS</v>
          </cell>
          <cell r="G4350" t="str">
            <v>K</v>
          </cell>
          <cell r="H4350" t="str">
            <v>BINOCULAR SYSTEM, 7X50</v>
          </cell>
          <cell r="I4350" t="str">
            <v>PIONEER, INC</v>
          </cell>
          <cell r="J4350" t="str">
            <v>M22</v>
          </cell>
          <cell r="K4350" t="str">
            <v>N</v>
          </cell>
          <cell r="L4350"/>
          <cell r="M4350"/>
        </row>
        <row r="4351">
          <cell r="B4351" t="str">
            <v>K4039</v>
          </cell>
          <cell r="C4351" t="str">
            <v>K40392E</v>
          </cell>
          <cell r="D4351">
            <v>0</v>
          </cell>
          <cell r="E4351">
            <v>44112</v>
          </cell>
          <cell r="F4351" t="str">
            <v>STORAGE OF AIR OR GROUND ORGANIC UNITS FOR MARINE CORPS</v>
          </cell>
          <cell r="G4351" t="str">
            <v>K</v>
          </cell>
          <cell r="H4351" t="str">
            <v>BINOCULAR</v>
          </cell>
          <cell r="I4351" t="str">
            <v>N/A</v>
          </cell>
          <cell r="J4351" t="str">
            <v>M24</v>
          </cell>
          <cell r="K4351" t="str">
            <v>N</v>
          </cell>
          <cell r="L4351"/>
          <cell r="M4351"/>
        </row>
        <row r="4352">
          <cell r="B4352" t="str">
            <v>K4049</v>
          </cell>
          <cell r="C4352" t="str">
            <v>K40492F</v>
          </cell>
          <cell r="D4352">
            <v>0</v>
          </cell>
          <cell r="E4352">
            <v>44112</v>
          </cell>
          <cell r="F4352" t="str">
            <v>STORAGE OF AIR OR GROUND ORGANIC UNITS FOR MARINE CORPS</v>
          </cell>
          <cell r="G4352" t="str">
            <v>K</v>
          </cell>
          <cell r="H4352" t="str">
            <v>BRASSARD</v>
          </cell>
          <cell r="I4352" t="str">
            <v>N/A</v>
          </cell>
          <cell r="J4352" t="str">
            <v>N/A</v>
          </cell>
          <cell r="K4352" t="str">
            <v>N</v>
          </cell>
          <cell r="L4352"/>
          <cell r="M4352"/>
        </row>
        <row r="4353">
          <cell r="B4353" t="str">
            <v>K4051</v>
          </cell>
          <cell r="C4353" t="str">
            <v>K40512E</v>
          </cell>
          <cell r="D4353">
            <v>0</v>
          </cell>
          <cell r="E4353">
            <v>44112</v>
          </cell>
          <cell r="F4353" t="str">
            <v>STORAGE OF AIR OR GROUND ORGANIC UNITS FOR MARINE CORPS</v>
          </cell>
          <cell r="G4353" t="str">
            <v>K</v>
          </cell>
          <cell r="H4353" t="str">
            <v>BRAZING AND SOLDERI</v>
          </cell>
          <cell r="I4353" t="str">
            <v>N/A</v>
          </cell>
          <cell r="J4353" t="str">
            <v>30X60</v>
          </cell>
          <cell r="K4353" t="str">
            <v>N</v>
          </cell>
          <cell r="L4353"/>
          <cell r="M4353"/>
        </row>
        <row r="4354">
          <cell r="B4354" t="str">
            <v>K4060</v>
          </cell>
          <cell r="C4354" t="str">
            <v>K40602E</v>
          </cell>
          <cell r="D4354">
            <v>0</v>
          </cell>
          <cell r="E4354">
            <v>44112</v>
          </cell>
          <cell r="F4354" t="str">
            <v>STORAGE OF AIR OR GROUND ORGANIC UNITS FOR MARINE CORPS</v>
          </cell>
          <cell r="G4354" t="str">
            <v>K</v>
          </cell>
          <cell r="H4354" t="str">
            <v>BROOM,UPRIGHT</v>
          </cell>
          <cell r="I4354" t="str">
            <v>N/A</v>
          </cell>
          <cell r="J4354" t="str">
            <v>H-B-51</v>
          </cell>
          <cell r="K4354" t="str">
            <v>N</v>
          </cell>
          <cell r="L4354"/>
          <cell r="M4354"/>
        </row>
        <row r="4355">
          <cell r="B4355" t="str">
            <v>K4095</v>
          </cell>
          <cell r="C4355" t="str">
            <v>K40952E</v>
          </cell>
          <cell r="D4355">
            <v>0</v>
          </cell>
          <cell r="E4355">
            <v>44112</v>
          </cell>
          <cell r="F4355" t="str">
            <v>STORAGE OF AIR OR GROUND ORGANIC UNITS FOR MARINE CORPS</v>
          </cell>
          <cell r="G4355" t="str">
            <v>K</v>
          </cell>
          <cell r="H4355" t="str">
            <v>BRUSH,SCRUB</v>
          </cell>
          <cell r="I4355" t="str">
            <v>N/A</v>
          </cell>
          <cell r="J4355" t="str">
            <v>N/A</v>
          </cell>
          <cell r="K4355" t="str">
            <v>N</v>
          </cell>
          <cell r="L4355"/>
          <cell r="M4355"/>
        </row>
        <row r="4356">
          <cell r="B4356" t="str">
            <v>K4123</v>
          </cell>
          <cell r="C4356" t="str">
            <v>K41232E</v>
          </cell>
          <cell r="D4356">
            <v>0</v>
          </cell>
          <cell r="E4356">
            <v>44112</v>
          </cell>
          <cell r="F4356" t="str">
            <v>STORAGE OF AIR OR GROUND ORGANIC UNITS FOR MARINE CORPS</v>
          </cell>
          <cell r="G4356" t="str">
            <v>K</v>
          </cell>
          <cell r="H4356" t="str">
            <v>CALCULATOR, PRT DBL, INDEPENDENT REGISTERS CRDT BA</v>
          </cell>
          <cell r="I4356" t="str">
            <v>N/A</v>
          </cell>
          <cell r="J4356" t="str">
            <v>210</v>
          </cell>
          <cell r="K4356" t="str">
            <v>N</v>
          </cell>
          <cell r="L4356"/>
          <cell r="M4356"/>
        </row>
        <row r="4357">
          <cell r="B4357" t="str">
            <v>K4128</v>
          </cell>
          <cell r="C4357" t="str">
            <v>K41282E</v>
          </cell>
          <cell r="D4357">
            <v>0</v>
          </cell>
          <cell r="E4357">
            <v>44112</v>
          </cell>
          <cell r="F4357" t="str">
            <v>STORAGE OF AIR OR GROUND ORGANIC UNITS FOR MARINE CORPS</v>
          </cell>
          <cell r="G4357" t="str">
            <v>K</v>
          </cell>
          <cell r="H4357" t="str">
            <v>CAN,MILITARY</v>
          </cell>
          <cell r="I4357" t="str">
            <v>SEVERAL</v>
          </cell>
          <cell r="J4357"/>
          <cell r="K4357" t="str">
            <v>N</v>
          </cell>
          <cell r="L4357"/>
          <cell r="M4357"/>
        </row>
        <row r="4358">
          <cell r="B4358" t="str">
            <v>K4128</v>
          </cell>
          <cell r="C4358" t="str">
            <v>K41282EA</v>
          </cell>
          <cell r="D4358">
            <v>0</v>
          </cell>
          <cell r="E4358">
            <v>44112</v>
          </cell>
          <cell r="F4358" t="str">
            <v>STORAGE OF AIR OR GROUND ORGANIC UNITS FOR MARINE CORPS</v>
          </cell>
          <cell r="G4358" t="str">
            <v>K</v>
          </cell>
          <cell r="H4358" t="str">
            <v>CAN,MILITARY</v>
          </cell>
          <cell r="I4358" t="str">
            <v>SEVERAL</v>
          </cell>
          <cell r="J4358"/>
          <cell r="K4358" t="str">
            <v>N</v>
          </cell>
          <cell r="L4358"/>
          <cell r="M4358"/>
        </row>
        <row r="4359">
          <cell r="B4359" t="str">
            <v>K4143</v>
          </cell>
          <cell r="C4359" t="str">
            <v>K41432E</v>
          </cell>
          <cell r="D4359">
            <v>0</v>
          </cell>
          <cell r="E4359">
            <v>44112</v>
          </cell>
          <cell r="F4359" t="str">
            <v>STORAGE OF AIR OR GROUND ORGANIC UNITS FOR MARINE CORPS</v>
          </cell>
          <cell r="G4359" t="str">
            <v>K</v>
          </cell>
          <cell r="H4359" t="str">
            <v>CANTEEN AND CARRIER</v>
          </cell>
          <cell r="I4359" t="str">
            <v>MILSPEC</v>
          </cell>
          <cell r="J4359" t="str">
            <v>N/A</v>
          </cell>
          <cell r="K4359" t="str">
            <v>N</v>
          </cell>
          <cell r="L4359"/>
          <cell r="M4359"/>
        </row>
        <row r="4360">
          <cell r="B4360" t="str">
            <v>K4146</v>
          </cell>
          <cell r="C4360" t="str">
            <v>K41462E</v>
          </cell>
          <cell r="D4360">
            <v>0</v>
          </cell>
          <cell r="E4360">
            <v>44112</v>
          </cell>
          <cell r="F4360" t="str">
            <v>STORAGE OF AIR OR GROUND ORGANIC UNITS FOR MARINE CORPS</v>
          </cell>
          <cell r="G4360" t="str">
            <v>K</v>
          </cell>
          <cell r="H4360" t="str">
            <v>CARRIER,SELF-PROTEC</v>
          </cell>
          <cell r="I4360" t="str">
            <v>N/A</v>
          </cell>
          <cell r="J4360" t="str">
            <v>N/A</v>
          </cell>
          <cell r="K4360" t="str">
            <v>N</v>
          </cell>
          <cell r="L4360"/>
          <cell r="M4360"/>
        </row>
        <row r="4361">
          <cell r="B4361" t="str">
            <v>K4147</v>
          </cell>
          <cell r="C4361" t="str">
            <v>K41472E</v>
          </cell>
          <cell r="D4361">
            <v>0</v>
          </cell>
          <cell r="E4361">
            <v>44112</v>
          </cell>
          <cell r="F4361" t="str">
            <v>STORAGE OF AIR OR GROUND ORGANIC UNITS FOR MARINE CORPS</v>
          </cell>
          <cell r="G4361" t="str">
            <v>K</v>
          </cell>
          <cell r="H4361" t="str">
            <v>CARRIER,SWORD SCABB</v>
          </cell>
          <cell r="I4361" t="str">
            <v>N/A</v>
          </cell>
          <cell r="J4361" t="str">
            <v>N/A</v>
          </cell>
          <cell r="K4361" t="str">
            <v>N</v>
          </cell>
          <cell r="L4361"/>
          <cell r="M4361"/>
        </row>
        <row r="4362">
          <cell r="B4362" t="str">
            <v>K4148</v>
          </cell>
          <cell r="C4362" t="str">
            <v>K41482E</v>
          </cell>
          <cell r="D4362">
            <v>0</v>
          </cell>
          <cell r="E4362">
            <v>44112</v>
          </cell>
          <cell r="F4362" t="str">
            <v>STORAGE OF AIR OR GROUND ORGANIC UNITS FOR MARINE CORPS</v>
          </cell>
          <cell r="G4362" t="str">
            <v>K</v>
          </cell>
          <cell r="H4362" t="str">
            <v>CARRIER,SWORD SCABB</v>
          </cell>
          <cell r="I4362" t="str">
            <v>N/A</v>
          </cell>
          <cell r="J4362" t="str">
            <v>N/A</v>
          </cell>
          <cell r="K4362" t="str">
            <v>N</v>
          </cell>
          <cell r="L4362"/>
          <cell r="M4362"/>
        </row>
        <row r="4363">
          <cell r="B4363" t="str">
            <v>K4172</v>
          </cell>
          <cell r="C4363" t="str">
            <v>K41722E</v>
          </cell>
          <cell r="D4363">
            <v>0</v>
          </cell>
          <cell r="E4363">
            <v>44112</v>
          </cell>
          <cell r="F4363" t="str">
            <v>STORAGE OF AIR OR GROUND ORGANIC UNITS FOR MARINE CORPS</v>
          </cell>
          <cell r="G4363" t="str">
            <v>K</v>
          </cell>
          <cell r="H4363" t="str">
            <v>KIT, CHAPLAIN, CATHOLIC, CMBT</v>
          </cell>
          <cell r="I4363" t="str">
            <v>N/A</v>
          </cell>
          <cell r="J4363" t="str">
            <v>N/A</v>
          </cell>
          <cell r="K4363" t="str">
            <v>N</v>
          </cell>
          <cell r="L4363"/>
          <cell r="M4363"/>
        </row>
        <row r="4364">
          <cell r="B4364" t="str">
            <v>K4172</v>
          </cell>
          <cell r="C4364" t="str">
            <v>K41722E</v>
          </cell>
          <cell r="D4364">
            <v>0</v>
          </cell>
          <cell r="E4364">
            <v>44112</v>
          </cell>
          <cell r="F4364" t="str">
            <v>STORAGE OF AIR OR GROUND ORGANIC UNITS FOR MARINE CORPS</v>
          </cell>
          <cell r="G4364" t="str">
            <v>K</v>
          </cell>
          <cell r="H4364" t="str">
            <v>KIT, CHAPLAIN, CATHOLIC, CMBT</v>
          </cell>
          <cell r="I4364" t="str">
            <v>N/A</v>
          </cell>
          <cell r="J4364" t="str">
            <v>MILC43469</v>
          </cell>
          <cell r="K4364" t="str">
            <v>N</v>
          </cell>
          <cell r="L4364"/>
          <cell r="M4364"/>
        </row>
        <row r="4365">
          <cell r="B4365" t="str">
            <v>K4174</v>
          </cell>
          <cell r="C4365" t="str">
            <v>K41742E</v>
          </cell>
          <cell r="D4365">
            <v>0</v>
          </cell>
          <cell r="E4365">
            <v>44112</v>
          </cell>
          <cell r="F4365" t="str">
            <v>STORAGE OF AIR OR GROUND ORGANIC UNITS FOR MARINE CORPS</v>
          </cell>
          <cell r="G4365" t="str">
            <v>K</v>
          </cell>
          <cell r="H4365" t="str">
            <v>KIT, CHAPLAIN, PROTESTANT, CMBT</v>
          </cell>
          <cell r="I4365" t="str">
            <v>N/A</v>
          </cell>
          <cell r="J4365" t="str">
            <v>N/A</v>
          </cell>
          <cell r="K4365" t="str">
            <v>N</v>
          </cell>
          <cell r="L4365"/>
          <cell r="M4365"/>
        </row>
        <row r="4366">
          <cell r="B4366" t="str">
            <v>K4175</v>
          </cell>
          <cell r="C4366" t="str">
            <v>K41752E</v>
          </cell>
          <cell r="D4366">
            <v>0</v>
          </cell>
          <cell r="E4366">
            <v>44112</v>
          </cell>
          <cell r="F4366" t="str">
            <v>STORAGE OF AIR OR GROUND ORGANIC UNITS FOR MARINE CORPS</v>
          </cell>
          <cell r="G4366" t="str">
            <v>K</v>
          </cell>
          <cell r="H4366" t="str">
            <v>CHAPLAIN'S KIT</v>
          </cell>
          <cell r="I4366" t="str">
            <v>N/A</v>
          </cell>
          <cell r="J4366" t="str">
            <v>N/A</v>
          </cell>
          <cell r="K4366" t="str">
            <v>N</v>
          </cell>
          <cell r="L4366"/>
          <cell r="M4366"/>
        </row>
        <row r="4367">
          <cell r="B4367" t="str">
            <v>K4178</v>
          </cell>
          <cell r="C4367" t="str">
            <v>K41782E</v>
          </cell>
          <cell r="D4367">
            <v>0</v>
          </cell>
          <cell r="E4367">
            <v>44112</v>
          </cell>
          <cell r="F4367" t="str">
            <v>STORAGE OF AIR OR GROUND ORGANIC UNITS FOR MARINE CORPS</v>
          </cell>
          <cell r="G4367" t="str">
            <v>K</v>
          </cell>
          <cell r="H4367" t="str">
            <v>TRAINING KIT,MARTIA</v>
          </cell>
          <cell r="I4367" t="str">
            <v>NATICK</v>
          </cell>
          <cell r="J4367" t="str">
            <v>334-04 VERSION 2</v>
          </cell>
          <cell r="K4367" t="str">
            <v>N</v>
          </cell>
          <cell r="L4367"/>
          <cell r="M4367"/>
        </row>
        <row r="4368">
          <cell r="B4368" t="str">
            <v>K4178</v>
          </cell>
          <cell r="C4368" t="str">
            <v>K41782E</v>
          </cell>
          <cell r="D4368">
            <v>0</v>
          </cell>
          <cell r="E4368">
            <v>44112</v>
          </cell>
          <cell r="F4368" t="str">
            <v>STORAGE OF AIR OR GROUND ORGANIC UNITS FOR MARINE CORPS</v>
          </cell>
          <cell r="G4368" t="str">
            <v>K</v>
          </cell>
          <cell r="H4368" t="str">
            <v>TRAINING KIT,MARTIA</v>
          </cell>
          <cell r="I4368" t="str">
            <v>NATICK</v>
          </cell>
          <cell r="J4368" t="str">
            <v>01001A0042</v>
          </cell>
          <cell r="K4368" t="str">
            <v>N</v>
          </cell>
          <cell r="L4368"/>
          <cell r="M4368"/>
        </row>
        <row r="4369">
          <cell r="B4369" t="str">
            <v>K4178</v>
          </cell>
          <cell r="C4369" t="str">
            <v>K41782E</v>
          </cell>
          <cell r="D4369">
            <v>0</v>
          </cell>
          <cell r="E4369">
            <v>44112</v>
          </cell>
          <cell r="F4369" t="str">
            <v>STORAGE OF AIR OR GROUND ORGANIC UNITS FOR MARINE CORPS</v>
          </cell>
          <cell r="G4369" t="str">
            <v>K</v>
          </cell>
          <cell r="H4369" t="str">
            <v>MARTIAL ARTS TRAINI</v>
          </cell>
          <cell r="I4369" t="str">
            <v>N/A</v>
          </cell>
          <cell r="J4369" t="str">
            <v>VERSION 2</v>
          </cell>
          <cell r="K4369" t="str">
            <v>N</v>
          </cell>
          <cell r="L4369"/>
          <cell r="M4369"/>
        </row>
        <row r="4370">
          <cell r="B4370" t="str">
            <v>K4181</v>
          </cell>
          <cell r="C4370" t="str">
            <v>K41812E</v>
          </cell>
          <cell r="D4370">
            <v>0</v>
          </cell>
          <cell r="E4370">
            <v>44112</v>
          </cell>
          <cell r="F4370" t="str">
            <v>STORAGE OF AIR OR GROUND ORGANIC UNITS FOR MARINE CORPS</v>
          </cell>
          <cell r="G4370" t="str">
            <v>K</v>
          </cell>
          <cell r="H4370" t="str">
            <v>CLEANER,VACUUM,ELEC</v>
          </cell>
          <cell r="I4370" t="str">
            <v>N/A</v>
          </cell>
          <cell r="J4370" t="str">
            <v>60-400_CYCS</v>
          </cell>
          <cell r="K4370" t="str">
            <v>N</v>
          </cell>
          <cell r="L4370"/>
          <cell r="M4370"/>
        </row>
        <row r="4371">
          <cell r="B4371" t="str">
            <v>K4182</v>
          </cell>
          <cell r="C4371" t="str">
            <v>K41822E</v>
          </cell>
          <cell r="D4371">
            <v>0</v>
          </cell>
          <cell r="E4371">
            <v>44112</v>
          </cell>
          <cell r="F4371" t="str">
            <v>STORAGE OF AIR OR GROUND ORGANIC UNITS FOR MARINE CORPS</v>
          </cell>
          <cell r="G4371" t="str">
            <v>K</v>
          </cell>
          <cell r="H4371" t="str">
            <v>CHEST, PISTOL, WOOD</v>
          </cell>
          <cell r="I4371"/>
          <cell r="J4371"/>
          <cell r="K4371"/>
          <cell r="L4371"/>
          <cell r="M4371"/>
        </row>
        <row r="4372">
          <cell r="B4372" t="str">
            <v>K4195</v>
          </cell>
          <cell r="C4372" t="str">
            <v>K41952T</v>
          </cell>
          <cell r="D4372">
            <v>0</v>
          </cell>
          <cell r="E4372">
            <v>44112</v>
          </cell>
          <cell r="F4372" t="str">
            <v>STORAGE OF AIR OR GROUND ORGANIC UNITS FOR MARINE CORPS</v>
          </cell>
          <cell r="G4372" t="str">
            <v>K</v>
          </cell>
          <cell r="H4372" t="str">
            <v>CLOTH,ABRASIVE</v>
          </cell>
          <cell r="I4372"/>
          <cell r="J4372"/>
          <cell r="K4372"/>
          <cell r="L4372"/>
          <cell r="M4372"/>
        </row>
        <row r="4373">
          <cell r="B4373" t="str">
            <v>K4200</v>
          </cell>
          <cell r="C4373" t="str">
            <v>K42002F</v>
          </cell>
          <cell r="D4373">
            <v>0</v>
          </cell>
          <cell r="E4373">
            <v>44112</v>
          </cell>
          <cell r="F4373" t="str">
            <v>STORAGE OF AIR OR GROUND ORGANIC UNITS FOR MARINE CORPS</v>
          </cell>
          <cell r="G4373" t="str">
            <v>K</v>
          </cell>
          <cell r="H4373" t="str">
            <v>CLOTH,CLEANING</v>
          </cell>
          <cell r="I4373" t="str">
            <v>N/A</v>
          </cell>
          <cell r="J4373" t="str">
            <v>N/A</v>
          </cell>
          <cell r="K4373" t="str">
            <v>N</v>
          </cell>
          <cell r="L4373"/>
          <cell r="M4373"/>
        </row>
        <row r="4374">
          <cell r="B4374" t="str">
            <v>K4205</v>
          </cell>
          <cell r="C4374" t="str">
            <v>K42052F</v>
          </cell>
          <cell r="D4374">
            <v>0</v>
          </cell>
          <cell r="E4374">
            <v>44112</v>
          </cell>
          <cell r="F4374" t="str">
            <v>STORAGE OF AIR OR GROUND ORGANIC UNITS FOR MARINE CORPS</v>
          </cell>
          <cell r="G4374" t="str">
            <v>K</v>
          </cell>
          <cell r="H4374" t="str">
            <v>COAT,CAMOUFLAGE PAT</v>
          </cell>
          <cell r="I4374" t="str">
            <v>N/A</v>
          </cell>
          <cell r="J4374" t="str">
            <v>N/A</v>
          </cell>
          <cell r="K4374" t="str">
            <v>N</v>
          </cell>
          <cell r="L4374"/>
          <cell r="M4374"/>
        </row>
        <row r="4375">
          <cell r="B4375" t="str">
            <v>K4222</v>
          </cell>
          <cell r="C4375" t="str">
            <v>K42222E</v>
          </cell>
          <cell r="D4375">
            <v>0</v>
          </cell>
          <cell r="E4375">
            <v>44112</v>
          </cell>
          <cell r="F4375" t="str">
            <v>STORAGE OF AIR OR GROUND ORGANIC UNITS FOR MARINE CORPS</v>
          </cell>
          <cell r="G4375" t="str">
            <v>K</v>
          </cell>
          <cell r="H4375" t="str">
            <v>COMPASS, MAGNETIC, UNMOUNTED</v>
          </cell>
          <cell r="I4375" t="str">
            <v>N/A</v>
          </cell>
          <cell r="J4375" t="str">
            <v>MILC10436</v>
          </cell>
          <cell r="K4375" t="str">
            <v>N</v>
          </cell>
          <cell r="L4375"/>
          <cell r="M4375"/>
        </row>
        <row r="4376">
          <cell r="B4376" t="str">
            <v>K4222</v>
          </cell>
          <cell r="C4376" t="str">
            <v>K42222E</v>
          </cell>
          <cell r="D4376">
            <v>0</v>
          </cell>
          <cell r="E4376">
            <v>44112</v>
          </cell>
          <cell r="F4376" t="str">
            <v>STORAGE OF AIR OR GROUND ORGANIC UNITS FOR MARINE CORPS</v>
          </cell>
          <cell r="G4376" t="str">
            <v>K</v>
          </cell>
          <cell r="H4376" t="str">
            <v>COMPASS,MAGNETIC,UN</v>
          </cell>
          <cell r="I4376" t="str">
            <v>MILSPEC</v>
          </cell>
          <cell r="J4376" t="str">
            <v>S AND Y 183</v>
          </cell>
          <cell r="K4376" t="str">
            <v>N</v>
          </cell>
          <cell r="L4376"/>
          <cell r="M4376"/>
        </row>
        <row r="4377">
          <cell r="B4377" t="str">
            <v>K4222</v>
          </cell>
          <cell r="C4377" t="str">
            <v>K42222EA</v>
          </cell>
          <cell r="D4377">
            <v>0</v>
          </cell>
          <cell r="E4377">
            <v>44112</v>
          </cell>
          <cell r="F4377" t="str">
            <v>STORAGE OF AIR OR GROUND ORGANIC UNITS FOR MARINE CORPS</v>
          </cell>
          <cell r="G4377" t="str">
            <v>K</v>
          </cell>
          <cell r="H4377" t="str">
            <v>COMPASS,MAGNETIC,UN</v>
          </cell>
          <cell r="I4377" t="str">
            <v>MILSPEC</v>
          </cell>
          <cell r="J4377" t="str">
            <v>S AND Y 183</v>
          </cell>
          <cell r="K4377" t="str">
            <v>N</v>
          </cell>
          <cell r="L4377"/>
          <cell r="M4377"/>
        </row>
        <row r="4378">
          <cell r="B4378" t="str">
            <v>K4232</v>
          </cell>
          <cell r="C4378" t="str">
            <v>K42322E</v>
          </cell>
          <cell r="D4378">
            <v>0</v>
          </cell>
          <cell r="E4378">
            <v>44112</v>
          </cell>
          <cell r="F4378" t="str">
            <v>STORAGE OF AIR OR GROUND ORGANIC UNITS FOR MARINE CORPS</v>
          </cell>
          <cell r="G4378" t="str">
            <v>K</v>
          </cell>
          <cell r="H4378" t="str">
            <v>SHIPPING AND STORAG</v>
          </cell>
          <cell r="I4378" t="str">
            <v>SEVERAL</v>
          </cell>
          <cell r="J4378" t="str">
            <v>97001A0012</v>
          </cell>
          <cell r="K4378" t="str">
            <v>N</v>
          </cell>
          <cell r="L4378"/>
          <cell r="M4378"/>
        </row>
        <row r="4379">
          <cell r="B4379" t="str">
            <v>K4233</v>
          </cell>
          <cell r="C4379" t="str">
            <v>K42332E</v>
          </cell>
          <cell r="D4379">
            <v>0</v>
          </cell>
          <cell r="E4379">
            <v>44112</v>
          </cell>
          <cell r="F4379" t="str">
            <v>STORAGE OF AIR OR GROUND ORGANIC UNITS FOR MARINE CORPS</v>
          </cell>
          <cell r="G4379" t="str">
            <v>K</v>
          </cell>
          <cell r="H4379" t="str">
            <v>SHIPPING AND STORAG</v>
          </cell>
          <cell r="I4379" t="str">
            <v>SEVERAL</v>
          </cell>
          <cell r="J4379" t="str">
            <v>97001A0010</v>
          </cell>
          <cell r="K4379" t="str">
            <v>N</v>
          </cell>
          <cell r="L4379"/>
          <cell r="M4379"/>
        </row>
        <row r="4380">
          <cell r="B4380" t="str">
            <v>K4236</v>
          </cell>
          <cell r="C4380" t="str">
            <v>K42362E</v>
          </cell>
          <cell r="D4380">
            <v>0</v>
          </cell>
          <cell r="E4380">
            <v>44112</v>
          </cell>
          <cell r="F4380" t="str">
            <v>STORAGE OF AIR OR GROUND ORGANIC UNITS FOR MARINE CORPS</v>
          </cell>
          <cell r="G4380" t="str">
            <v>K</v>
          </cell>
          <cell r="H4380" t="str">
            <v>COT,FOLDING</v>
          </cell>
          <cell r="I4380" t="str">
            <v>NATICK</v>
          </cell>
          <cell r="J4380" t="str">
            <v>2-5-72</v>
          </cell>
          <cell r="K4380" t="str">
            <v>N</v>
          </cell>
          <cell r="L4380"/>
          <cell r="M4380"/>
        </row>
        <row r="4381">
          <cell r="B4381" t="str">
            <v>K4236</v>
          </cell>
          <cell r="C4381" t="str">
            <v>K42362E</v>
          </cell>
          <cell r="D4381">
            <v>0</v>
          </cell>
          <cell r="E4381">
            <v>44112</v>
          </cell>
          <cell r="F4381" t="str">
            <v>STORAGE OF AIR OR GROUND ORGANIC UNITS FOR MARINE CORPS</v>
          </cell>
          <cell r="G4381" t="str">
            <v>K</v>
          </cell>
          <cell r="H4381" t="str">
            <v>COT, FOLDING, ALUMINUM AND NYLON</v>
          </cell>
          <cell r="I4381" t="str">
            <v>N/A</v>
          </cell>
          <cell r="J4381" t="str">
            <v>N/A</v>
          </cell>
          <cell r="K4381" t="str">
            <v>N</v>
          </cell>
          <cell r="L4381"/>
          <cell r="M4381"/>
        </row>
        <row r="4382">
          <cell r="B4382" t="str">
            <v>K4237</v>
          </cell>
          <cell r="C4382" t="str">
            <v>K42372E</v>
          </cell>
          <cell r="D4382">
            <v>0</v>
          </cell>
          <cell r="E4382">
            <v>44112</v>
          </cell>
          <cell r="F4382" t="str">
            <v>STORAGE OF AIR OR GROUND ORGANIC UNITS FOR MARINE CORPS</v>
          </cell>
          <cell r="G4382" t="str">
            <v>K</v>
          </cell>
          <cell r="H4382" t="str">
            <v>SHIPPING AND STORAG</v>
          </cell>
          <cell r="I4382" t="str">
            <v>SEVERAL</v>
          </cell>
          <cell r="J4382" t="str">
            <v>97001A0005</v>
          </cell>
          <cell r="K4382" t="str">
            <v>N</v>
          </cell>
          <cell r="L4382"/>
          <cell r="M4382"/>
        </row>
        <row r="4383">
          <cell r="B4383" t="str">
            <v>K4238</v>
          </cell>
          <cell r="C4383" t="str">
            <v>K42382F</v>
          </cell>
          <cell r="D4383">
            <v>0</v>
          </cell>
          <cell r="E4383">
            <v>44112</v>
          </cell>
          <cell r="F4383" t="str">
            <v>STORAGE OF AIR OR GROUND ORGANIC UNITS FOR MARINE CORPS</v>
          </cell>
          <cell r="G4383" t="str">
            <v>K</v>
          </cell>
          <cell r="H4383" t="str">
            <v>COVERALLS, MEN, COTTON, SATEEN, OG</v>
          </cell>
          <cell r="I4383" t="str">
            <v>N/A</v>
          </cell>
          <cell r="J4383" t="str">
            <v>42 SMALL</v>
          </cell>
          <cell r="K4383" t="str">
            <v>N</v>
          </cell>
          <cell r="L4383"/>
          <cell r="M4383"/>
        </row>
        <row r="4384">
          <cell r="B4384" t="str">
            <v>K4238</v>
          </cell>
          <cell r="C4384" t="str">
            <v>K42382F</v>
          </cell>
          <cell r="D4384">
            <v>0</v>
          </cell>
          <cell r="E4384">
            <v>44112</v>
          </cell>
          <cell r="F4384" t="str">
            <v>STORAGE OF AIR OR GROUND ORGANIC UNITS FOR MARINE CORPS</v>
          </cell>
          <cell r="G4384" t="str">
            <v>K</v>
          </cell>
          <cell r="H4384" t="str">
            <v>COVERALLS,UTILITY</v>
          </cell>
          <cell r="I4384" t="str">
            <v>N/A</v>
          </cell>
          <cell r="J4384" t="str">
            <v>XX-SMALL</v>
          </cell>
          <cell r="K4384" t="str">
            <v>N</v>
          </cell>
          <cell r="L4384"/>
          <cell r="M4384"/>
        </row>
        <row r="4385">
          <cell r="B4385" t="str">
            <v>K4239</v>
          </cell>
          <cell r="C4385" t="str">
            <v>K42392E</v>
          </cell>
          <cell r="D4385">
            <v>0</v>
          </cell>
          <cell r="E4385">
            <v>44112</v>
          </cell>
          <cell r="F4385" t="str">
            <v>STORAGE OF AIR OR GROUND ORGANIC UNITS FOR MARINE CORPS</v>
          </cell>
          <cell r="G4385" t="str">
            <v>K</v>
          </cell>
          <cell r="H4385" t="str">
            <v>SHIPPING AND STORAG</v>
          </cell>
          <cell r="I4385" t="str">
            <v>SEVERAL</v>
          </cell>
          <cell r="J4385" t="str">
            <v>N/A</v>
          </cell>
          <cell r="K4385" t="str">
            <v>N</v>
          </cell>
          <cell r="L4385"/>
          <cell r="M4385"/>
        </row>
        <row r="4386">
          <cell r="B4386" t="str">
            <v>K4241</v>
          </cell>
          <cell r="C4386" t="str">
            <v>K42412E</v>
          </cell>
          <cell r="D4386">
            <v>0</v>
          </cell>
          <cell r="E4386">
            <v>44112</v>
          </cell>
          <cell r="F4386" t="str">
            <v>STORAGE OF AIR OR GROUND ORGANIC UNITS FOR MARINE CORPS</v>
          </cell>
          <cell r="G4386" t="str">
            <v>K</v>
          </cell>
          <cell r="H4386" t="str">
            <v>SHIPPING AND STORAG</v>
          </cell>
          <cell r="I4386" t="str">
            <v>SEVERAL</v>
          </cell>
          <cell r="J4386" t="str">
            <v>97001A0003</v>
          </cell>
          <cell r="K4386" t="str">
            <v>N</v>
          </cell>
          <cell r="L4386"/>
          <cell r="M4386"/>
        </row>
        <row r="4387">
          <cell r="B4387" t="str">
            <v>K4242</v>
          </cell>
          <cell r="C4387" t="str">
            <v>K42422E</v>
          </cell>
          <cell r="D4387">
            <v>0</v>
          </cell>
          <cell r="E4387">
            <v>44112</v>
          </cell>
          <cell r="F4387" t="str">
            <v>STORAGE OF AIR OR GROUND ORGANIC UNITS FOR MARINE CORPS</v>
          </cell>
          <cell r="G4387" t="str">
            <v>K</v>
          </cell>
          <cell r="H4387" t="str">
            <v>PLATFORM,FREIGHT</v>
          </cell>
          <cell r="I4387" t="str">
            <v>SEVERAL</v>
          </cell>
          <cell r="J4387" t="str">
            <v>97001A0007</v>
          </cell>
          <cell r="K4387" t="str">
            <v>N</v>
          </cell>
          <cell r="L4387"/>
          <cell r="M4387"/>
        </row>
        <row r="4388">
          <cell r="B4388" t="str">
            <v>K4243</v>
          </cell>
          <cell r="C4388" t="str">
            <v>K42432E</v>
          </cell>
          <cell r="D4388">
            <v>0</v>
          </cell>
          <cell r="E4388">
            <v>44112</v>
          </cell>
          <cell r="F4388" t="str">
            <v>STORAGE OF AIR OR GROUND ORGANIC UNITS FOR MARINE CORPS</v>
          </cell>
          <cell r="G4388" t="str">
            <v>K</v>
          </cell>
          <cell r="H4388" t="str">
            <v>SHIPPING AND STORAG</v>
          </cell>
          <cell r="I4388" t="str">
            <v>SEVERAL</v>
          </cell>
          <cell r="J4388" t="str">
            <v>97001A0006</v>
          </cell>
          <cell r="K4388" t="str">
            <v>N</v>
          </cell>
          <cell r="L4388"/>
          <cell r="M4388"/>
        </row>
        <row r="4389">
          <cell r="B4389" t="str">
            <v>K4246</v>
          </cell>
          <cell r="C4389" t="str">
            <v>K42462F</v>
          </cell>
          <cell r="D4389">
            <v>0</v>
          </cell>
          <cell r="E4389">
            <v>44112</v>
          </cell>
          <cell r="F4389" t="str">
            <v>STORAGE OF AIR OR GROUND ORGANIC UNITS FOR MARINE CORPS</v>
          </cell>
          <cell r="G4389" t="str">
            <v>K</v>
          </cell>
          <cell r="H4389" t="str">
            <v>CUMMERBUND</v>
          </cell>
          <cell r="I4389" t="str">
            <v>N/A</v>
          </cell>
          <cell r="J4389" t="str">
            <v>N/A</v>
          </cell>
          <cell r="K4389" t="str">
            <v>N</v>
          </cell>
          <cell r="L4389"/>
          <cell r="M4389"/>
        </row>
        <row r="4390">
          <cell r="B4390" t="str">
            <v>K4250</v>
          </cell>
          <cell r="C4390" t="str">
            <v>K42502E</v>
          </cell>
          <cell r="D4390">
            <v>0</v>
          </cell>
          <cell r="E4390">
            <v>44112</v>
          </cell>
          <cell r="F4390" t="str">
            <v>STORAGE OF AIR OR GROUND ORGANIC UNITS FOR MARINE CORPS</v>
          </cell>
          <cell r="G4390" t="str">
            <v>K</v>
          </cell>
          <cell r="H4390" t="str">
            <v>CAN,MILITARY</v>
          </cell>
          <cell r="I4390" t="str">
            <v>N/A</v>
          </cell>
          <cell r="J4390" t="str">
            <v>N/A</v>
          </cell>
          <cell r="K4390" t="str">
            <v>N</v>
          </cell>
          <cell r="L4390"/>
          <cell r="M4390"/>
        </row>
        <row r="4391">
          <cell r="B4391" t="str">
            <v>K4250</v>
          </cell>
          <cell r="C4391" t="str">
            <v>K42502E</v>
          </cell>
          <cell r="D4391">
            <v>0</v>
          </cell>
          <cell r="E4391">
            <v>44112</v>
          </cell>
          <cell r="F4391" t="str">
            <v>STORAGE OF AIR OR GROUND ORGANIC UNITS FOR MARINE CORPS</v>
          </cell>
          <cell r="G4391" t="str">
            <v>K</v>
          </cell>
          <cell r="H4391" t="str">
            <v>CONTAINER, WATER, PLASTIC</v>
          </cell>
          <cell r="I4391" t="str">
            <v>N/A</v>
          </cell>
          <cell r="J4391" t="str">
            <v>11655980</v>
          </cell>
          <cell r="K4391" t="str">
            <v>N</v>
          </cell>
          <cell r="L4391"/>
          <cell r="M4391"/>
        </row>
        <row r="4392">
          <cell r="B4392" t="str">
            <v>K4250</v>
          </cell>
          <cell r="C4392" t="str">
            <v>K42502EA</v>
          </cell>
          <cell r="D4392">
            <v>0</v>
          </cell>
          <cell r="E4392">
            <v>44112</v>
          </cell>
          <cell r="F4392" t="str">
            <v>STORAGE OF AIR OR GROUND ORGANIC UNITS FOR MARINE CORPS</v>
          </cell>
          <cell r="G4392" t="str">
            <v>K</v>
          </cell>
          <cell r="H4392" t="str">
            <v>CAN,MILITARY</v>
          </cell>
          <cell r="I4392" t="str">
            <v>N/A</v>
          </cell>
          <cell r="J4392" t="str">
            <v>N/A</v>
          </cell>
          <cell r="K4392" t="str">
            <v>N</v>
          </cell>
          <cell r="L4392"/>
          <cell r="M4392"/>
        </row>
        <row r="4393">
          <cell r="B4393" t="str">
            <v>K4275</v>
          </cell>
          <cell r="C4393" t="str">
            <v>K42752E</v>
          </cell>
          <cell r="D4393">
            <v>0</v>
          </cell>
          <cell r="E4393">
            <v>44112</v>
          </cell>
          <cell r="F4393" t="str">
            <v>STORAGE OF AIR OR GROUND ORGANIC UNITS FOR MARINE CORPS</v>
          </cell>
          <cell r="G4393" t="str">
            <v>K</v>
          </cell>
          <cell r="H4393" t="str">
            <v>DETERGENT,GENERAL P</v>
          </cell>
          <cell r="I4393" t="str">
            <v>N/A</v>
          </cell>
          <cell r="J4393" t="str">
            <v>A-A-39</v>
          </cell>
          <cell r="K4393" t="str">
            <v>N</v>
          </cell>
          <cell r="L4393"/>
          <cell r="M4393"/>
        </row>
        <row r="4394">
          <cell r="B4394" t="str">
            <v>K4275</v>
          </cell>
          <cell r="C4394" t="str">
            <v>K42752E</v>
          </cell>
          <cell r="D4394">
            <v>0</v>
          </cell>
          <cell r="E4394">
            <v>44112</v>
          </cell>
          <cell r="F4394" t="str">
            <v>STORAGE OF AIR OR GROUND ORGANIC UNITS FOR MARINE CORPS</v>
          </cell>
          <cell r="G4394" t="str">
            <v>K</v>
          </cell>
          <cell r="H4394" t="str">
            <v>DETERGENT,GENERAL P</v>
          </cell>
          <cell r="I4394" t="str">
            <v>N/A</v>
          </cell>
          <cell r="J4394" t="str">
            <v>N/A</v>
          </cell>
          <cell r="K4394" t="str">
            <v>N</v>
          </cell>
          <cell r="L4394"/>
          <cell r="M4394"/>
        </row>
        <row r="4395">
          <cell r="B4395" t="str">
            <v>K4285</v>
          </cell>
          <cell r="C4395" t="str">
            <v>K42852E</v>
          </cell>
          <cell r="D4395">
            <v>0</v>
          </cell>
          <cell r="E4395">
            <v>44112</v>
          </cell>
          <cell r="F4395" t="str">
            <v>STORAGE OF AIR OR GROUND ORGANIC UNITS FOR MARINE CORPS</v>
          </cell>
          <cell r="G4395" t="str">
            <v>K</v>
          </cell>
          <cell r="H4395" t="str">
            <v>DISINFECTANT,GENERA</v>
          </cell>
          <cell r="I4395" t="str">
            <v>N/A</v>
          </cell>
          <cell r="J4395" t="str">
            <v>A-A-1435</v>
          </cell>
          <cell r="K4395" t="str">
            <v>N</v>
          </cell>
          <cell r="L4395"/>
          <cell r="M4395"/>
        </row>
        <row r="4396">
          <cell r="B4396" t="str">
            <v>K4286</v>
          </cell>
          <cell r="C4396" t="str">
            <v>K42862E</v>
          </cell>
          <cell r="D4396">
            <v>0</v>
          </cell>
          <cell r="E4396">
            <v>44112</v>
          </cell>
          <cell r="F4396" t="str">
            <v>STORAGE OF AIR OR GROUND ORGANIC UNITS FOR MARINE CORPS</v>
          </cell>
          <cell r="G4396" t="str">
            <v>K</v>
          </cell>
          <cell r="H4396" t="str">
            <v>DISPENSING PUMP,HAN</v>
          </cell>
          <cell r="I4396" t="str">
            <v>N/A</v>
          </cell>
          <cell r="J4396" t="str">
            <v>N/A</v>
          </cell>
          <cell r="K4396" t="str">
            <v>N</v>
          </cell>
          <cell r="L4396"/>
          <cell r="M4396"/>
        </row>
        <row r="4397">
          <cell r="B4397" t="str">
            <v>K4287</v>
          </cell>
          <cell r="C4397" t="str">
            <v>K42872E</v>
          </cell>
          <cell r="D4397">
            <v>0</v>
          </cell>
          <cell r="E4397">
            <v>44112</v>
          </cell>
          <cell r="F4397" t="str">
            <v>STORAGE OF AIR OR GROUND ORGANIC UNITS FOR MARINE CORPS</v>
          </cell>
          <cell r="G4397" t="str">
            <v>K</v>
          </cell>
          <cell r="H4397" t="str">
            <v>DISPENSING PUMP,HAN</v>
          </cell>
          <cell r="I4397" t="str">
            <v>N/A</v>
          </cell>
          <cell r="J4397" t="str">
            <v>N/A</v>
          </cell>
          <cell r="K4397" t="str">
            <v>N</v>
          </cell>
          <cell r="L4397"/>
          <cell r="M4397"/>
        </row>
        <row r="4398">
          <cell r="B4398" t="str">
            <v>K4288</v>
          </cell>
          <cell r="C4398" t="str">
            <v>K42882T</v>
          </cell>
          <cell r="D4398">
            <v>0</v>
          </cell>
          <cell r="E4398">
            <v>44112</v>
          </cell>
          <cell r="F4398" t="str">
            <v>STORAGE OF AIR OR GROUND ORGANIC UNITS FOR MARINE CORPS</v>
          </cell>
          <cell r="G4398" t="str">
            <v>K</v>
          </cell>
          <cell r="H4398"/>
          <cell r="I4398" t="str">
            <v>SEVERAL</v>
          </cell>
          <cell r="J4398" t="str">
            <v>NOT AVAILABLE</v>
          </cell>
          <cell r="K4398" t="str">
            <v>N</v>
          </cell>
          <cell r="L4398"/>
          <cell r="M4398"/>
        </row>
        <row r="4399">
          <cell r="B4399" t="str">
            <v>K4288</v>
          </cell>
          <cell r="C4399" t="str">
            <v>K42882T</v>
          </cell>
          <cell r="D4399">
            <v>0</v>
          </cell>
          <cell r="E4399">
            <v>44112</v>
          </cell>
          <cell r="F4399" t="str">
            <v>STORAGE OF AIR OR GROUND ORGANIC UNITS FOR MARINE CORPS</v>
          </cell>
          <cell r="G4399" t="str">
            <v>K</v>
          </cell>
          <cell r="H4399" t="str">
            <v>DRILL,ELECTRIC,PORT</v>
          </cell>
          <cell r="I4399" t="str">
            <v>SEVERAL</v>
          </cell>
          <cell r="J4399"/>
          <cell r="K4399" t="str">
            <v>N</v>
          </cell>
          <cell r="L4399"/>
          <cell r="M4399"/>
        </row>
        <row r="4400">
          <cell r="B4400" t="str">
            <v>K4289</v>
          </cell>
          <cell r="C4400" t="str">
            <v>K42892E</v>
          </cell>
          <cell r="D4400">
            <v>0</v>
          </cell>
          <cell r="E4400">
            <v>44112</v>
          </cell>
          <cell r="F4400" t="str">
            <v>STORAGE OF AIR OR GROUND ORGANIC UNITS FOR MARINE CORPS</v>
          </cell>
          <cell r="G4400" t="str">
            <v>K</v>
          </cell>
          <cell r="H4400" t="str">
            <v>DRAWERS,COLD WEATHE</v>
          </cell>
          <cell r="I4400"/>
          <cell r="J4400"/>
          <cell r="K4400"/>
          <cell r="L4400"/>
          <cell r="M4400"/>
        </row>
        <row r="4401">
          <cell r="B4401" t="str">
            <v>K4290</v>
          </cell>
          <cell r="C4401" t="str">
            <v>K42902E</v>
          </cell>
          <cell r="D4401">
            <v>0</v>
          </cell>
          <cell r="E4401">
            <v>44112</v>
          </cell>
          <cell r="F4401" t="str">
            <v>STORAGE OF AIR OR GROUND ORGANIC UNITS FOR MARINE CORPS</v>
          </cell>
          <cell r="G4401" t="str">
            <v>K</v>
          </cell>
          <cell r="H4401" t="str">
            <v>DRY CHEMICAL,FIRE E</v>
          </cell>
          <cell r="I4401" t="str">
            <v>SEVERAL</v>
          </cell>
          <cell r="J4401"/>
          <cell r="K4401" t="str">
            <v>N</v>
          </cell>
          <cell r="L4401"/>
          <cell r="M4401"/>
        </row>
        <row r="4402">
          <cell r="B4402" t="str">
            <v>K4291</v>
          </cell>
          <cell r="C4402" t="str">
            <v>K42912T</v>
          </cell>
          <cell r="D4402">
            <v>0</v>
          </cell>
          <cell r="E4402">
            <v>44112</v>
          </cell>
          <cell r="F4402" t="str">
            <v>STORAGE OF AIR OR GROUND ORGANIC UNITS FOR MARINE CORPS</v>
          </cell>
          <cell r="G4402" t="str">
            <v>K</v>
          </cell>
          <cell r="H4402" t="str">
            <v>DRILL, ELECT, PORTABLE</v>
          </cell>
          <cell r="I4402" t="str">
            <v>SEVERAL</v>
          </cell>
          <cell r="J4402"/>
          <cell r="K4402" t="str">
            <v>N</v>
          </cell>
          <cell r="L4402"/>
          <cell r="M4402"/>
        </row>
        <row r="4403">
          <cell r="B4403" t="str">
            <v>K4291</v>
          </cell>
          <cell r="C4403" t="str">
            <v>K42912T</v>
          </cell>
          <cell r="D4403">
            <v>0</v>
          </cell>
          <cell r="E4403">
            <v>44112</v>
          </cell>
          <cell r="F4403" t="str">
            <v>STORAGE OF AIR OR GROUND ORGANIC UNITS FOR MARINE CORPS</v>
          </cell>
          <cell r="G4403" t="str">
            <v>K</v>
          </cell>
          <cell r="H4403" t="str">
            <v>DRILL, ELECT, PORTABLE</v>
          </cell>
          <cell r="I4403" t="str">
            <v>SEVERAL</v>
          </cell>
          <cell r="J4403"/>
          <cell r="K4403" t="str">
            <v>N</v>
          </cell>
          <cell r="L4403"/>
          <cell r="M4403"/>
        </row>
        <row r="4404">
          <cell r="B4404" t="str">
            <v>K4292</v>
          </cell>
          <cell r="C4404" t="str">
            <v>K42922E</v>
          </cell>
          <cell r="D4404">
            <v>0</v>
          </cell>
          <cell r="E4404">
            <v>44112</v>
          </cell>
          <cell r="F4404" t="str">
            <v>STORAGE OF AIR OR GROUND ORGANIC UNITS FOR MARINE CORPS</v>
          </cell>
          <cell r="G4404" t="str">
            <v>K</v>
          </cell>
          <cell r="H4404" t="str">
            <v>DRILL,ELECTRIC,PORT</v>
          </cell>
          <cell r="I4404" t="str">
            <v>SEVERAL</v>
          </cell>
          <cell r="J4404"/>
          <cell r="K4404" t="str">
            <v>N</v>
          </cell>
          <cell r="L4404"/>
          <cell r="M4404"/>
        </row>
        <row r="4405">
          <cell r="B4405" t="str">
            <v>K4305</v>
          </cell>
          <cell r="C4405" t="str">
            <v>K43052E</v>
          </cell>
          <cell r="D4405">
            <v>0</v>
          </cell>
          <cell r="E4405">
            <v>44112</v>
          </cell>
          <cell r="F4405" t="str">
            <v>STORAGE OF AIR OR GROUND ORGANIC UNITS FOR MARINE CORPS</v>
          </cell>
          <cell r="G4405" t="str">
            <v>K</v>
          </cell>
          <cell r="H4405" t="str">
            <v>DRY CHEMICAL,FIRE E</v>
          </cell>
          <cell r="I4405" t="str">
            <v>SEVERAL</v>
          </cell>
          <cell r="J4405" t="str">
            <v>N/A</v>
          </cell>
          <cell r="K4405" t="str">
            <v>N</v>
          </cell>
          <cell r="L4405"/>
          <cell r="M4405"/>
        </row>
        <row r="4406">
          <cell r="B4406" t="str">
            <v>K4310</v>
          </cell>
          <cell r="C4406" t="str">
            <v>K43102E</v>
          </cell>
          <cell r="D4406">
            <v>0</v>
          </cell>
          <cell r="E4406">
            <v>44112</v>
          </cell>
          <cell r="F4406" t="str">
            <v>STORAGE OF AIR OR GROUND ORGANIC UNITS FOR MARINE CORPS</v>
          </cell>
          <cell r="G4406" t="str">
            <v>K</v>
          </cell>
          <cell r="H4406" t="str">
            <v>CLEANING COMPOUND,S</v>
          </cell>
          <cell r="I4406" t="str">
            <v>SEVERAL</v>
          </cell>
          <cell r="J4406"/>
          <cell r="K4406" t="str">
            <v>N</v>
          </cell>
          <cell r="L4406"/>
          <cell r="M4406"/>
        </row>
        <row r="4407">
          <cell r="B4407" t="str">
            <v>K4319</v>
          </cell>
          <cell r="C4407" t="str">
            <v>K43192E</v>
          </cell>
          <cell r="D4407">
            <v>0</v>
          </cell>
          <cell r="E4407">
            <v>44112</v>
          </cell>
          <cell r="F4407" t="str">
            <v>STORAGE OF AIR OR GROUND ORGANIC UNITS FOR MARINE CORPS</v>
          </cell>
          <cell r="G4407" t="str">
            <v>K</v>
          </cell>
          <cell r="H4407" t="str">
            <v>EXTINGUISHER,FIRE</v>
          </cell>
          <cell r="I4407" t="str">
            <v>SEVERAL</v>
          </cell>
          <cell r="J4407" t="str">
            <v>15RH</v>
          </cell>
          <cell r="K4407"/>
          <cell r="L4407"/>
          <cell r="M4407"/>
        </row>
        <row r="4408">
          <cell r="B4408" t="str">
            <v>K4319</v>
          </cell>
          <cell r="C4408" t="str">
            <v>K43192EB</v>
          </cell>
          <cell r="D4408">
            <v>0</v>
          </cell>
          <cell r="E4408">
            <v>44112</v>
          </cell>
          <cell r="F4408" t="str">
            <v>STORAGE OF AIR OR GROUND ORGANIC UNITS FOR MARINE CORPS</v>
          </cell>
          <cell r="G4408" t="str">
            <v>K</v>
          </cell>
          <cell r="H4408" t="str">
            <v>EXTINGUISHER,FIRE</v>
          </cell>
          <cell r="I4408" t="str">
            <v>SEVERAL</v>
          </cell>
          <cell r="J4408" t="str">
            <v>15RH</v>
          </cell>
          <cell r="K4408"/>
          <cell r="L4408"/>
          <cell r="M4408"/>
        </row>
        <row r="4409">
          <cell r="B4409" t="str">
            <v>K4321</v>
          </cell>
          <cell r="C4409" t="str">
            <v>K43212E</v>
          </cell>
          <cell r="D4409">
            <v>0</v>
          </cell>
          <cell r="E4409">
            <v>44112</v>
          </cell>
          <cell r="F4409" t="str">
            <v>STORAGE OF AIR OR GROUND ORGANIC UNITS FOR MARINE CORPS</v>
          </cell>
          <cell r="G4409" t="str">
            <v>K</v>
          </cell>
          <cell r="H4409" t="str">
            <v>EXTINGUISHER,FIRE</v>
          </cell>
          <cell r="I4409" t="str">
            <v>SEVERAL</v>
          </cell>
          <cell r="J4409"/>
          <cell r="K4409" t="str">
            <v>N</v>
          </cell>
          <cell r="L4409"/>
          <cell r="M4409"/>
        </row>
        <row r="4410">
          <cell r="B4410" t="str">
            <v>K4322</v>
          </cell>
          <cell r="C4410" t="str">
            <v>K43222E</v>
          </cell>
          <cell r="D4410">
            <v>0</v>
          </cell>
          <cell r="E4410">
            <v>44112</v>
          </cell>
          <cell r="F4410" t="str">
            <v>STORAGE OF AIR OR GROUND ORGANIC UNITS FOR MARINE CORPS</v>
          </cell>
          <cell r="G4410" t="str">
            <v>K</v>
          </cell>
          <cell r="H4410" t="str">
            <v>EXTINGUISHER,FIRE</v>
          </cell>
          <cell r="I4410" t="str">
            <v>SEVERAL</v>
          </cell>
          <cell r="J4410"/>
          <cell r="K4410" t="str">
            <v>N</v>
          </cell>
          <cell r="L4410"/>
          <cell r="M4410"/>
        </row>
        <row r="4411">
          <cell r="B4411" t="str">
            <v>K4323</v>
          </cell>
          <cell r="C4411" t="str">
            <v>K43232E</v>
          </cell>
          <cell r="D4411">
            <v>0</v>
          </cell>
          <cell r="E4411">
            <v>44112</v>
          </cell>
          <cell r="F4411" t="str">
            <v>STORAGE OF AIR OR GROUND ORGANIC UNITS FOR MARINE CORPS</v>
          </cell>
          <cell r="G4411" t="str">
            <v>K</v>
          </cell>
          <cell r="H4411" t="str">
            <v>EXTINGUISHER, FIRE PORT PURPLE K DRY CHEM 30LB CAP</v>
          </cell>
          <cell r="I4411" t="str">
            <v>SEVERAL</v>
          </cell>
          <cell r="J4411"/>
          <cell r="K4411" t="str">
            <v>N</v>
          </cell>
          <cell r="L4411"/>
          <cell r="M4411"/>
        </row>
        <row r="4412">
          <cell r="B4412" t="str">
            <v>K4324</v>
          </cell>
          <cell r="C4412" t="str">
            <v>K43242E</v>
          </cell>
          <cell r="D4412">
            <v>0</v>
          </cell>
          <cell r="E4412">
            <v>44112</v>
          </cell>
          <cell r="F4412" t="str">
            <v>STORAGE OF AIR OR GROUND ORGANIC UNITS FOR MARINE CORPS</v>
          </cell>
          <cell r="G4412" t="str">
            <v>K</v>
          </cell>
          <cell r="H4412" t="str">
            <v>EXTINGUISHER,FIRE</v>
          </cell>
          <cell r="I4412" t="str">
            <v>SEVERAL</v>
          </cell>
          <cell r="J4412" t="str">
            <v>N/A</v>
          </cell>
          <cell r="K4412" t="str">
            <v>N</v>
          </cell>
          <cell r="L4412"/>
          <cell r="M4412"/>
        </row>
        <row r="4413">
          <cell r="B4413" t="str">
            <v>K4331</v>
          </cell>
          <cell r="C4413" t="str">
            <v>K43312E</v>
          </cell>
          <cell r="D4413">
            <v>0</v>
          </cell>
          <cell r="E4413">
            <v>44112</v>
          </cell>
          <cell r="F4413" t="str">
            <v>STORAGE OF AIR OR GROUND ORGANIC UNITS FOR MARINE CORPS</v>
          </cell>
          <cell r="G4413" t="str">
            <v>K</v>
          </cell>
          <cell r="H4413" t="str">
            <v>FAN,CIRCULATING</v>
          </cell>
          <cell r="I4413" t="str">
            <v>GSA</v>
          </cell>
          <cell r="J4413"/>
          <cell r="K4413" t="str">
            <v>N</v>
          </cell>
          <cell r="L4413"/>
          <cell r="M4413"/>
        </row>
        <row r="4414">
          <cell r="B4414" t="str">
            <v>K4332</v>
          </cell>
          <cell r="C4414" t="str">
            <v>K43322E</v>
          </cell>
          <cell r="D4414">
            <v>0</v>
          </cell>
          <cell r="E4414">
            <v>44112</v>
          </cell>
          <cell r="F4414" t="str">
            <v>STORAGE OF AIR OR GROUND ORGANIC UNITS FOR MARINE CORPS</v>
          </cell>
          <cell r="G4414" t="str">
            <v>K</v>
          </cell>
          <cell r="H4414" t="str">
            <v>FAN,CIRCULATING</v>
          </cell>
          <cell r="I4414" t="str">
            <v>N/A</v>
          </cell>
          <cell r="J4414" t="str">
            <v>MIL-F-68</v>
          </cell>
          <cell r="K4414" t="str">
            <v>N</v>
          </cell>
          <cell r="L4414"/>
          <cell r="M4414"/>
        </row>
        <row r="4415">
          <cell r="B4415" t="str">
            <v>K4342</v>
          </cell>
          <cell r="C4415" t="str">
            <v>K43422E</v>
          </cell>
          <cell r="D4415">
            <v>0</v>
          </cell>
          <cell r="E4415">
            <v>44112</v>
          </cell>
          <cell r="F4415" t="str">
            <v>STORAGE OF AIR OR GROUND ORGANIC UNITS FOR MARINE CORPS</v>
          </cell>
          <cell r="G4415" t="str">
            <v>K</v>
          </cell>
          <cell r="H4415" t="str">
            <v>KIT, IDENTIFICATION, FINGERPRINT</v>
          </cell>
          <cell r="I4415" t="str">
            <v>N/A</v>
          </cell>
          <cell r="J4415" t="str">
            <v>N/A</v>
          </cell>
          <cell r="K4415" t="str">
            <v>N</v>
          </cell>
          <cell r="L4415"/>
          <cell r="M4415"/>
        </row>
        <row r="4416">
          <cell r="B4416" t="str">
            <v>K4342</v>
          </cell>
          <cell r="C4416" t="str">
            <v>K43422E</v>
          </cell>
          <cell r="D4416">
            <v>0</v>
          </cell>
          <cell r="E4416">
            <v>44112</v>
          </cell>
          <cell r="F4416" t="str">
            <v>STORAGE OF AIR OR GROUND ORGANIC UNITS FOR MARINE CORPS</v>
          </cell>
          <cell r="G4416" t="str">
            <v>K</v>
          </cell>
          <cell r="H4416" t="str">
            <v>FINGERPRINT IDENTIF</v>
          </cell>
          <cell r="I4416" t="str">
            <v>N/A</v>
          </cell>
          <cell r="J4416" t="str">
            <v>GGF355</v>
          </cell>
          <cell r="K4416" t="str">
            <v>N</v>
          </cell>
          <cell r="L4416"/>
          <cell r="M4416"/>
        </row>
        <row r="4417">
          <cell r="B4417" t="str">
            <v>K4343</v>
          </cell>
          <cell r="C4417" t="str">
            <v>K43432E</v>
          </cell>
          <cell r="D4417">
            <v>0</v>
          </cell>
          <cell r="E4417">
            <v>44112</v>
          </cell>
          <cell r="F4417" t="str">
            <v>STORAGE OF AIR OR GROUND ORGANIC UNITS FOR MARINE CORPS</v>
          </cell>
          <cell r="G4417" t="str">
            <v>K</v>
          </cell>
          <cell r="H4417" t="str">
            <v>BARBER KIT</v>
          </cell>
          <cell r="I4417" t="str">
            <v>N/A</v>
          </cell>
          <cell r="J4417" t="str">
            <v>MIL-B-1771</v>
          </cell>
          <cell r="K4417" t="str">
            <v>N</v>
          </cell>
          <cell r="L4417"/>
          <cell r="M4417"/>
        </row>
        <row r="4418">
          <cell r="B4418" t="str">
            <v>K4345</v>
          </cell>
          <cell r="C4418" t="str">
            <v>K43452E</v>
          </cell>
          <cell r="D4418">
            <v>0</v>
          </cell>
          <cell r="E4418">
            <v>44112</v>
          </cell>
          <cell r="F4418" t="str">
            <v>STORAGE OF AIR OR GROUND ORGANIC UNITS FOR MARINE CORPS</v>
          </cell>
          <cell r="G4418" t="str">
            <v>K</v>
          </cell>
          <cell r="H4418" t="str">
            <v>FLASHLIGHT</v>
          </cell>
          <cell r="I4418" t="str">
            <v>N/A</v>
          </cell>
          <cell r="J4418" t="str">
            <v>928572</v>
          </cell>
          <cell r="K4418" t="str">
            <v>N</v>
          </cell>
          <cell r="L4418"/>
          <cell r="M4418"/>
        </row>
        <row r="4419">
          <cell r="B4419" t="str">
            <v>K4345</v>
          </cell>
          <cell r="C4419" t="str">
            <v>K43452E</v>
          </cell>
          <cell r="D4419">
            <v>0</v>
          </cell>
          <cell r="E4419">
            <v>44112</v>
          </cell>
          <cell r="F4419" t="str">
            <v>STORAGE OF AIR OR GROUND ORGANIC UNITS FOR MARINE CORPS</v>
          </cell>
          <cell r="G4419" t="str">
            <v>K</v>
          </cell>
          <cell r="H4419" t="str">
            <v>FLASHLIGHT, BATTERY OPERATED, WATERPROOF</v>
          </cell>
          <cell r="I4419" t="str">
            <v>N/A</v>
          </cell>
          <cell r="J4419" t="str">
            <v>N/A</v>
          </cell>
          <cell r="K4419" t="str">
            <v>N</v>
          </cell>
          <cell r="L4419"/>
          <cell r="M4419"/>
        </row>
        <row r="4420">
          <cell r="B4420" t="str">
            <v>K4350</v>
          </cell>
          <cell r="C4420" t="str">
            <v>K43502E</v>
          </cell>
          <cell r="D4420">
            <v>0</v>
          </cell>
          <cell r="E4420">
            <v>44112</v>
          </cell>
          <cell r="F4420" t="str">
            <v>STORAGE OF AIR OR GROUND ORGANIC UNITS FOR MARINE CORPS</v>
          </cell>
          <cell r="G4420" t="str">
            <v>K</v>
          </cell>
          <cell r="H4420" t="str">
            <v>FLASHLIGHT</v>
          </cell>
          <cell r="I4420" t="str">
            <v>N/A</v>
          </cell>
          <cell r="J4420" t="str">
            <v>TL122D</v>
          </cell>
          <cell r="K4420" t="str">
            <v>N</v>
          </cell>
          <cell r="L4420"/>
          <cell r="M4420"/>
        </row>
        <row r="4421">
          <cell r="B4421" t="str">
            <v>K4350</v>
          </cell>
          <cell r="C4421" t="str">
            <v>K43502EA</v>
          </cell>
          <cell r="D4421">
            <v>0</v>
          </cell>
          <cell r="E4421">
            <v>44112</v>
          </cell>
          <cell r="F4421" t="str">
            <v>STORAGE OF AIR OR GROUND ORGANIC UNITS FOR MARINE CORPS</v>
          </cell>
          <cell r="G4421" t="str">
            <v>K</v>
          </cell>
          <cell r="H4421" t="str">
            <v>FLASHLIGHT</v>
          </cell>
          <cell r="I4421" t="str">
            <v>N/A</v>
          </cell>
          <cell r="J4421" t="str">
            <v>TL122D</v>
          </cell>
          <cell r="K4421" t="str">
            <v>N</v>
          </cell>
          <cell r="L4421"/>
          <cell r="M4421"/>
        </row>
        <row r="4422">
          <cell r="B4422" t="str">
            <v>K4352</v>
          </cell>
          <cell r="C4422" t="str">
            <v>K43522E</v>
          </cell>
          <cell r="D4422">
            <v>0</v>
          </cell>
          <cell r="E4422">
            <v>44112</v>
          </cell>
          <cell r="F4422" t="str">
            <v>STORAGE OF AIR OR GROUND ORGANIC UNITS FOR MARINE CORPS</v>
          </cell>
          <cell r="G4422" t="str">
            <v>K</v>
          </cell>
          <cell r="H4422" t="str">
            <v>FLASHLIGHT</v>
          </cell>
          <cell r="I4422" t="str">
            <v>N/A</v>
          </cell>
          <cell r="J4422" t="str">
            <v>N/A</v>
          </cell>
          <cell r="K4422" t="str">
            <v>N</v>
          </cell>
          <cell r="L4422"/>
          <cell r="M4422"/>
        </row>
        <row r="4423">
          <cell r="B4423" t="str">
            <v>K4360</v>
          </cell>
          <cell r="C4423" t="str">
            <v>K43602T</v>
          </cell>
          <cell r="D4423">
            <v>0</v>
          </cell>
          <cell r="E4423">
            <v>44112</v>
          </cell>
          <cell r="F4423" t="str">
            <v>STORAGE OF AIR OR GROUND ORGANIC UNITS FOR MARINE CORPS</v>
          </cell>
          <cell r="G4423" t="str">
            <v>K</v>
          </cell>
          <cell r="H4423" t="str">
            <v>FLUX,SOLDERING</v>
          </cell>
          <cell r="I4423" t="str">
            <v>SEVERAL</v>
          </cell>
          <cell r="J4423"/>
          <cell r="K4423" t="str">
            <v>N</v>
          </cell>
          <cell r="L4423"/>
          <cell r="M4423"/>
        </row>
        <row r="4424">
          <cell r="B4424" t="str">
            <v>K4370</v>
          </cell>
          <cell r="C4424" t="str">
            <v>K43702E</v>
          </cell>
          <cell r="D4424">
            <v>0</v>
          </cell>
          <cell r="E4424">
            <v>44112</v>
          </cell>
          <cell r="F4424" t="str">
            <v>STORAGE OF AIR OR GROUND ORGANIC UNITS FOR MARINE CORPS</v>
          </cell>
          <cell r="G4424" t="str">
            <v>K</v>
          </cell>
          <cell r="H4424" t="str">
            <v>FUNNEL</v>
          </cell>
          <cell r="I4424" t="str">
            <v>N/A</v>
          </cell>
          <cell r="J4424" t="str">
            <v>A-A-1066</v>
          </cell>
          <cell r="K4424" t="str">
            <v>N</v>
          </cell>
          <cell r="L4424"/>
          <cell r="M4424"/>
        </row>
        <row r="4425">
          <cell r="B4425" t="str">
            <v>K4373</v>
          </cell>
          <cell r="C4425" t="str">
            <v>K43732F</v>
          </cell>
          <cell r="D4425">
            <v>0</v>
          </cell>
          <cell r="E4425">
            <v>44112</v>
          </cell>
          <cell r="F4425" t="str">
            <v>STORAGE OF AIR OR GROUND ORGANIC UNITS FOR MARINE CORPS</v>
          </cell>
          <cell r="G4425" t="str">
            <v>K</v>
          </cell>
          <cell r="H4425" t="str">
            <v>ACCESSORY KIT,GHILL</v>
          </cell>
          <cell r="I4425" t="str">
            <v>N/A</v>
          </cell>
          <cell r="J4425" t="str">
            <v>N/A</v>
          </cell>
          <cell r="K4425" t="str">
            <v>N</v>
          </cell>
          <cell r="L4425"/>
          <cell r="M4425"/>
        </row>
        <row r="4426">
          <cell r="B4426" t="str">
            <v>K4375</v>
          </cell>
          <cell r="C4426" t="str">
            <v>K43752F</v>
          </cell>
          <cell r="D4426">
            <v>1</v>
          </cell>
          <cell r="E4426" t="str">
            <v>CSP</v>
          </cell>
          <cell r="F4426" t="e">
            <v>#N/A</v>
          </cell>
          <cell r="G4426" t="str">
            <v>K</v>
          </cell>
          <cell r="H4426" t="str">
            <v>GLOVES,MEN'S AND WO</v>
          </cell>
          <cell r="I4426" t="str">
            <v>N/A</v>
          </cell>
          <cell r="J4426" t="str">
            <v>SIZE 5</v>
          </cell>
          <cell r="K4426" t="str">
            <v>N</v>
          </cell>
          <cell r="L4426"/>
          <cell r="M4426"/>
        </row>
        <row r="4427">
          <cell r="B4427" t="str">
            <v>K4375</v>
          </cell>
          <cell r="C4427" t="str">
            <v>K43752F</v>
          </cell>
          <cell r="D4427">
            <v>1</v>
          </cell>
          <cell r="E4427" t="str">
            <v>CSP</v>
          </cell>
          <cell r="F4427" t="e">
            <v>#N/A</v>
          </cell>
          <cell r="G4427" t="str">
            <v>K</v>
          </cell>
          <cell r="H4427" t="str">
            <v>GLOVES,BARBED TAPE-</v>
          </cell>
          <cell r="I4427" t="str">
            <v>N/A</v>
          </cell>
          <cell r="J4427" t="str">
            <v>N/A</v>
          </cell>
          <cell r="K4427" t="str">
            <v>N</v>
          </cell>
          <cell r="L4427"/>
          <cell r="M4427"/>
        </row>
        <row r="4428">
          <cell r="B4428" t="str">
            <v>K4385</v>
          </cell>
          <cell r="C4428" t="str">
            <v>K43852F</v>
          </cell>
          <cell r="D4428">
            <v>0</v>
          </cell>
          <cell r="E4428">
            <v>44112</v>
          </cell>
          <cell r="F4428" t="str">
            <v>STORAGE OF AIR OR GROUND ORGANIC UNITS FOR MARINE CORPS</v>
          </cell>
          <cell r="G4428" t="str">
            <v>K</v>
          </cell>
          <cell r="H4428" t="str">
            <v>GLOVES,MEN'S</v>
          </cell>
          <cell r="I4428" t="str">
            <v>N/A</v>
          </cell>
          <cell r="J4428" t="str">
            <v>MED</v>
          </cell>
          <cell r="K4428" t="str">
            <v>N</v>
          </cell>
          <cell r="L4428"/>
          <cell r="M4428"/>
        </row>
        <row r="4429">
          <cell r="B4429" t="str">
            <v>K4385</v>
          </cell>
          <cell r="C4429" t="str">
            <v>K43852F</v>
          </cell>
          <cell r="D4429">
            <v>0</v>
          </cell>
          <cell r="E4429">
            <v>44112</v>
          </cell>
          <cell r="F4429" t="str">
            <v>STORAGE OF AIR OR GROUND ORGANIC UNITS FOR MARINE CORPS</v>
          </cell>
          <cell r="G4429" t="str">
            <v>K</v>
          </cell>
          <cell r="H4429" t="str">
            <v>GLOVES,MEN'S</v>
          </cell>
          <cell r="I4429" t="str">
            <v>N/A</v>
          </cell>
          <cell r="J4429" t="str">
            <v>SMALL</v>
          </cell>
          <cell r="K4429" t="str">
            <v>N</v>
          </cell>
          <cell r="L4429"/>
          <cell r="M4429"/>
        </row>
        <row r="4430">
          <cell r="B4430" t="str">
            <v>K4385</v>
          </cell>
          <cell r="C4430" t="str">
            <v>K43852F</v>
          </cell>
          <cell r="D4430">
            <v>0</v>
          </cell>
          <cell r="E4430">
            <v>44112</v>
          </cell>
          <cell r="F4430" t="str">
            <v>STORAGE OF AIR OR GROUND ORGANIC UNITS FOR MARINE CORPS</v>
          </cell>
          <cell r="G4430" t="str">
            <v>K</v>
          </cell>
          <cell r="H4430" t="str">
            <v>GLOVES,MEN'S</v>
          </cell>
          <cell r="I4430" t="str">
            <v>N/A</v>
          </cell>
          <cell r="J4430" t="str">
            <v>LARGE</v>
          </cell>
          <cell r="K4430" t="str">
            <v>N</v>
          </cell>
          <cell r="L4430"/>
          <cell r="M4430"/>
        </row>
        <row r="4431">
          <cell r="B4431" t="str">
            <v>K4390</v>
          </cell>
          <cell r="C4431" t="str">
            <v>K43902T</v>
          </cell>
          <cell r="D4431">
            <v>0</v>
          </cell>
          <cell r="E4431">
            <v>44112</v>
          </cell>
          <cell r="F4431" t="str">
            <v>STORAGE OF AIR OR GROUND ORGANIC UNITS FOR MARINE CORPS</v>
          </cell>
          <cell r="G4431" t="str">
            <v>K</v>
          </cell>
          <cell r="H4431" t="str">
            <v>GOGGLES,INDUSTRIAL</v>
          </cell>
          <cell r="I4431" t="str">
            <v>N/A</v>
          </cell>
          <cell r="J4431" t="str">
            <v>A-A-1814 CLA</v>
          </cell>
          <cell r="K4431" t="str">
            <v>N</v>
          </cell>
          <cell r="L4431"/>
          <cell r="M4431"/>
        </row>
        <row r="4432">
          <cell r="B4432" t="str">
            <v>K4393</v>
          </cell>
          <cell r="C4432" t="str">
            <v>K43932E</v>
          </cell>
          <cell r="D4432">
            <v>0</v>
          </cell>
          <cell r="E4432">
            <v>44112</v>
          </cell>
          <cell r="F4432" t="str">
            <v>STORAGE OF AIR OR GROUND ORGANIC UNITS FOR MARINE CORPS</v>
          </cell>
          <cell r="G4432" t="str">
            <v>K</v>
          </cell>
          <cell r="H4432" t="str">
            <v>LUBRICATING GUN,HAN</v>
          </cell>
          <cell r="I4432" t="str">
            <v>N/A</v>
          </cell>
          <cell r="J4432" t="str">
            <v>7648117</v>
          </cell>
          <cell r="K4432" t="str">
            <v>N</v>
          </cell>
          <cell r="L4432"/>
          <cell r="M4432"/>
        </row>
        <row r="4433">
          <cell r="B4433" t="str">
            <v>K4393</v>
          </cell>
          <cell r="C4433" t="str">
            <v>K43932E</v>
          </cell>
          <cell r="D4433">
            <v>0</v>
          </cell>
          <cell r="E4433">
            <v>44112</v>
          </cell>
          <cell r="F4433" t="str">
            <v>STORAGE OF AIR OR GROUND ORGANIC UNITS FOR MARINE CORPS</v>
          </cell>
          <cell r="G4433" t="str">
            <v>K</v>
          </cell>
          <cell r="H4433" t="str">
            <v>LUBRICATING GUN,HAN</v>
          </cell>
          <cell r="I4433" t="str">
            <v>81349</v>
          </cell>
          <cell r="J4433" t="str">
            <v>G2</v>
          </cell>
          <cell r="K4433" t="str">
            <v>N</v>
          </cell>
          <cell r="L4433"/>
          <cell r="M4433"/>
        </row>
        <row r="4434">
          <cell r="B4434" t="str">
            <v>K4394</v>
          </cell>
          <cell r="C4434" t="str">
            <v>K43942T</v>
          </cell>
          <cell r="D4434">
            <v>0</v>
          </cell>
          <cell r="E4434">
            <v>44112</v>
          </cell>
          <cell r="F4434" t="str">
            <v>STORAGE OF AIR OR GROUND ORGANIC UNITS FOR MARINE CORPS</v>
          </cell>
          <cell r="G4434" t="str">
            <v>K</v>
          </cell>
          <cell r="H4434" t="str">
            <v>GRINDING MACHINE,BE</v>
          </cell>
          <cell r="I4434" t="str">
            <v>SEVERAL</v>
          </cell>
          <cell r="J4434" t="str">
            <v>N/A</v>
          </cell>
          <cell r="K4434" t="str">
            <v>N</v>
          </cell>
          <cell r="L4434"/>
          <cell r="M4434"/>
        </row>
        <row r="4435">
          <cell r="B4435" t="str">
            <v>K4400</v>
          </cell>
          <cell r="C4435" t="str">
            <v>K44002E</v>
          </cell>
          <cell r="D4435">
            <v>0</v>
          </cell>
          <cell r="E4435">
            <v>44112</v>
          </cell>
          <cell r="F4435" t="str">
            <v>STORAGE OF AIR OR GROUND ORGANIC UNITS FOR MARINE CORPS</v>
          </cell>
          <cell r="G4435" t="str">
            <v>K</v>
          </cell>
          <cell r="H4435" t="str">
            <v>HANDCUFFS</v>
          </cell>
          <cell r="I4435" t="str">
            <v>N/A</v>
          </cell>
          <cell r="J4435" t="str">
            <v>F1850</v>
          </cell>
          <cell r="K4435" t="str">
            <v>N</v>
          </cell>
          <cell r="L4435"/>
          <cell r="M4435"/>
        </row>
        <row r="4436">
          <cell r="B4436" t="str">
            <v>K4408</v>
          </cell>
          <cell r="C4436" t="str">
            <v>K44082E</v>
          </cell>
          <cell r="D4436">
            <v>0</v>
          </cell>
          <cell r="E4436">
            <v>44112</v>
          </cell>
          <cell r="F4436" t="str">
            <v>STORAGE OF AIR OR GROUND ORGANIC UNITS FOR MARINE CORPS</v>
          </cell>
          <cell r="G4436" t="str">
            <v>K</v>
          </cell>
          <cell r="H4436" t="str">
            <v>HOIST,WIRE ROPE</v>
          </cell>
          <cell r="I4436" t="str">
            <v>SEVERAL</v>
          </cell>
          <cell r="J4436"/>
          <cell r="K4436" t="str">
            <v>N</v>
          </cell>
          <cell r="L4436"/>
          <cell r="M4436"/>
        </row>
        <row r="4437">
          <cell r="B4437" t="str">
            <v>K4410</v>
          </cell>
          <cell r="C4437" t="str">
            <v>K44102B</v>
          </cell>
          <cell r="D4437">
            <v>0</v>
          </cell>
          <cell r="E4437">
            <v>44112</v>
          </cell>
          <cell r="F4437" t="str">
            <v>STORAGE OF AIR OR GROUND ORGANIC UNITS FOR MARINE CORPS</v>
          </cell>
          <cell r="G4437" t="str">
            <v>K</v>
          </cell>
          <cell r="H4437" t="str">
            <v>KIT, REPAIR, TENTAGE</v>
          </cell>
          <cell r="I4437" t="str">
            <v>N/A</v>
          </cell>
          <cell r="J4437" t="str">
            <v>MIL-C-3372</v>
          </cell>
          <cell r="K4437" t="str">
            <v>N</v>
          </cell>
          <cell r="L4437"/>
          <cell r="M4437"/>
        </row>
        <row r="4438">
          <cell r="B4438" t="str">
            <v>K4411</v>
          </cell>
          <cell r="C4438" t="str">
            <v>K44112E</v>
          </cell>
          <cell r="D4438">
            <v>0</v>
          </cell>
          <cell r="E4438">
            <v>44112</v>
          </cell>
          <cell r="F4438" t="str">
            <v>STORAGE OF AIR OR GROUND ORGANIC UNITS FOR MARINE CORPS</v>
          </cell>
          <cell r="G4438" t="str">
            <v>K</v>
          </cell>
          <cell r="H4438" t="str">
            <v>TOOL KIT,CANVAS WOR</v>
          </cell>
          <cell r="I4438" t="str">
            <v>N/A</v>
          </cell>
          <cell r="J4438" t="str">
            <v>SL3-00432A</v>
          </cell>
          <cell r="K4438" t="str">
            <v>N</v>
          </cell>
          <cell r="L4438"/>
          <cell r="M4438"/>
        </row>
        <row r="4439">
          <cell r="B4439" t="str">
            <v>K4412</v>
          </cell>
          <cell r="C4439" t="str">
            <v>K44122E</v>
          </cell>
          <cell r="D4439">
            <v>0</v>
          </cell>
          <cell r="E4439">
            <v>44112</v>
          </cell>
          <cell r="F4439" t="str">
            <v>STORAGE OF AIR OR GROUND ORGANIC UNITS FOR MARINE CORPS</v>
          </cell>
          <cell r="G4439" t="str">
            <v>K</v>
          </cell>
          <cell r="H4439" t="str">
            <v>TOOL KIT,CARPENTER'</v>
          </cell>
          <cell r="I4439" t="str">
            <v>SEVERAL</v>
          </cell>
          <cell r="J4439"/>
          <cell r="K4439" t="str">
            <v>N</v>
          </cell>
          <cell r="L4439"/>
          <cell r="M4439"/>
        </row>
        <row r="4440">
          <cell r="B4440" t="str">
            <v>K4413</v>
          </cell>
          <cell r="C4440" t="str">
            <v>K44132E</v>
          </cell>
          <cell r="D4440">
            <v>0</v>
          </cell>
          <cell r="E4440">
            <v>44112</v>
          </cell>
          <cell r="F4440" t="str">
            <v>STORAGE OF AIR OR GROUND ORGANIC UNITS FOR MARINE CORPS</v>
          </cell>
          <cell r="G4440" t="str">
            <v>K</v>
          </cell>
          <cell r="H4440" t="str">
            <v>TOOL KIT,PIONEER,GE</v>
          </cell>
          <cell r="I4440" t="str">
            <v>SEVERAL</v>
          </cell>
          <cell r="J4440"/>
          <cell r="K4440" t="str">
            <v>N</v>
          </cell>
          <cell r="L4440"/>
          <cell r="M4440"/>
        </row>
        <row r="4441">
          <cell r="B4441" t="str">
            <v>K4416</v>
          </cell>
          <cell r="C4441" t="str">
            <v>K44162E</v>
          </cell>
          <cell r="D4441">
            <v>0</v>
          </cell>
          <cell r="E4441">
            <v>44112</v>
          </cell>
          <cell r="F4441" t="str">
            <v>STORAGE OF AIR OR GROUND ORGANIC UNITS FOR MARINE CORPS</v>
          </cell>
          <cell r="G4441" t="str">
            <v>K</v>
          </cell>
          <cell r="H4441" t="str">
            <v>HONOR GUARD EQUIPME</v>
          </cell>
          <cell r="I4441" t="str">
            <v>N/A</v>
          </cell>
          <cell r="J4441" t="str">
            <v>SL3-00406A</v>
          </cell>
          <cell r="K4441" t="str">
            <v>N</v>
          </cell>
          <cell r="L4441"/>
          <cell r="M4441"/>
        </row>
        <row r="4442">
          <cell r="B4442" t="str">
            <v>K4429</v>
          </cell>
          <cell r="C4442" t="str">
            <v>K44292E</v>
          </cell>
          <cell r="D4442">
            <v>1</v>
          </cell>
          <cell r="E4442" t="str">
            <v>CSP</v>
          </cell>
          <cell r="F4442" t="e">
            <v>#N/A</v>
          </cell>
          <cell r="G4442" t="str">
            <v>K</v>
          </cell>
          <cell r="H4442" t="str">
            <v>INSECT NET PROTECTO</v>
          </cell>
          <cell r="I4442" t="str">
            <v>N/A</v>
          </cell>
          <cell r="J4442" t="str">
            <v>N/A</v>
          </cell>
          <cell r="K4442" t="str">
            <v>N</v>
          </cell>
          <cell r="L4442"/>
          <cell r="M4442"/>
        </row>
        <row r="4443">
          <cell r="B4443" t="str">
            <v>K4485</v>
          </cell>
          <cell r="C4443" t="str">
            <v>K44852E</v>
          </cell>
          <cell r="D4443">
            <v>0</v>
          </cell>
          <cell r="E4443">
            <v>44112</v>
          </cell>
          <cell r="F4443" t="str">
            <v>STORAGE OF AIR OR GROUND ORGANIC UNITS FOR MARINE CORPS</v>
          </cell>
          <cell r="G4443" t="str">
            <v>K</v>
          </cell>
          <cell r="H4443" t="str">
            <v>INSECTICIDE, 0.6% PYRETHRUM AEROSOL, 12 OZ</v>
          </cell>
          <cell r="I4443" t="str">
            <v>N/A</v>
          </cell>
          <cell r="J4443" t="str">
            <v>N/A</v>
          </cell>
          <cell r="K4443" t="str">
            <v>N</v>
          </cell>
          <cell r="L4443"/>
          <cell r="M4443"/>
        </row>
        <row r="4444">
          <cell r="B4444" t="str">
            <v>K4485</v>
          </cell>
          <cell r="C4444" t="str">
            <v>K44852E</v>
          </cell>
          <cell r="D4444">
            <v>0</v>
          </cell>
          <cell r="E4444">
            <v>44112</v>
          </cell>
          <cell r="F4444" t="str">
            <v>STORAGE OF AIR OR GROUND ORGANIC UNITS FOR MARINE CORPS</v>
          </cell>
          <cell r="G4444" t="str">
            <v>K</v>
          </cell>
          <cell r="H4444" t="str">
            <v>INSECTICIDE,PYRETHR</v>
          </cell>
          <cell r="I4444" t="str">
            <v>N/A</v>
          </cell>
          <cell r="J4444" t="str">
            <v>PT 565 PLUS</v>
          </cell>
          <cell r="K4444" t="str">
            <v>N</v>
          </cell>
          <cell r="L4444"/>
          <cell r="M4444"/>
        </row>
        <row r="4445">
          <cell r="B4445" t="str">
            <v>K4490</v>
          </cell>
          <cell r="C4445" t="str">
            <v>K44902T</v>
          </cell>
          <cell r="D4445">
            <v>0</v>
          </cell>
          <cell r="E4445">
            <v>44112</v>
          </cell>
          <cell r="F4445" t="str">
            <v>STORAGE OF AIR OR GROUND ORGANIC UNITS FOR MARINE CORPS</v>
          </cell>
          <cell r="G4445" t="str">
            <v>K</v>
          </cell>
          <cell r="H4445" t="str">
            <v>TAPE, INSULATING, ELECTRICAL</v>
          </cell>
          <cell r="I4445" t="str">
            <v>SEVERAL</v>
          </cell>
          <cell r="J4445" t="str">
            <v>MX1034/U</v>
          </cell>
          <cell r="K4445" t="str">
            <v>N</v>
          </cell>
          <cell r="L4445"/>
          <cell r="M4445"/>
        </row>
        <row r="4446">
          <cell r="B4446" t="str">
            <v>K4490</v>
          </cell>
          <cell r="C4446" t="str">
            <v>K44902T</v>
          </cell>
          <cell r="D4446">
            <v>0</v>
          </cell>
          <cell r="E4446">
            <v>44112</v>
          </cell>
          <cell r="F4446" t="str">
            <v>STORAGE OF AIR OR GROUND ORGANIC UNITS FOR MARINE CORPS</v>
          </cell>
          <cell r="G4446" t="str">
            <v>K</v>
          </cell>
          <cell r="H4446" t="str">
            <v>TAPE,INSULATION,ELE</v>
          </cell>
          <cell r="I4446" t="str">
            <v>SEVERAL</v>
          </cell>
          <cell r="J4446" t="str">
            <v>N/A</v>
          </cell>
          <cell r="K4446" t="str">
            <v>N</v>
          </cell>
          <cell r="L4446"/>
          <cell r="M4446"/>
        </row>
        <row r="4447">
          <cell r="B4447" t="str">
            <v>K4494</v>
          </cell>
          <cell r="C4447" t="str">
            <v>K44942E</v>
          </cell>
          <cell r="D4447">
            <v>0</v>
          </cell>
          <cell r="E4447">
            <v>44112</v>
          </cell>
          <cell r="F4447" t="str">
            <v>STORAGE OF AIR OR GROUND ORGANIC UNITS FOR MARINE CORPS</v>
          </cell>
          <cell r="G4447" t="str">
            <v>K</v>
          </cell>
          <cell r="H4447" t="str">
            <v>KIT,MARINE INDIVIDU</v>
          </cell>
          <cell r="I4447" t="str">
            <v>ATLANTIC DIV</v>
          </cell>
          <cell r="J4447"/>
          <cell r="K4447" t="str">
            <v>N</v>
          </cell>
          <cell r="L4447"/>
          <cell r="M4447"/>
        </row>
        <row r="4448">
          <cell r="B4448" t="str">
            <v>K4494</v>
          </cell>
          <cell r="C4448" t="str">
            <v>K44942E</v>
          </cell>
          <cell r="D4448">
            <v>0</v>
          </cell>
          <cell r="E4448">
            <v>44112</v>
          </cell>
          <cell r="F4448" t="str">
            <v>STORAGE OF AIR OR GROUND ORGANIC UNITS FOR MARINE CORPS</v>
          </cell>
          <cell r="G4448" t="str">
            <v>K</v>
          </cell>
          <cell r="H4448" t="str">
            <v>KIT, ASSAULT, MARINE, INDIV</v>
          </cell>
          <cell r="I4448" t="str">
            <v>SEVERAL</v>
          </cell>
          <cell r="J4448"/>
          <cell r="K4448"/>
          <cell r="L4448"/>
          <cell r="M4448"/>
        </row>
        <row r="4449">
          <cell r="B4449" t="str">
            <v>K4496</v>
          </cell>
          <cell r="C4449" t="str">
            <v>K44962F</v>
          </cell>
          <cell r="D4449">
            <v>0</v>
          </cell>
          <cell r="E4449">
            <v>44112</v>
          </cell>
          <cell r="F4449" t="str">
            <v>STORAGE OF AIR OR GROUND ORGANIC UNITS FOR MARINE CORPS</v>
          </cell>
          <cell r="G4449" t="str">
            <v>K</v>
          </cell>
          <cell r="H4449" t="str">
            <v>KIT BAG,FLYER'S</v>
          </cell>
          <cell r="I4449" t="str">
            <v>VARIOUS</v>
          </cell>
          <cell r="J4449"/>
          <cell r="K4449" t="str">
            <v>N</v>
          </cell>
          <cell r="L4449"/>
          <cell r="M4449"/>
        </row>
        <row r="4450">
          <cell r="B4450" t="str">
            <v>K4500</v>
          </cell>
          <cell r="C4450" t="str">
            <v>K45002E</v>
          </cell>
          <cell r="D4450">
            <v>0</v>
          </cell>
          <cell r="E4450">
            <v>44112</v>
          </cell>
          <cell r="F4450" t="str">
            <v>STORAGE OF AIR OR GROUND ORGANIC UNITS FOR MARINE CORPS</v>
          </cell>
          <cell r="G4450" t="str">
            <v>K</v>
          </cell>
          <cell r="H4450" t="str">
            <v>KNIFE,POCKET</v>
          </cell>
          <cell r="I4450" t="str">
            <v>SEVERAL</v>
          </cell>
          <cell r="J4450"/>
          <cell r="K4450" t="str">
            <v>N</v>
          </cell>
          <cell r="L4450"/>
          <cell r="M4450"/>
        </row>
        <row r="4451">
          <cell r="B4451" t="str">
            <v>K4501</v>
          </cell>
          <cell r="C4451" t="str">
            <v>K45012E</v>
          </cell>
          <cell r="D4451">
            <v>0</v>
          </cell>
          <cell r="E4451">
            <v>44112</v>
          </cell>
          <cell r="F4451" t="str">
            <v>STORAGE OF AIR OR GROUND ORGANIC UNITS FOR MARINE CORPS</v>
          </cell>
          <cell r="G4451" t="str">
            <v>K</v>
          </cell>
          <cell r="H4451" t="str">
            <v>LADDER,EXTENSION</v>
          </cell>
          <cell r="I4451" t="str">
            <v>SEVERAL</v>
          </cell>
          <cell r="J4451"/>
          <cell r="K4451" t="str">
            <v>N</v>
          </cell>
          <cell r="L4451"/>
          <cell r="M4451"/>
        </row>
        <row r="4452">
          <cell r="B4452" t="str">
            <v>K4502</v>
          </cell>
          <cell r="C4452" t="str">
            <v>K45022E</v>
          </cell>
          <cell r="D4452">
            <v>0</v>
          </cell>
          <cell r="E4452">
            <v>44112</v>
          </cell>
          <cell r="F4452" t="str">
            <v>STORAGE OF AIR OR GROUND ORGANIC UNITS FOR MARINE CORPS</v>
          </cell>
          <cell r="G4452" t="str">
            <v>K</v>
          </cell>
          <cell r="H4452" t="str">
            <v>STEPLADDER</v>
          </cell>
          <cell r="I4452" t="str">
            <v>SEVERAL</v>
          </cell>
          <cell r="J4452" t="str">
            <v>N/A</v>
          </cell>
          <cell r="K4452" t="str">
            <v>N</v>
          </cell>
          <cell r="L4452"/>
          <cell r="M4452"/>
        </row>
        <row r="4453">
          <cell r="B4453" t="str">
            <v>K4505</v>
          </cell>
          <cell r="C4453" t="str">
            <v>K45052E</v>
          </cell>
          <cell r="D4453">
            <v>0</v>
          </cell>
          <cell r="E4453">
            <v>44112</v>
          </cell>
          <cell r="F4453" t="str">
            <v>STORAGE OF AIR OR GROUND ORGANIC UNITS FOR MARINE CORPS</v>
          </cell>
          <cell r="G4453" t="str">
            <v>K</v>
          </cell>
          <cell r="H4453" t="str">
            <v>LIGHT,MARKER,GROUND</v>
          </cell>
          <cell r="I4453" t="str">
            <v>SEVERAL</v>
          </cell>
          <cell r="J4453" t="str">
            <v>N/A</v>
          </cell>
          <cell r="K4453"/>
          <cell r="L4453"/>
          <cell r="M4453"/>
        </row>
        <row r="4454">
          <cell r="B4454" t="str">
            <v>K4507</v>
          </cell>
          <cell r="C4454" t="str">
            <v>K45072E</v>
          </cell>
          <cell r="D4454">
            <v>0</v>
          </cell>
          <cell r="E4454">
            <v>44112</v>
          </cell>
          <cell r="F4454" t="str">
            <v>STORAGE OF AIR OR GROUND ORGANIC UNITS FOR MARINE CORPS</v>
          </cell>
          <cell r="G4454" t="str">
            <v>K</v>
          </cell>
          <cell r="H4454" t="str">
            <v>LANTERN,ELECTRIC</v>
          </cell>
          <cell r="I4454" t="str">
            <v>SEVERAL</v>
          </cell>
          <cell r="J4454" t="str">
            <v>WL00200</v>
          </cell>
          <cell r="K4454" t="str">
            <v>N</v>
          </cell>
          <cell r="L4454"/>
          <cell r="M4454"/>
        </row>
        <row r="4455">
          <cell r="B4455" t="str">
            <v>K4511</v>
          </cell>
          <cell r="C4455" t="str">
            <v>K45112E</v>
          </cell>
          <cell r="D4455">
            <v>0</v>
          </cell>
          <cell r="E4455">
            <v>44112</v>
          </cell>
          <cell r="F4455" t="str">
            <v>STORAGE OF AIR OR GROUND ORGANIC UNITS FOR MARINE CORPS</v>
          </cell>
          <cell r="G4455" t="str">
            <v>K</v>
          </cell>
          <cell r="H4455" t="str">
            <v>LIFE PRESERVER ACCE</v>
          </cell>
          <cell r="I4455"/>
          <cell r="J4455"/>
          <cell r="K4455"/>
          <cell r="L4455"/>
          <cell r="M4455"/>
        </row>
        <row r="4456">
          <cell r="B4456" t="str">
            <v>K4512</v>
          </cell>
          <cell r="C4456" t="str">
            <v>K45122E</v>
          </cell>
          <cell r="D4456">
            <v>0</v>
          </cell>
          <cell r="E4456">
            <v>44112</v>
          </cell>
          <cell r="F4456" t="str">
            <v>STORAGE OF AIR OR GROUND ORGANIC UNITS FOR MARINE CORPS</v>
          </cell>
          <cell r="G4456" t="str">
            <v>K</v>
          </cell>
          <cell r="H4456" t="str">
            <v>LIGHT,MARKER,DISTRE</v>
          </cell>
          <cell r="I4456" t="str">
            <v>FEDERAL COMM</v>
          </cell>
          <cell r="J4456"/>
          <cell r="K4456" t="str">
            <v>N</v>
          </cell>
          <cell r="L4456"/>
          <cell r="M4456"/>
        </row>
        <row r="4457">
          <cell r="B4457" t="str">
            <v>K4513</v>
          </cell>
          <cell r="C4457" t="str">
            <v>K45132E</v>
          </cell>
          <cell r="D4457">
            <v>0</v>
          </cell>
          <cell r="E4457">
            <v>44112</v>
          </cell>
          <cell r="F4457" t="str">
            <v>STORAGE OF AIR OR GROUND ORGANIC UNITS FOR MARINE CORPS</v>
          </cell>
          <cell r="G4457" t="str">
            <v>K</v>
          </cell>
          <cell r="H4457" t="str">
            <v>LIGHT,MARKER,DISTRE</v>
          </cell>
          <cell r="I4457"/>
          <cell r="J4457"/>
          <cell r="K4457"/>
          <cell r="L4457"/>
          <cell r="M4457"/>
        </row>
        <row r="4458">
          <cell r="B4458" t="str">
            <v>K4514</v>
          </cell>
          <cell r="C4458" t="str">
            <v>K45142E</v>
          </cell>
          <cell r="D4458">
            <v>0</v>
          </cell>
          <cell r="E4458">
            <v>44112</v>
          </cell>
          <cell r="F4458" t="str">
            <v>STORAGE OF AIR OR GROUND ORGANIC UNITS FOR MARINE CORPS</v>
          </cell>
          <cell r="G4458" t="str">
            <v>K</v>
          </cell>
          <cell r="H4458" t="str">
            <v>LIFE PRESERVER,YOKE</v>
          </cell>
          <cell r="I4458" t="str">
            <v>80064/81349</v>
          </cell>
          <cell r="J4458" t="str">
            <v>MILL15581</v>
          </cell>
          <cell r="K4458" t="str">
            <v>Y</v>
          </cell>
          <cell r="L4458"/>
          <cell r="M4458"/>
        </row>
        <row r="4459">
          <cell r="B4459" t="str">
            <v>K4520</v>
          </cell>
          <cell r="C4459" t="str">
            <v>K45202E</v>
          </cell>
          <cell r="D4459">
            <v>0</v>
          </cell>
          <cell r="E4459">
            <v>44112</v>
          </cell>
          <cell r="F4459" t="str">
            <v>STORAGE OF AIR OR GROUND ORGANIC UNITS FOR MARINE CORPS</v>
          </cell>
          <cell r="G4459" t="str">
            <v>K</v>
          </cell>
          <cell r="H4459" t="str">
            <v>MACHETE,RIGID HANDL</v>
          </cell>
          <cell r="I4459" t="str">
            <v>N/A</v>
          </cell>
          <cell r="J4459" t="str">
            <v>N/A</v>
          </cell>
          <cell r="K4459" t="str">
            <v>N</v>
          </cell>
          <cell r="L4459"/>
          <cell r="M4459"/>
        </row>
        <row r="4460">
          <cell r="B4460" t="str">
            <v>K4521</v>
          </cell>
          <cell r="C4460" t="str">
            <v>K45212E</v>
          </cell>
          <cell r="D4460">
            <v>0</v>
          </cell>
          <cell r="E4460">
            <v>44112</v>
          </cell>
          <cell r="F4460" t="str">
            <v>STORAGE OF AIR OR GROUND ORGANIC UNITS FOR MARINE CORPS</v>
          </cell>
          <cell r="G4460" t="str">
            <v>K</v>
          </cell>
          <cell r="H4460" t="str">
            <v>OUTBOARD MAIN KIT,E</v>
          </cell>
          <cell r="I4460"/>
          <cell r="J4460" t="str">
            <v>99001A008</v>
          </cell>
          <cell r="K4460"/>
          <cell r="L4460"/>
          <cell r="M4460"/>
        </row>
        <row r="4461">
          <cell r="B4461" t="str">
            <v>K4521</v>
          </cell>
          <cell r="C4461" t="str">
            <v>K45212E</v>
          </cell>
          <cell r="D4461">
            <v>0</v>
          </cell>
          <cell r="E4461">
            <v>44112</v>
          </cell>
          <cell r="F4461" t="str">
            <v>STORAGE OF AIR OR GROUND ORGANIC UNITS FOR MARINE CORPS</v>
          </cell>
          <cell r="G4461" t="str">
            <v>K</v>
          </cell>
          <cell r="H4461" t="str">
            <v>OUTBOARD ENG MAIN K</v>
          </cell>
          <cell r="I4461" t="str">
            <v>VARIOUS</v>
          </cell>
          <cell r="J4461" t="str">
            <v>09001A0113</v>
          </cell>
          <cell r="K4461" t="str">
            <v>N</v>
          </cell>
          <cell r="L4461"/>
          <cell r="M4461"/>
        </row>
        <row r="4462">
          <cell r="B4462" t="str">
            <v>K4521</v>
          </cell>
          <cell r="C4462" t="str">
            <v>K45212E</v>
          </cell>
          <cell r="D4462">
            <v>0</v>
          </cell>
          <cell r="E4462">
            <v>44112</v>
          </cell>
          <cell r="F4462" t="str">
            <v>STORAGE OF AIR OR GROUND ORGANIC UNITS FOR MARINE CORPS</v>
          </cell>
          <cell r="G4462" t="str">
            <v>K</v>
          </cell>
          <cell r="H4462" t="str">
            <v>OUTBOARD ENG MAIN K</v>
          </cell>
          <cell r="I4462" t="str">
            <v>VARIOUS</v>
          </cell>
          <cell r="J4462" t="str">
            <v>09001A0113</v>
          </cell>
          <cell r="K4462"/>
          <cell r="L4462"/>
          <cell r="M4462"/>
        </row>
        <row r="4463">
          <cell r="B4463" t="str">
            <v>K4523</v>
          </cell>
          <cell r="C4463" t="str">
            <v>K45232E</v>
          </cell>
          <cell r="D4463">
            <v>0</v>
          </cell>
          <cell r="E4463">
            <v>44112</v>
          </cell>
          <cell r="F4463" t="str">
            <v>STORAGE OF AIR OR GROUND ORGANIC UNITS FOR MARINE CORPS</v>
          </cell>
          <cell r="G4463" t="str">
            <v>K</v>
          </cell>
          <cell r="H4463" t="str">
            <v>CLIMBER'S EQUIPMENT</v>
          </cell>
          <cell r="I4463" t="str">
            <v>ADVENTURE TE</v>
          </cell>
          <cell r="J4463" t="str">
            <v>P-30-AT372</v>
          </cell>
          <cell r="K4463" t="str">
            <v>N</v>
          </cell>
          <cell r="L4463"/>
          <cell r="M4463"/>
        </row>
        <row r="4464">
          <cell r="B4464" t="str">
            <v>K4530</v>
          </cell>
          <cell r="C4464" t="str">
            <v>K45302E</v>
          </cell>
          <cell r="D4464">
            <v>0</v>
          </cell>
          <cell r="E4464">
            <v>44112</v>
          </cell>
          <cell r="F4464" t="str">
            <v>STORAGE OF AIR OR GROUND ORGANIC UNITS FOR MARINE CORPS</v>
          </cell>
          <cell r="G4464" t="str">
            <v>K</v>
          </cell>
          <cell r="H4464" t="str">
            <v>MEASURE,LIQUID</v>
          </cell>
          <cell r="I4464" t="str">
            <v>AM MIL SUP</v>
          </cell>
          <cell r="J4464" t="str">
            <v>N/A</v>
          </cell>
          <cell r="K4464" t="str">
            <v>N</v>
          </cell>
          <cell r="L4464"/>
          <cell r="M4464"/>
        </row>
        <row r="4465">
          <cell r="B4465" t="str">
            <v>K4540</v>
          </cell>
          <cell r="C4465" t="str">
            <v>K45402E</v>
          </cell>
          <cell r="D4465">
            <v>0</v>
          </cell>
          <cell r="E4465">
            <v>44112</v>
          </cell>
          <cell r="F4465" t="str">
            <v>STORAGE OF AIR OR GROUND ORGANIC UNITS FOR MARINE CORPS</v>
          </cell>
          <cell r="G4465" t="str">
            <v>K</v>
          </cell>
          <cell r="H4465" t="str">
            <v>MEASURE,LIQUID</v>
          </cell>
          <cell r="I4465" t="str">
            <v>AM MIL SUP</v>
          </cell>
          <cell r="J4465" t="str">
            <v>A-A-1751</v>
          </cell>
          <cell r="K4465" t="str">
            <v>N</v>
          </cell>
          <cell r="L4465"/>
          <cell r="M4465"/>
        </row>
        <row r="4466">
          <cell r="B4466" t="str">
            <v>K4542</v>
          </cell>
          <cell r="C4466" t="str">
            <v>K45422E</v>
          </cell>
          <cell r="D4466">
            <v>0</v>
          </cell>
          <cell r="E4466">
            <v>44112</v>
          </cell>
          <cell r="F4466" t="str">
            <v>STORAGE OF AIR OR GROUND ORGANIC UNITS FOR MARINE CORPS</v>
          </cell>
          <cell r="G4466" t="str">
            <v>K</v>
          </cell>
          <cell r="H4466" t="str">
            <v>MULTI-TOOL,FOLDING,</v>
          </cell>
          <cell r="I4466" t="str">
            <v>GERBER</v>
          </cell>
          <cell r="J4466" t="str">
            <v>MP600</v>
          </cell>
          <cell r="K4466" t="str">
            <v>N</v>
          </cell>
          <cell r="L4466"/>
          <cell r="M4466"/>
        </row>
        <row r="4467">
          <cell r="B4467" t="str">
            <v>K4585</v>
          </cell>
          <cell r="C4467" t="str">
            <v>K45852F</v>
          </cell>
          <cell r="D4467">
            <v>0</v>
          </cell>
          <cell r="E4467">
            <v>44112</v>
          </cell>
          <cell r="F4467" t="str">
            <v>STORAGE OF AIR OR GROUND ORGANIC UNITS FOR MARINE CORPS</v>
          </cell>
          <cell r="G4467" t="str">
            <v>K</v>
          </cell>
          <cell r="H4467" t="str">
            <v>INSECT NET,HEAD</v>
          </cell>
          <cell r="I4467" t="str">
            <v>MILSPEC</v>
          </cell>
          <cell r="J4467" t="str">
            <v>N/A</v>
          </cell>
          <cell r="K4467" t="str">
            <v>N</v>
          </cell>
          <cell r="L4467"/>
          <cell r="M4467"/>
        </row>
        <row r="4468">
          <cell r="B4468" t="str">
            <v>K4615</v>
          </cell>
          <cell r="C4468" t="str">
            <v>K46152E</v>
          </cell>
          <cell r="D4468">
            <v>0</v>
          </cell>
          <cell r="E4468">
            <v>44112</v>
          </cell>
          <cell r="F4468" t="str">
            <v>STORAGE OF AIR OR GROUND ORGANIC UNITS FOR MARINE CORPS</v>
          </cell>
          <cell r="G4468" t="str">
            <v>K</v>
          </cell>
          <cell r="H4468" t="str">
            <v>OILER,HAND</v>
          </cell>
          <cell r="I4468" t="str">
            <v>N/A</v>
          </cell>
          <cell r="J4468" t="str">
            <v>50-122</v>
          </cell>
          <cell r="K4468" t="str">
            <v>N</v>
          </cell>
          <cell r="L4468"/>
          <cell r="M4468"/>
        </row>
        <row r="4469">
          <cell r="B4469" t="str">
            <v>K4655</v>
          </cell>
          <cell r="C4469" t="str">
            <v>K46552E</v>
          </cell>
          <cell r="D4469">
            <v>0</v>
          </cell>
          <cell r="E4469">
            <v>44112</v>
          </cell>
          <cell r="F4469" t="str">
            <v>STORAGE OF AIR OR GROUND ORGANIC UNITS FOR MARINE CORPS</v>
          </cell>
          <cell r="G4469" t="str">
            <v>K</v>
          </cell>
          <cell r="H4469" t="str">
            <v>PANEL MARKER</v>
          </cell>
          <cell r="I4469" t="str">
            <v>MILSPEC</v>
          </cell>
          <cell r="J4469" t="str">
            <v>VS4/U</v>
          </cell>
          <cell r="K4469" t="str">
            <v>N</v>
          </cell>
          <cell r="L4469"/>
          <cell r="M4469"/>
        </row>
        <row r="4470">
          <cell r="B4470" t="str">
            <v>K4660</v>
          </cell>
          <cell r="C4470" t="str">
            <v>K46602E</v>
          </cell>
          <cell r="D4470">
            <v>0</v>
          </cell>
          <cell r="E4470">
            <v>44112</v>
          </cell>
          <cell r="F4470" t="str">
            <v>STORAGE OF AIR OR GROUND ORGANIC UNITS FOR MARINE CORPS</v>
          </cell>
          <cell r="G4470" t="str">
            <v>K</v>
          </cell>
          <cell r="H4470" t="str">
            <v>PANEL MARKER, FLUORESCENT, YELLOW</v>
          </cell>
          <cell r="I4470" t="str">
            <v>MILSPEC</v>
          </cell>
          <cell r="J4470" t="str">
            <v>VS6/U</v>
          </cell>
          <cell r="K4470" t="str">
            <v>N</v>
          </cell>
          <cell r="L4470"/>
          <cell r="M4470"/>
        </row>
        <row r="4471">
          <cell r="B4471" t="str">
            <v>K4665</v>
          </cell>
          <cell r="C4471" t="str">
            <v>K46652E</v>
          </cell>
          <cell r="D4471">
            <v>0</v>
          </cell>
          <cell r="E4471">
            <v>44112</v>
          </cell>
          <cell r="F4471" t="str">
            <v>STORAGE OF AIR OR GROUND ORGANIC UNITS FOR MARINE CORPS</v>
          </cell>
          <cell r="G4471" t="str">
            <v>K</v>
          </cell>
          <cell r="H4471" t="str">
            <v>PANEL MARKER</v>
          </cell>
          <cell r="I4471" t="str">
            <v>VARIOUS</v>
          </cell>
          <cell r="J4471" t="str">
            <v>VS17/GVX</v>
          </cell>
          <cell r="K4471" t="str">
            <v>N</v>
          </cell>
          <cell r="L4471"/>
          <cell r="M4471"/>
        </row>
        <row r="4472">
          <cell r="B4472" t="str">
            <v>K4670</v>
          </cell>
          <cell r="C4472" t="str">
            <v>K46702E</v>
          </cell>
          <cell r="D4472">
            <v>0</v>
          </cell>
          <cell r="E4472">
            <v>44112</v>
          </cell>
          <cell r="F4472" t="str">
            <v>STORAGE OF AIR OR GROUND ORGANIC UNITS FOR MARINE CORPS</v>
          </cell>
          <cell r="G4472" t="str">
            <v>K</v>
          </cell>
          <cell r="H4472" t="str">
            <v>PANEL MARKER SET</v>
          </cell>
          <cell r="I4472" t="str">
            <v>MILSPEC</v>
          </cell>
          <cell r="J4472" t="str">
            <v>AP30C</v>
          </cell>
          <cell r="K4472" t="str">
            <v>N</v>
          </cell>
          <cell r="L4472"/>
          <cell r="M4472"/>
        </row>
        <row r="4473">
          <cell r="B4473" t="str">
            <v>K4675</v>
          </cell>
          <cell r="C4473" t="str">
            <v>K46752E</v>
          </cell>
          <cell r="D4473">
            <v>0</v>
          </cell>
          <cell r="E4473">
            <v>44112</v>
          </cell>
          <cell r="F4473" t="str">
            <v>STORAGE OF AIR OR GROUND ORGANIC UNITS FOR MARINE CORPS</v>
          </cell>
          <cell r="G4473" t="str">
            <v>K</v>
          </cell>
          <cell r="H4473" t="str">
            <v>PANEL MARKER SET</v>
          </cell>
          <cell r="I4473" t="str">
            <v>MILSPEC</v>
          </cell>
          <cell r="J4473" t="str">
            <v>AP30D</v>
          </cell>
          <cell r="K4473" t="str">
            <v>N</v>
          </cell>
          <cell r="L4473"/>
          <cell r="M4473"/>
        </row>
        <row r="4474">
          <cell r="B4474" t="str">
            <v>K4700</v>
          </cell>
          <cell r="C4474" t="str">
            <v>K47002E</v>
          </cell>
          <cell r="D4474">
            <v>0</v>
          </cell>
          <cell r="E4474">
            <v>44112</v>
          </cell>
          <cell r="F4474" t="str">
            <v>STORAGE OF AIR OR GROUND ORGANIC UNITS FOR MARINE CORPS</v>
          </cell>
          <cell r="G4474" t="str">
            <v>K</v>
          </cell>
          <cell r="H4474" t="str">
            <v>PAPER,TOILET</v>
          </cell>
          <cell r="I4474" t="str">
            <v>N/A</v>
          </cell>
          <cell r="J4474" t="str">
            <v>N/A</v>
          </cell>
          <cell r="K4474" t="str">
            <v>N</v>
          </cell>
          <cell r="L4474"/>
          <cell r="M4474"/>
        </row>
        <row r="4475">
          <cell r="B4475" t="str">
            <v>K4701</v>
          </cell>
          <cell r="C4475" t="str">
            <v>K47012F</v>
          </cell>
          <cell r="D4475">
            <v>0</v>
          </cell>
          <cell r="E4475">
            <v>44112</v>
          </cell>
          <cell r="F4475" t="str">
            <v>STORAGE OF AIR OR GROUND ORGANIC UNITS FOR MARINE CORPS</v>
          </cell>
          <cell r="G4475" t="str">
            <v>K</v>
          </cell>
          <cell r="H4475" t="str">
            <v>PARKA,INSECT REPELL</v>
          </cell>
          <cell r="I4475" t="str">
            <v>N/A</v>
          </cell>
          <cell r="J4475" t="str">
            <v>N/A</v>
          </cell>
          <cell r="K4475" t="str">
            <v>N</v>
          </cell>
          <cell r="L4475"/>
          <cell r="M4475"/>
        </row>
        <row r="4476">
          <cell r="B4476" t="str">
            <v>K4703</v>
          </cell>
          <cell r="C4476" t="str">
            <v>K47032F</v>
          </cell>
          <cell r="D4476">
            <v>0</v>
          </cell>
          <cell r="E4476">
            <v>44112</v>
          </cell>
          <cell r="F4476" t="str">
            <v>STORAGE OF AIR OR GROUND ORGANIC UNITS FOR MARINE CORPS</v>
          </cell>
          <cell r="G4476" t="str">
            <v>K</v>
          </cell>
          <cell r="H4476" t="str">
            <v>PARKA,WET WEATHER</v>
          </cell>
          <cell r="I4476" t="str">
            <v>N/A</v>
          </cell>
          <cell r="J4476" t="str">
            <v>XX-SMALL</v>
          </cell>
          <cell r="K4476" t="str">
            <v>N</v>
          </cell>
          <cell r="L4476"/>
          <cell r="M4476"/>
        </row>
        <row r="4477">
          <cell r="B4477" t="str">
            <v>K4707</v>
          </cell>
          <cell r="C4477" t="str">
            <v>K47072F</v>
          </cell>
          <cell r="D4477">
            <v>0</v>
          </cell>
          <cell r="E4477">
            <v>44112</v>
          </cell>
          <cell r="F4477" t="str">
            <v>STORAGE OF AIR OR GROUND ORGANIC UNITS FOR MARINE CORPS</v>
          </cell>
          <cell r="G4477" t="str">
            <v>K</v>
          </cell>
          <cell r="H4477" t="str">
            <v>PARKA,WET WEATHER</v>
          </cell>
          <cell r="I4477" t="str">
            <v>N/A</v>
          </cell>
          <cell r="J4477" t="str">
            <v>X-SMALL</v>
          </cell>
          <cell r="K4477" t="str">
            <v>N</v>
          </cell>
          <cell r="L4477"/>
          <cell r="M4477"/>
        </row>
        <row r="4478">
          <cell r="B4478" t="str">
            <v>K4707</v>
          </cell>
          <cell r="C4478" t="str">
            <v>K47072F</v>
          </cell>
          <cell r="D4478">
            <v>0</v>
          </cell>
          <cell r="E4478">
            <v>44112</v>
          </cell>
          <cell r="F4478" t="str">
            <v>STORAGE OF AIR OR GROUND ORGANIC UNITS FOR MARINE CORPS</v>
          </cell>
          <cell r="G4478" t="str">
            <v>K</v>
          </cell>
          <cell r="H4478" t="str">
            <v>PARKA,WET WEATHER</v>
          </cell>
          <cell r="I4478" t="str">
            <v>N/A</v>
          </cell>
          <cell r="J4478" t="str">
            <v>XSMALL</v>
          </cell>
          <cell r="K4478" t="str">
            <v>N</v>
          </cell>
          <cell r="L4478"/>
          <cell r="M4478"/>
        </row>
        <row r="4479">
          <cell r="B4479" t="str">
            <v>K4710</v>
          </cell>
          <cell r="C4479" t="str">
            <v>K47102E</v>
          </cell>
          <cell r="D4479">
            <v>0</v>
          </cell>
          <cell r="E4479">
            <v>44112</v>
          </cell>
          <cell r="F4479" t="str">
            <v>STORAGE OF AIR OR GROUND ORGANIC UNITS FOR MARINE CORPS</v>
          </cell>
          <cell r="G4479" t="str">
            <v>K</v>
          </cell>
          <cell r="H4479" t="str">
            <v>LAMINATING MACHINE,</v>
          </cell>
          <cell r="I4479" t="str">
            <v>N/A</v>
          </cell>
          <cell r="J4479" t="str">
            <v>GBC425LM</v>
          </cell>
          <cell r="K4479" t="str">
            <v>N</v>
          </cell>
          <cell r="L4479"/>
          <cell r="M4479"/>
        </row>
        <row r="4480">
          <cell r="B4480" t="str">
            <v>K4730</v>
          </cell>
          <cell r="C4480" t="str">
            <v>K47302E</v>
          </cell>
          <cell r="D4480">
            <v>0</v>
          </cell>
          <cell r="E4480">
            <v>44112</v>
          </cell>
          <cell r="F4480" t="str">
            <v>STORAGE OF AIR OR GROUND ORGANIC UNITS FOR MARINE CORPS</v>
          </cell>
          <cell r="G4480" t="str">
            <v>K</v>
          </cell>
          <cell r="H4480" t="str">
            <v>PLOTTING SHEET</v>
          </cell>
          <cell r="I4480"/>
          <cell r="J4480"/>
          <cell r="K4480"/>
          <cell r="L4480"/>
          <cell r="M4480"/>
        </row>
        <row r="4481">
          <cell r="B4481" t="str">
            <v>K4731</v>
          </cell>
          <cell r="C4481" t="str">
            <v>K47312E</v>
          </cell>
          <cell r="D4481">
            <v>0</v>
          </cell>
          <cell r="E4481">
            <v>44112</v>
          </cell>
          <cell r="F4481" t="str">
            <v>STORAGE OF AIR OR GROUND ORGANIC UNITS FOR MARINE CORPS</v>
          </cell>
          <cell r="G4481" t="str">
            <v>K</v>
          </cell>
          <cell r="H4481" t="str">
            <v>POLE,FOLDING COT IN</v>
          </cell>
          <cell r="I4481" t="str">
            <v>N/A</v>
          </cell>
          <cell r="J4481" t="str">
            <v>N/A</v>
          </cell>
          <cell r="K4481" t="str">
            <v>N</v>
          </cell>
          <cell r="L4481"/>
          <cell r="M4481"/>
        </row>
        <row r="4482">
          <cell r="B4482" t="str">
            <v>K4733</v>
          </cell>
          <cell r="C4482" t="str">
            <v>K47332B</v>
          </cell>
          <cell r="D4482">
            <v>0</v>
          </cell>
          <cell r="E4482">
            <v>44112</v>
          </cell>
          <cell r="F4482" t="str">
            <v>STORAGE OF AIR OR GROUND ORGANIC UNITS FOR MARINE CORPS</v>
          </cell>
          <cell r="G4482" t="str">
            <v>K</v>
          </cell>
          <cell r="H4482" t="str">
            <v>PUMP-FILTER UNIT</v>
          </cell>
          <cell r="I4482" t="str">
            <v>PARKERHANNIF</v>
          </cell>
          <cell r="J4482" t="str">
            <v>800DFTG2</v>
          </cell>
          <cell r="K4482" t="str">
            <v>N</v>
          </cell>
          <cell r="L4482"/>
          <cell r="M4482"/>
        </row>
        <row r="4483">
          <cell r="B4483" t="str">
            <v>K4736</v>
          </cell>
          <cell r="C4483" t="str">
            <v>K47362E</v>
          </cell>
          <cell r="D4483">
            <v>0</v>
          </cell>
          <cell r="E4483">
            <v>44112</v>
          </cell>
          <cell r="F4483" t="str">
            <v>STORAGE OF AIR OR GROUND ORGANIC UNITS FOR MARINE CORPS</v>
          </cell>
          <cell r="G4483" t="str">
            <v>K</v>
          </cell>
          <cell r="H4483" t="str">
            <v>PUMP,BUCKET,LUBRICA</v>
          </cell>
          <cell r="I4483" t="str">
            <v>SEVERAL</v>
          </cell>
          <cell r="J4483"/>
          <cell r="K4483" t="str">
            <v>N</v>
          </cell>
          <cell r="L4483"/>
          <cell r="M4483"/>
        </row>
        <row r="4484">
          <cell r="B4484" t="str">
            <v>K4736</v>
          </cell>
          <cell r="C4484" t="str">
            <v>K47362E</v>
          </cell>
          <cell r="D4484">
            <v>0</v>
          </cell>
          <cell r="E4484">
            <v>44112</v>
          </cell>
          <cell r="F4484" t="str">
            <v>STORAGE OF AIR OR GROUND ORGANIC UNITS FOR MARINE CORPS</v>
          </cell>
          <cell r="G4484" t="str">
            <v>K</v>
          </cell>
          <cell r="H4484" t="str">
            <v>PUMP,BUCKET,LUBRICA</v>
          </cell>
          <cell r="I4484" t="str">
            <v>SEVERAL</v>
          </cell>
          <cell r="J4484"/>
          <cell r="K4484" t="str">
            <v>N</v>
          </cell>
          <cell r="L4484"/>
          <cell r="M4484"/>
        </row>
        <row r="4485">
          <cell r="B4485" t="str">
            <v>K4738</v>
          </cell>
          <cell r="C4485" t="str">
            <v>K47382E</v>
          </cell>
          <cell r="D4485">
            <v>0</v>
          </cell>
          <cell r="E4485">
            <v>44112</v>
          </cell>
          <cell r="F4485" t="str">
            <v>STORAGE OF AIR OR GROUND ORGANIC UNITS FOR MARINE CORPS</v>
          </cell>
          <cell r="G4485" t="str">
            <v>K</v>
          </cell>
          <cell r="H4485" t="str">
            <v>DISPENSING PUMP,HAN</v>
          </cell>
          <cell r="I4485" t="str">
            <v>SEVERAL</v>
          </cell>
          <cell r="J4485"/>
          <cell r="K4485" t="str">
            <v>N</v>
          </cell>
          <cell r="L4485"/>
          <cell r="M4485"/>
        </row>
        <row r="4486">
          <cell r="B4486" t="str">
            <v>K4740</v>
          </cell>
          <cell r="C4486" t="str">
            <v>K47402F</v>
          </cell>
          <cell r="D4486">
            <v>0</v>
          </cell>
          <cell r="E4486">
            <v>44112</v>
          </cell>
          <cell r="F4486" t="str">
            <v>STORAGE OF AIR OR GROUND ORGANIC UNITS FOR MARINE CORPS</v>
          </cell>
          <cell r="G4486" t="str">
            <v>K</v>
          </cell>
          <cell r="H4486" t="str">
            <v>RAG,WIPING</v>
          </cell>
          <cell r="I4486" t="str">
            <v>N/A</v>
          </cell>
          <cell r="J4486" t="str">
            <v>N/A</v>
          </cell>
          <cell r="K4486" t="str">
            <v>N</v>
          </cell>
          <cell r="L4486"/>
          <cell r="M4486"/>
        </row>
        <row r="4487">
          <cell r="B4487" t="str">
            <v>K4766</v>
          </cell>
          <cell r="C4487" t="str">
            <v>K47662T</v>
          </cell>
          <cell r="D4487">
            <v>0</v>
          </cell>
          <cell r="E4487">
            <v>44112</v>
          </cell>
          <cell r="F4487" t="str">
            <v>STORAGE OF AIR OR GROUND ORGANIC UNITS FOR MARINE CORPS</v>
          </cell>
          <cell r="G4487" t="str">
            <v>K</v>
          </cell>
          <cell r="H4487" t="str">
            <v>SANDER, DISC, ELECTRIC, PORTABLE</v>
          </cell>
          <cell r="I4487" t="str">
            <v>SEVERAL</v>
          </cell>
          <cell r="J4487" t="str">
            <v>N/A</v>
          </cell>
          <cell r="K4487" t="str">
            <v>N</v>
          </cell>
          <cell r="L4487"/>
          <cell r="M4487"/>
        </row>
        <row r="4488">
          <cell r="B4488" t="str">
            <v>K4767</v>
          </cell>
          <cell r="C4488" t="str">
            <v>K47672T</v>
          </cell>
          <cell r="D4488">
            <v>0</v>
          </cell>
          <cell r="E4488">
            <v>44112</v>
          </cell>
          <cell r="F4488" t="str">
            <v>STORAGE OF AIR OR GROUND ORGANIC UNITS FOR MARINE CORPS</v>
          </cell>
          <cell r="G4488" t="str">
            <v>K</v>
          </cell>
          <cell r="H4488" t="str">
            <v>SAW, CIRCULAR, PORTABLE, ELECTRIC</v>
          </cell>
          <cell r="I4488" t="str">
            <v>SEVERAL</v>
          </cell>
          <cell r="J4488"/>
          <cell r="K4488" t="str">
            <v>N</v>
          </cell>
          <cell r="L4488"/>
          <cell r="M4488"/>
        </row>
        <row r="4489">
          <cell r="B4489" t="str">
            <v>K4775</v>
          </cell>
          <cell r="C4489" t="str">
            <v>K47752T</v>
          </cell>
          <cell r="D4489">
            <v>0</v>
          </cell>
          <cell r="E4489">
            <v>44112</v>
          </cell>
          <cell r="F4489" t="str">
            <v>STORAGE OF AIR OR GROUND ORGANIC UNITS FOR MARINE CORPS</v>
          </cell>
          <cell r="G4489" t="str">
            <v>K</v>
          </cell>
          <cell r="H4489" t="str">
            <v>SCALE,WEIGHING</v>
          </cell>
          <cell r="I4489" t="str">
            <v>SEVERAL</v>
          </cell>
          <cell r="J4489"/>
          <cell r="K4489" t="str">
            <v>N</v>
          </cell>
          <cell r="L4489"/>
          <cell r="M4489"/>
        </row>
        <row r="4490">
          <cell r="B4490" t="str">
            <v>K4777</v>
          </cell>
          <cell r="C4490" t="str">
            <v>K47772T</v>
          </cell>
          <cell r="D4490">
            <v>0</v>
          </cell>
          <cell r="E4490">
            <v>44112</v>
          </cell>
          <cell r="F4490" t="str">
            <v>STORAGE OF AIR OR GROUND ORGANIC UNITS FOR MARINE CORPS</v>
          </cell>
          <cell r="G4490" t="str">
            <v>K</v>
          </cell>
          <cell r="H4490" t="str">
            <v>WEIGHT SET,BALANCE</v>
          </cell>
          <cell r="I4490" t="str">
            <v>SEVERAL</v>
          </cell>
          <cell r="J4490"/>
          <cell r="K4490" t="str">
            <v>N</v>
          </cell>
          <cell r="L4490"/>
          <cell r="M4490"/>
        </row>
        <row r="4491">
          <cell r="B4491" t="str">
            <v>K4781</v>
          </cell>
          <cell r="C4491" t="str">
            <v>K47812T</v>
          </cell>
          <cell r="D4491">
            <v>0</v>
          </cell>
          <cell r="E4491">
            <v>44112</v>
          </cell>
          <cell r="F4491" t="str">
            <v>STORAGE OF AIR OR GROUND ORGANIC UNITS FOR MARINE CORPS</v>
          </cell>
          <cell r="G4491" t="str">
            <v>K</v>
          </cell>
          <cell r="H4491" t="str">
            <v>SCALE,WEIGHING</v>
          </cell>
          <cell r="I4491" t="str">
            <v>SEVERAL</v>
          </cell>
          <cell r="J4491" t="str">
            <v>N/A</v>
          </cell>
          <cell r="K4491" t="str">
            <v>N</v>
          </cell>
          <cell r="L4491"/>
          <cell r="M4491"/>
        </row>
        <row r="4492">
          <cell r="B4492" t="str">
            <v>K4785</v>
          </cell>
          <cell r="C4492" t="str">
            <v>K47852T</v>
          </cell>
          <cell r="D4492">
            <v>0</v>
          </cell>
          <cell r="E4492">
            <v>44112</v>
          </cell>
          <cell r="F4492" t="str">
            <v>STORAGE OF AIR OR GROUND ORGANIC UNITS FOR MARINE CORPS</v>
          </cell>
          <cell r="G4492" t="str">
            <v>K</v>
          </cell>
          <cell r="H4492" t="str">
            <v>SCALE,WEIGHING</v>
          </cell>
          <cell r="I4492" t="str">
            <v>GENERAL ELEC</v>
          </cell>
          <cell r="J4492"/>
          <cell r="K4492" t="str">
            <v>N</v>
          </cell>
          <cell r="L4492"/>
          <cell r="M4492"/>
        </row>
        <row r="4493">
          <cell r="B4493" t="str">
            <v>K4795</v>
          </cell>
          <cell r="C4493" t="str">
            <v>K47952E</v>
          </cell>
          <cell r="D4493">
            <v>0</v>
          </cell>
          <cell r="E4493">
            <v>44112</v>
          </cell>
          <cell r="F4493" t="str">
            <v>STORAGE OF AIR OR GROUND ORGANIC UNITS FOR MARINE CORPS</v>
          </cell>
          <cell r="G4493" t="str">
            <v>K</v>
          </cell>
          <cell r="H4493" t="str">
            <v>SCYTHE</v>
          </cell>
          <cell r="I4493" t="str">
            <v>SEVERAL</v>
          </cell>
          <cell r="J4493"/>
          <cell r="K4493" t="str">
            <v>N</v>
          </cell>
          <cell r="L4493"/>
          <cell r="M4493"/>
        </row>
        <row r="4494">
          <cell r="B4494" t="str">
            <v>K4805</v>
          </cell>
          <cell r="C4494" t="str">
            <v>K48052E</v>
          </cell>
          <cell r="D4494">
            <v>0</v>
          </cell>
          <cell r="E4494">
            <v>44112</v>
          </cell>
          <cell r="F4494" t="str">
            <v>STORAGE OF AIR OR GROUND ORGANIC UNITS FOR MARINE CORPS</v>
          </cell>
          <cell r="G4494" t="str">
            <v>K</v>
          </cell>
          <cell r="H4494" t="str">
            <v>SEAL,STRAPPING</v>
          </cell>
          <cell r="I4494" t="str">
            <v>SEVERAL</v>
          </cell>
          <cell r="J4494" t="str">
            <v>N/A</v>
          </cell>
          <cell r="K4494" t="str">
            <v>N</v>
          </cell>
          <cell r="L4494"/>
          <cell r="M4494"/>
        </row>
        <row r="4495">
          <cell r="B4495" t="str">
            <v>K4806</v>
          </cell>
          <cell r="C4495" t="str">
            <v>K48062T</v>
          </cell>
          <cell r="D4495">
            <v>0</v>
          </cell>
          <cell r="E4495">
            <v>44112</v>
          </cell>
          <cell r="F4495" t="str">
            <v>STORAGE OF AIR OR GROUND ORGANIC UNITS FOR MARINE CORPS</v>
          </cell>
          <cell r="G4495" t="str">
            <v>K</v>
          </cell>
          <cell r="H4495" t="str">
            <v>SEALER,STEEL STRAPP</v>
          </cell>
          <cell r="I4495" t="str">
            <v>N/A</v>
          </cell>
          <cell r="J4495" t="str">
            <v>N/A</v>
          </cell>
          <cell r="K4495" t="str">
            <v>N</v>
          </cell>
          <cell r="L4495"/>
          <cell r="M4495"/>
        </row>
        <row r="4496">
          <cell r="B4496" t="str">
            <v>K4807</v>
          </cell>
          <cell r="C4496" t="str">
            <v>K48072T</v>
          </cell>
          <cell r="D4496">
            <v>0</v>
          </cell>
          <cell r="E4496">
            <v>44112</v>
          </cell>
          <cell r="F4496" t="str">
            <v>STORAGE OF AIR OR GROUND ORGANIC UNITS FOR MARINE CORPS</v>
          </cell>
          <cell r="G4496" t="str">
            <v>K</v>
          </cell>
          <cell r="H4496" t="str">
            <v>SEALER,STEEL STRAPP</v>
          </cell>
          <cell r="I4496" t="str">
            <v>N/A</v>
          </cell>
          <cell r="J4496" t="str">
            <v>N/A</v>
          </cell>
          <cell r="K4496" t="str">
            <v>N</v>
          </cell>
          <cell r="L4496"/>
          <cell r="M4496"/>
        </row>
        <row r="4497">
          <cell r="B4497" t="str">
            <v>K4808</v>
          </cell>
          <cell r="C4497" t="str">
            <v>K48082E</v>
          </cell>
          <cell r="D4497">
            <v>0</v>
          </cell>
          <cell r="E4497">
            <v>44112</v>
          </cell>
          <cell r="F4497" t="str">
            <v>STORAGE OF AIR OR GROUND ORGANIC UNITS FOR MARINE CORPS</v>
          </cell>
          <cell r="G4497" t="str">
            <v>K</v>
          </cell>
          <cell r="H4497" t="str">
            <v>SEALING MACHINE</v>
          </cell>
          <cell r="I4497" t="str">
            <v>SEVERAL</v>
          </cell>
          <cell r="J4497"/>
          <cell r="K4497" t="str">
            <v>N</v>
          </cell>
          <cell r="L4497"/>
          <cell r="M4497"/>
        </row>
        <row r="4498">
          <cell r="B4498" t="str">
            <v>K4810</v>
          </cell>
          <cell r="C4498" t="str">
            <v>K48102E</v>
          </cell>
          <cell r="D4498">
            <v>0</v>
          </cell>
          <cell r="E4498">
            <v>44112</v>
          </cell>
          <cell r="F4498" t="str">
            <v>STORAGE OF AIR OR GROUND ORGANIC UNITS FOR MARINE CORPS</v>
          </cell>
          <cell r="G4498" t="str">
            <v>K</v>
          </cell>
          <cell r="H4498" t="str">
            <v>SHEATH,MACHETE</v>
          </cell>
          <cell r="I4498" t="str">
            <v>N/A</v>
          </cell>
          <cell r="J4498" t="str">
            <v>N/A</v>
          </cell>
          <cell r="K4498" t="str">
            <v>N</v>
          </cell>
          <cell r="L4498"/>
          <cell r="M4498"/>
        </row>
        <row r="4499">
          <cell r="B4499" t="str">
            <v>K4815</v>
          </cell>
          <cell r="C4499" t="str">
            <v>K48152E</v>
          </cell>
          <cell r="D4499">
            <v>0</v>
          </cell>
          <cell r="E4499">
            <v>44112</v>
          </cell>
          <cell r="F4499" t="str">
            <v>STORAGE OF AIR OR GROUND ORGANIC UNITS FOR MARINE CORPS</v>
          </cell>
          <cell r="G4499" t="str">
            <v>K</v>
          </cell>
          <cell r="H4499" t="str">
            <v>SIREN,HAND OPERATED</v>
          </cell>
          <cell r="I4499" t="str">
            <v>SEVERAL</v>
          </cell>
          <cell r="J4499" t="str">
            <v>W</v>
          </cell>
          <cell r="K4499" t="str">
            <v>N</v>
          </cell>
          <cell r="L4499"/>
          <cell r="M4499"/>
        </row>
        <row r="4500">
          <cell r="B4500" t="str">
            <v>K4833</v>
          </cell>
          <cell r="C4500" t="str">
            <v>K48332E</v>
          </cell>
          <cell r="D4500">
            <v>0</v>
          </cell>
          <cell r="E4500">
            <v>44112</v>
          </cell>
          <cell r="F4500" t="str">
            <v>STORAGE OF AIR OR GROUND ORGANIC UNITS FOR MARINE CORPS</v>
          </cell>
          <cell r="G4500" t="str">
            <v>K</v>
          </cell>
          <cell r="H4500" t="str">
            <v>SNAP LINK,RAPPELLER</v>
          </cell>
          <cell r="I4500" t="str">
            <v>CHOUINARD EQ</v>
          </cell>
          <cell r="J4500" t="str">
            <v>85</v>
          </cell>
          <cell r="K4500" t="str">
            <v>N</v>
          </cell>
          <cell r="L4500"/>
          <cell r="M4500"/>
        </row>
        <row r="4501">
          <cell r="B4501" t="str">
            <v>K4834</v>
          </cell>
          <cell r="C4501" t="str">
            <v>K48342E</v>
          </cell>
          <cell r="D4501">
            <v>0</v>
          </cell>
          <cell r="E4501">
            <v>44112</v>
          </cell>
          <cell r="F4501" t="str">
            <v>STORAGE OF AIR OR GROUND ORGANIC UNITS FOR MARINE CORPS</v>
          </cell>
          <cell r="G4501" t="str">
            <v>K</v>
          </cell>
          <cell r="H4501" t="str">
            <v>SNAP LINK,MOUNTAIN</v>
          </cell>
          <cell r="I4501"/>
          <cell r="J4501" t="str">
            <v>M42</v>
          </cell>
          <cell r="K4501" t="str">
            <v>N</v>
          </cell>
          <cell r="L4501"/>
          <cell r="M4501"/>
        </row>
        <row r="4502">
          <cell r="B4502" t="str">
            <v>K4860</v>
          </cell>
          <cell r="C4502" t="str">
            <v>K48602E</v>
          </cell>
          <cell r="D4502">
            <v>0</v>
          </cell>
          <cell r="E4502">
            <v>44112</v>
          </cell>
          <cell r="F4502" t="str">
            <v>STORAGE OF AIR OR GROUND ORGANIC UNITS FOR MARINE CORPS</v>
          </cell>
          <cell r="G4502" t="str">
            <v>K</v>
          </cell>
          <cell r="H4502" t="str">
            <v>WATERPROOFING SYSTEM, REFURBISHING, GARMENT</v>
          </cell>
          <cell r="I4502"/>
          <cell r="J4502"/>
          <cell r="K4502"/>
          <cell r="L4502"/>
          <cell r="M4502"/>
        </row>
        <row r="4503">
          <cell r="B4503" t="str">
            <v>K4880</v>
          </cell>
          <cell r="C4503" t="str">
            <v>K48802T</v>
          </cell>
          <cell r="D4503">
            <v>0</v>
          </cell>
          <cell r="E4503">
            <v>44112</v>
          </cell>
          <cell r="F4503" t="str">
            <v>STORAGE OF AIR OR GROUND ORGANIC UNITS FOR MARINE CORPS</v>
          </cell>
          <cell r="G4503" t="str">
            <v>K</v>
          </cell>
          <cell r="H4503" t="str">
            <v>SOLDER,LEAD ALLOY</v>
          </cell>
          <cell r="I4503" t="str">
            <v>SEVERAL</v>
          </cell>
          <cell r="J4503" t="str">
            <v>N/A</v>
          </cell>
          <cell r="K4503" t="str">
            <v>N</v>
          </cell>
          <cell r="L4503"/>
          <cell r="M4503"/>
        </row>
        <row r="4504">
          <cell r="B4504" t="str">
            <v>K4885</v>
          </cell>
          <cell r="C4504" t="str">
            <v>K48852E</v>
          </cell>
          <cell r="D4504">
            <v>0</v>
          </cell>
          <cell r="E4504">
            <v>44112</v>
          </cell>
          <cell r="F4504" t="str">
            <v>STORAGE OF AIR OR GROUND ORGANIC UNITS FOR MARINE CORPS</v>
          </cell>
          <cell r="G4504" t="str">
            <v>K</v>
          </cell>
          <cell r="H4504" t="str">
            <v>RIGGING KIT SPIE</v>
          </cell>
          <cell r="I4504" t="str">
            <v>VARIOUS</v>
          </cell>
          <cell r="J4504" t="str">
            <v>93001A0006</v>
          </cell>
          <cell r="K4504" t="str">
            <v>N</v>
          </cell>
          <cell r="L4504"/>
          <cell r="M4504"/>
        </row>
        <row r="4505">
          <cell r="B4505" t="str">
            <v>K4895</v>
          </cell>
          <cell r="C4505" t="str">
            <v>K48952E</v>
          </cell>
          <cell r="D4505">
            <v>0</v>
          </cell>
          <cell r="E4505">
            <v>44112</v>
          </cell>
          <cell r="F4505" t="str">
            <v>STORAGE OF AIR OR GROUND ORGANIC UNITS FOR MARINE CORPS</v>
          </cell>
          <cell r="G4505" t="str">
            <v>K</v>
          </cell>
          <cell r="H4505" t="str">
            <v>SPOUT,CAN,FLEXIBLE</v>
          </cell>
          <cell r="I4505" t="str">
            <v>N/A</v>
          </cell>
          <cell r="J4505" t="str">
            <v>N/A</v>
          </cell>
          <cell r="K4505" t="str">
            <v>N</v>
          </cell>
          <cell r="L4505"/>
          <cell r="M4505"/>
        </row>
        <row r="4506">
          <cell r="B4506" t="str">
            <v>K4898</v>
          </cell>
          <cell r="C4506" t="str">
            <v>K48982E</v>
          </cell>
          <cell r="D4506">
            <v>0</v>
          </cell>
          <cell r="E4506">
            <v>44112</v>
          </cell>
          <cell r="F4506" t="str">
            <v>STORAGE OF AIR OR GROUND ORGANIC UNITS FOR MARINE CORPS</v>
          </cell>
          <cell r="G4506" t="str">
            <v>K</v>
          </cell>
          <cell r="H4506" t="str">
            <v>SPRAYER,PESTICIDE,M</v>
          </cell>
          <cell r="I4506" t="str">
            <v>N/A</v>
          </cell>
          <cell r="J4506" t="str">
            <v>N/A</v>
          </cell>
          <cell r="K4506" t="str">
            <v>N</v>
          </cell>
          <cell r="L4506"/>
          <cell r="M4506"/>
        </row>
        <row r="4507">
          <cell r="B4507" t="str">
            <v>K4901</v>
          </cell>
          <cell r="C4507" t="str">
            <v>K49012T</v>
          </cell>
          <cell r="D4507">
            <v>0</v>
          </cell>
          <cell r="E4507">
            <v>44112</v>
          </cell>
          <cell r="F4507" t="str">
            <v>STORAGE OF AIR OR GROUND ORGANIC UNITS FOR MARINE CORPS</v>
          </cell>
          <cell r="G4507" t="str">
            <v>K</v>
          </cell>
          <cell r="H4507" t="str">
            <v>STAND, MAINT, AUTOMOTIVE AXLE, FLOOR, 5T</v>
          </cell>
          <cell r="I4507" t="str">
            <v>SEVERAL</v>
          </cell>
          <cell r="J4507"/>
          <cell r="K4507" t="str">
            <v>N</v>
          </cell>
          <cell r="L4507"/>
          <cell r="M4507"/>
        </row>
        <row r="4508">
          <cell r="B4508" t="str">
            <v>K4901</v>
          </cell>
          <cell r="C4508" t="str">
            <v>K49012T</v>
          </cell>
          <cell r="D4508">
            <v>0</v>
          </cell>
          <cell r="E4508">
            <v>44112</v>
          </cell>
          <cell r="F4508" t="str">
            <v>STORAGE OF AIR OR GROUND ORGANIC UNITS FOR MARINE CORPS</v>
          </cell>
          <cell r="G4508" t="str">
            <v>K</v>
          </cell>
          <cell r="H4508" t="str">
            <v>STAND,VEHICLE SUPPO</v>
          </cell>
          <cell r="I4508" t="str">
            <v>SEVERAL</v>
          </cell>
          <cell r="J4508"/>
          <cell r="K4508" t="str">
            <v>N</v>
          </cell>
          <cell r="L4508"/>
          <cell r="M4508"/>
        </row>
        <row r="4509">
          <cell r="B4509" t="str">
            <v>K4903</v>
          </cell>
          <cell r="C4509" t="str">
            <v>K49032T</v>
          </cell>
          <cell r="D4509">
            <v>0</v>
          </cell>
          <cell r="E4509">
            <v>44112</v>
          </cell>
          <cell r="F4509" t="str">
            <v>STORAGE OF AIR OR GROUND ORGANIC UNITS FOR MARINE CORPS</v>
          </cell>
          <cell r="G4509" t="str">
            <v>K</v>
          </cell>
          <cell r="H4509" t="str">
            <v>STAND, PORTABLE, ELECTRIC DRILL, VERTICAL</v>
          </cell>
          <cell r="I4509" t="str">
            <v>SEVERAL</v>
          </cell>
          <cell r="J4509"/>
          <cell r="K4509" t="str">
            <v>N</v>
          </cell>
          <cell r="L4509"/>
          <cell r="M4509"/>
        </row>
        <row r="4510">
          <cell r="B4510" t="str">
            <v>K4905</v>
          </cell>
          <cell r="C4510" t="str">
            <v>K49052E</v>
          </cell>
          <cell r="D4510">
            <v>0</v>
          </cell>
          <cell r="E4510">
            <v>44112</v>
          </cell>
          <cell r="F4510" t="str">
            <v>STORAGE OF AIR OR GROUND ORGANIC UNITS FOR MARINE CORPS</v>
          </cell>
          <cell r="G4510" t="str">
            <v>K</v>
          </cell>
          <cell r="H4510" t="str">
            <v>STAPLE</v>
          </cell>
          <cell r="I4510" t="str">
            <v>N/A</v>
          </cell>
          <cell r="J4510" t="str">
            <v>N/A</v>
          </cell>
          <cell r="K4510" t="str">
            <v>N</v>
          </cell>
          <cell r="L4510"/>
          <cell r="M4510"/>
        </row>
        <row r="4511">
          <cell r="B4511" t="str">
            <v>K4910</v>
          </cell>
          <cell r="C4511" t="str">
            <v>K49102T</v>
          </cell>
          <cell r="D4511">
            <v>0</v>
          </cell>
          <cell r="E4511">
            <v>44112</v>
          </cell>
          <cell r="F4511" t="str">
            <v>STORAGE OF AIR OR GROUND ORGANIC UNITS FOR MARINE CORPS</v>
          </cell>
          <cell r="G4511" t="str">
            <v>K</v>
          </cell>
          <cell r="H4511" t="str">
            <v>STRAPPING</v>
          </cell>
          <cell r="I4511" t="str">
            <v>N/A</v>
          </cell>
          <cell r="J4511" t="str">
            <v>N/A</v>
          </cell>
          <cell r="K4511" t="str">
            <v>N</v>
          </cell>
          <cell r="L4511"/>
          <cell r="M4511"/>
        </row>
        <row r="4512">
          <cell r="B4512" t="str">
            <v>K4915</v>
          </cell>
          <cell r="C4512" t="str">
            <v>K49152E</v>
          </cell>
          <cell r="D4512">
            <v>0</v>
          </cell>
          <cell r="E4512">
            <v>44112</v>
          </cell>
          <cell r="F4512" t="str">
            <v>STORAGE OF AIR OR GROUND ORGANIC UNITS FOR MARINE CORPS</v>
          </cell>
          <cell r="G4512" t="str">
            <v>K</v>
          </cell>
          <cell r="H4512" t="str">
            <v>WOOL,METALLIC</v>
          </cell>
          <cell r="I4512" t="str">
            <v>SEVERAL</v>
          </cell>
          <cell r="J4512"/>
          <cell r="K4512" t="str">
            <v>N</v>
          </cell>
          <cell r="L4512"/>
          <cell r="M4512"/>
        </row>
        <row r="4513">
          <cell r="B4513" t="str">
            <v>K4916</v>
          </cell>
          <cell r="C4513" t="str">
            <v>K49162E</v>
          </cell>
          <cell r="D4513">
            <v>0</v>
          </cell>
          <cell r="E4513">
            <v>44112</v>
          </cell>
          <cell r="F4513" t="str">
            <v>STORAGE OF AIR OR GROUND ORGANIC UNITS FOR MARINE CORPS</v>
          </cell>
          <cell r="G4513" t="str">
            <v>K</v>
          </cell>
          <cell r="H4513" t="str">
            <v>STENCIL CUTTING MAC</v>
          </cell>
          <cell r="I4513" t="str">
            <v>SEVERAL</v>
          </cell>
          <cell r="J4513"/>
          <cell r="K4513" t="str">
            <v>Y</v>
          </cell>
          <cell r="L4513"/>
          <cell r="M4513"/>
        </row>
        <row r="4514">
          <cell r="B4514" t="str">
            <v>K4917</v>
          </cell>
          <cell r="C4514" t="str">
            <v>K49172E</v>
          </cell>
          <cell r="D4514">
            <v>0</v>
          </cell>
          <cell r="E4514">
            <v>44112</v>
          </cell>
          <cell r="F4514" t="str">
            <v>STORAGE OF AIR OR GROUND ORGANIC UNITS FOR MARINE CORPS</v>
          </cell>
          <cell r="G4514" t="str">
            <v>K</v>
          </cell>
          <cell r="H4514" t="str">
            <v>STENCIL CUTTING MAC</v>
          </cell>
          <cell r="I4514" t="str">
            <v>SEVERAL</v>
          </cell>
          <cell r="J4514"/>
          <cell r="K4514" t="str">
            <v>N</v>
          </cell>
          <cell r="L4514"/>
          <cell r="M4514"/>
        </row>
        <row r="4515">
          <cell r="B4515" t="str">
            <v>K4918</v>
          </cell>
          <cell r="C4515" t="str">
            <v>K49182E</v>
          </cell>
          <cell r="D4515">
            <v>0</v>
          </cell>
          <cell r="E4515">
            <v>44112</v>
          </cell>
          <cell r="F4515" t="str">
            <v>STORAGE OF AIR OR GROUND ORGANIC UNITS FOR MARINE CORPS</v>
          </cell>
          <cell r="G4515" t="str">
            <v>K</v>
          </cell>
          <cell r="H4515" t="str">
            <v>STENCIL CUTTING MAC</v>
          </cell>
          <cell r="I4515" t="str">
            <v>N/A</v>
          </cell>
          <cell r="J4515" t="str">
            <v>R</v>
          </cell>
          <cell r="K4515" t="str">
            <v>N</v>
          </cell>
          <cell r="L4515"/>
          <cell r="M4515"/>
        </row>
        <row r="4516">
          <cell r="B4516" t="str">
            <v>K4925</v>
          </cell>
          <cell r="C4516" t="str">
            <v>K49252E</v>
          </cell>
          <cell r="D4516">
            <v>0</v>
          </cell>
          <cell r="E4516">
            <v>44112</v>
          </cell>
          <cell r="F4516" t="str">
            <v>STORAGE OF AIR OR GROUND ORGANIC UNITS FOR MARINE CORPS</v>
          </cell>
          <cell r="G4516" t="str">
            <v>K</v>
          </cell>
          <cell r="H4516" t="str">
            <v>STENCILBOARD</v>
          </cell>
          <cell r="I4516" t="str">
            <v>SEVERAL</v>
          </cell>
          <cell r="J4516"/>
          <cell r="K4516" t="str">
            <v>N</v>
          </cell>
          <cell r="L4516"/>
          <cell r="M4516"/>
        </row>
        <row r="4517">
          <cell r="B4517" t="str">
            <v>K4941</v>
          </cell>
          <cell r="C4517" t="str">
            <v>K49412E</v>
          </cell>
          <cell r="D4517">
            <v>2</v>
          </cell>
          <cell r="E4517" t="str">
            <v>CSP</v>
          </cell>
          <cell r="F4517" t="e">
            <v>#N/A</v>
          </cell>
          <cell r="G4517" t="str">
            <v>K</v>
          </cell>
          <cell r="H4517" t="str">
            <v>STOVE,SURVIVAL,MULT</v>
          </cell>
          <cell r="I4517" t="str">
            <v>COLEMAN</v>
          </cell>
          <cell r="J4517" t="str">
            <v>550B749</v>
          </cell>
          <cell r="K4517" t="str">
            <v>N</v>
          </cell>
          <cell r="L4517"/>
          <cell r="M4517"/>
        </row>
        <row r="4518">
          <cell r="B4518" t="str">
            <v>K4946</v>
          </cell>
          <cell r="C4518" t="str">
            <v>K49462E</v>
          </cell>
          <cell r="D4518">
            <v>0</v>
          </cell>
          <cell r="E4518">
            <v>44112</v>
          </cell>
          <cell r="F4518" t="str">
            <v>STORAGE OF AIR OR GROUND ORGANIC UNITS FOR MARINE CORPS</v>
          </cell>
          <cell r="G4518" t="str">
            <v>K</v>
          </cell>
          <cell r="H4518" t="str">
            <v>STRAP,WEBBING</v>
          </cell>
          <cell r="I4518" t="str">
            <v>N/A</v>
          </cell>
          <cell r="J4518" t="str">
            <v>N/A</v>
          </cell>
          <cell r="K4518" t="str">
            <v>N</v>
          </cell>
          <cell r="L4518"/>
          <cell r="M4518"/>
        </row>
        <row r="4519">
          <cell r="B4519" t="str">
            <v>K4947</v>
          </cell>
          <cell r="C4519" t="str">
            <v>K49472T</v>
          </cell>
          <cell r="D4519">
            <v>0</v>
          </cell>
          <cell r="E4519">
            <v>44112</v>
          </cell>
          <cell r="F4519" t="str">
            <v>STORAGE OF AIR OR GROUND ORGANIC UNITS FOR MARINE CORPS</v>
          </cell>
          <cell r="G4519" t="str">
            <v>K</v>
          </cell>
          <cell r="H4519" t="str">
            <v>STRETCHER,STRAPPING</v>
          </cell>
          <cell r="I4519" t="str">
            <v>N/A</v>
          </cell>
          <cell r="J4519" t="str">
            <v>N/A</v>
          </cell>
          <cell r="K4519" t="str">
            <v>N</v>
          </cell>
          <cell r="L4519"/>
          <cell r="M4519"/>
        </row>
        <row r="4520">
          <cell r="B4520" t="str">
            <v>K4948</v>
          </cell>
          <cell r="C4520" t="str">
            <v>K49482T</v>
          </cell>
          <cell r="D4520">
            <v>0</v>
          </cell>
          <cell r="E4520">
            <v>44112</v>
          </cell>
          <cell r="F4520" t="str">
            <v>STORAGE OF AIR OR GROUND ORGANIC UNITS FOR MARINE CORPS</v>
          </cell>
          <cell r="G4520" t="str">
            <v>K</v>
          </cell>
          <cell r="H4520" t="str">
            <v>STRETCHER,STRAPPING</v>
          </cell>
          <cell r="I4520" t="str">
            <v>N/A</v>
          </cell>
          <cell r="J4520" t="str">
            <v>N/A</v>
          </cell>
          <cell r="K4520" t="str">
            <v>N</v>
          </cell>
          <cell r="L4520"/>
          <cell r="M4520"/>
        </row>
        <row r="4521">
          <cell r="B4521" t="str">
            <v>K4950</v>
          </cell>
          <cell r="C4521" t="str">
            <v>K49502F</v>
          </cell>
          <cell r="D4521">
            <v>0</v>
          </cell>
          <cell r="E4521">
            <v>44112</v>
          </cell>
          <cell r="F4521" t="str">
            <v>STORAGE OF AIR OR GROUND ORGANIC UNITS FOR MARINE CORPS</v>
          </cell>
          <cell r="G4521" t="str">
            <v>K</v>
          </cell>
          <cell r="H4521" t="str">
            <v>SUITCASE</v>
          </cell>
          <cell r="I4521" t="str">
            <v>N/A</v>
          </cell>
          <cell r="J4521" t="str">
            <v>N/A</v>
          </cell>
          <cell r="K4521" t="str">
            <v>N</v>
          </cell>
          <cell r="L4521"/>
          <cell r="M4521"/>
        </row>
        <row r="4522">
          <cell r="B4522" t="str">
            <v>K4951</v>
          </cell>
          <cell r="C4522" t="str">
            <v>K49512E</v>
          </cell>
          <cell r="D4522">
            <v>0</v>
          </cell>
          <cell r="E4522">
            <v>44112</v>
          </cell>
          <cell r="F4522" t="str">
            <v>STORAGE OF AIR OR GROUND ORGANIC UNITS FOR MARINE CORPS</v>
          </cell>
          <cell r="G4522" t="str">
            <v>K</v>
          </cell>
          <cell r="H4522" t="str">
            <v>TYPEWRITER</v>
          </cell>
          <cell r="I4522" t="str">
            <v>SEVERAL</v>
          </cell>
          <cell r="J4522"/>
          <cell r="K4522" t="str">
            <v>N</v>
          </cell>
          <cell r="L4522"/>
          <cell r="M4522"/>
        </row>
        <row r="4523">
          <cell r="B4523" t="str">
            <v>K4951</v>
          </cell>
          <cell r="C4523" t="str">
            <v>K49512E</v>
          </cell>
          <cell r="D4523">
            <v>0</v>
          </cell>
          <cell r="E4523">
            <v>44112</v>
          </cell>
          <cell r="F4523" t="str">
            <v>STORAGE OF AIR OR GROUND ORGANIC UNITS FOR MARINE CORPS</v>
          </cell>
          <cell r="G4523" t="str">
            <v>K</v>
          </cell>
          <cell r="H4523" t="str">
            <v>TYPEWRITER</v>
          </cell>
          <cell r="I4523" t="str">
            <v>SEVERAL</v>
          </cell>
          <cell r="J4523" t="str">
            <v>MS63019</v>
          </cell>
          <cell r="K4523" t="str">
            <v>N</v>
          </cell>
          <cell r="L4523"/>
          <cell r="M4523"/>
        </row>
        <row r="4524">
          <cell r="B4524" t="str">
            <v>K4951</v>
          </cell>
          <cell r="C4524" t="str">
            <v>K49512E</v>
          </cell>
          <cell r="D4524">
            <v>0</v>
          </cell>
          <cell r="E4524">
            <v>44112</v>
          </cell>
          <cell r="F4524" t="str">
            <v>STORAGE OF AIR OR GROUND ORGANIC UNITS FOR MARINE CORPS</v>
          </cell>
          <cell r="G4524" t="str">
            <v>K</v>
          </cell>
          <cell r="H4524" t="str">
            <v>SUPPLY SET, TYPEWRITER</v>
          </cell>
          <cell r="I4524" t="str">
            <v>SEVERAL</v>
          </cell>
          <cell r="J4524"/>
          <cell r="K4524" t="str">
            <v>N</v>
          </cell>
          <cell r="L4524"/>
          <cell r="M4524"/>
        </row>
        <row r="4525">
          <cell r="B4525" t="str">
            <v>K4951</v>
          </cell>
          <cell r="C4525" t="str">
            <v>K49512E</v>
          </cell>
          <cell r="D4525">
            <v>0</v>
          </cell>
          <cell r="E4525">
            <v>44112</v>
          </cell>
          <cell r="F4525" t="str">
            <v>STORAGE OF AIR OR GROUND ORGANIC UNITS FOR MARINE CORPS</v>
          </cell>
          <cell r="G4525" t="str">
            <v>K</v>
          </cell>
          <cell r="H4525" t="str">
            <v>TYPEWRITER</v>
          </cell>
          <cell r="I4525" t="str">
            <v>SEVERAL</v>
          </cell>
          <cell r="J4525"/>
          <cell r="K4525" t="str">
            <v>N</v>
          </cell>
          <cell r="L4525"/>
          <cell r="M4525"/>
        </row>
        <row r="4526">
          <cell r="B4526" t="str">
            <v>K4951</v>
          </cell>
          <cell r="C4526" t="str">
            <v>K49512E</v>
          </cell>
          <cell r="D4526">
            <v>0</v>
          </cell>
          <cell r="E4526">
            <v>44112</v>
          </cell>
          <cell r="F4526" t="str">
            <v>STORAGE OF AIR OR GROUND ORGANIC UNITS FOR MARINE CORPS</v>
          </cell>
          <cell r="G4526" t="str">
            <v>K</v>
          </cell>
          <cell r="H4526" t="str">
            <v>SUPPLY SET, TYPEWRITER</v>
          </cell>
          <cell r="I4526" t="str">
            <v>SEVERAL</v>
          </cell>
          <cell r="J4526" t="str">
            <v>N/A</v>
          </cell>
          <cell r="K4526" t="str">
            <v>N</v>
          </cell>
          <cell r="L4526"/>
          <cell r="M4526"/>
        </row>
        <row r="4527">
          <cell r="B4527" t="str">
            <v>K4951</v>
          </cell>
          <cell r="C4527" t="str">
            <v>K49512EA</v>
          </cell>
          <cell r="D4527">
            <v>0</v>
          </cell>
          <cell r="E4527">
            <v>44112</v>
          </cell>
          <cell r="F4527" t="str">
            <v>STORAGE OF AIR OR GROUND ORGANIC UNITS FOR MARINE CORPS</v>
          </cell>
          <cell r="G4527" t="str">
            <v>K</v>
          </cell>
          <cell r="H4527" t="str">
            <v>SUPPLY SET, TYPEWRITER</v>
          </cell>
          <cell r="I4527"/>
          <cell r="J4527" t="str">
            <v>N/A</v>
          </cell>
          <cell r="K4527"/>
          <cell r="L4527"/>
          <cell r="M4527"/>
        </row>
        <row r="4528">
          <cell r="B4528" t="str">
            <v>K4952</v>
          </cell>
          <cell r="C4528" t="str">
            <v>K49522F</v>
          </cell>
          <cell r="D4528">
            <v>0</v>
          </cell>
          <cell r="E4528">
            <v>44112</v>
          </cell>
          <cell r="F4528" t="str">
            <v>STORAGE OF AIR OR GROUND ORGANIC UNITS FOR MARINE CORPS</v>
          </cell>
          <cell r="G4528" t="str">
            <v>K</v>
          </cell>
          <cell r="H4528" t="str">
            <v>STRIPE,TROUSERS,DRE</v>
          </cell>
          <cell r="I4528" t="str">
            <v>N/A</v>
          </cell>
          <cell r="J4528" t="str">
            <v>N/A</v>
          </cell>
          <cell r="K4528" t="str">
            <v>N</v>
          </cell>
          <cell r="L4528"/>
          <cell r="M4528"/>
        </row>
        <row r="4529">
          <cell r="B4529" t="str">
            <v>K4956</v>
          </cell>
          <cell r="C4529" t="str">
            <v>K49562E</v>
          </cell>
          <cell r="D4529">
            <v>0</v>
          </cell>
          <cell r="E4529">
            <v>44112</v>
          </cell>
          <cell r="F4529" t="str">
            <v>STORAGE OF AIR OR GROUND ORGANIC UNITS FOR MARINE CORPS</v>
          </cell>
          <cell r="G4529" t="str">
            <v>K</v>
          </cell>
          <cell r="H4529" t="str">
            <v>SUPPLY SET, POSTAL</v>
          </cell>
          <cell r="I4529" t="str">
            <v>SEVERAL</v>
          </cell>
          <cell r="J4529" t="str">
            <v>N/A</v>
          </cell>
          <cell r="K4529" t="str">
            <v>N</v>
          </cell>
          <cell r="L4529"/>
          <cell r="M4529"/>
        </row>
        <row r="4530">
          <cell r="B4530" t="str">
            <v>K4956</v>
          </cell>
          <cell r="C4530" t="str">
            <v>K49562E</v>
          </cell>
          <cell r="D4530">
            <v>0</v>
          </cell>
          <cell r="E4530">
            <v>44112</v>
          </cell>
          <cell r="F4530" t="str">
            <v>STORAGE OF AIR OR GROUND ORGANIC UNITS FOR MARINE CORPS</v>
          </cell>
          <cell r="G4530" t="str">
            <v>K</v>
          </cell>
          <cell r="H4530" t="str">
            <v>SET,POSTAL SUPPLY</v>
          </cell>
          <cell r="I4530" t="str">
            <v>SEVERAL</v>
          </cell>
          <cell r="J4530"/>
          <cell r="K4530" t="str">
            <v>N</v>
          </cell>
          <cell r="L4530"/>
          <cell r="M4530"/>
        </row>
        <row r="4531">
          <cell r="B4531" t="str">
            <v>K4957</v>
          </cell>
          <cell r="C4531" t="str">
            <v>K49572E</v>
          </cell>
          <cell r="D4531">
            <v>0</v>
          </cell>
          <cell r="E4531">
            <v>44112</v>
          </cell>
          <cell r="F4531" t="str">
            <v>STORAGE OF AIR OR GROUND ORGANIC UNITS FOR MARINE CORPS</v>
          </cell>
          <cell r="G4531" t="str">
            <v>K</v>
          </cell>
          <cell r="H4531" t="str">
            <v>SWORD AND SCABBARD</v>
          </cell>
          <cell r="I4531" t="str">
            <v>N/A</v>
          </cell>
          <cell r="J4531" t="str">
            <v>34"</v>
          </cell>
          <cell r="K4531" t="str">
            <v>N</v>
          </cell>
          <cell r="L4531"/>
          <cell r="M4531"/>
        </row>
        <row r="4532">
          <cell r="B4532" t="str">
            <v>K4958</v>
          </cell>
          <cell r="C4532" t="str">
            <v>K49582F</v>
          </cell>
          <cell r="D4532">
            <v>0</v>
          </cell>
          <cell r="E4532">
            <v>44112</v>
          </cell>
          <cell r="F4532" t="str">
            <v>STORAGE OF AIR OR GROUND ORGANIC UNITS FOR MARINE CORPS</v>
          </cell>
          <cell r="G4532" t="str">
            <v>K</v>
          </cell>
          <cell r="H4532" t="str">
            <v>ASSAULT SUIT ENSEMB</v>
          </cell>
          <cell r="I4532" t="str">
            <v>TAC &amp; SURV</v>
          </cell>
          <cell r="J4532" t="str">
            <v>95002A0012</v>
          </cell>
          <cell r="K4532" t="str">
            <v>N</v>
          </cell>
          <cell r="L4532"/>
          <cell r="M4532"/>
        </row>
        <row r="4533">
          <cell r="B4533" t="str">
            <v>K4959</v>
          </cell>
          <cell r="C4533" t="str">
            <v>K49592E</v>
          </cell>
          <cell r="D4533">
            <v>0</v>
          </cell>
          <cell r="E4533">
            <v>44112</v>
          </cell>
          <cell r="F4533" t="str">
            <v>STORAGE OF AIR OR GROUND ORGANIC UNITS FOR MARINE CORPS</v>
          </cell>
          <cell r="G4533" t="str">
            <v>K</v>
          </cell>
          <cell r="H4533" t="str">
            <v>TABLE,FOLDING LEGS</v>
          </cell>
          <cell r="I4533" t="str">
            <v>PENNROYAL</v>
          </cell>
          <cell r="J4533" t="str">
            <v xml:space="preserve"> MILT3338</v>
          </cell>
          <cell r="K4533" t="str">
            <v>N</v>
          </cell>
          <cell r="L4533"/>
          <cell r="M4533"/>
        </row>
        <row r="4534">
          <cell r="B4534" t="str">
            <v>K4962</v>
          </cell>
          <cell r="C4534" t="str">
            <v>K49622E</v>
          </cell>
          <cell r="D4534">
            <v>0</v>
          </cell>
          <cell r="E4534">
            <v>44112</v>
          </cell>
          <cell r="F4534" t="str">
            <v>STORAGE OF AIR OR GROUND ORGANIC UNITS FOR MARINE CORPS</v>
          </cell>
          <cell r="G4534" t="str">
            <v>K</v>
          </cell>
          <cell r="H4534" t="str">
            <v>TABLE,WORK</v>
          </cell>
          <cell r="I4534" t="str">
            <v>N/A</v>
          </cell>
          <cell r="J4534" t="str">
            <v>237728S</v>
          </cell>
          <cell r="K4534" t="str">
            <v>N</v>
          </cell>
          <cell r="L4534"/>
          <cell r="M4534"/>
        </row>
        <row r="4535">
          <cell r="B4535" t="str">
            <v>K4963</v>
          </cell>
          <cell r="C4535" t="str">
            <v>K49632E</v>
          </cell>
          <cell r="D4535">
            <v>0</v>
          </cell>
          <cell r="E4535">
            <v>44112</v>
          </cell>
          <cell r="F4535" t="str">
            <v>STORAGE OF AIR OR GROUND ORGANIC UNITS FOR MARINE CORPS</v>
          </cell>
          <cell r="G4535" t="str">
            <v>K</v>
          </cell>
          <cell r="H4535" t="str">
            <v>TABLE,LAUNDRY</v>
          </cell>
          <cell r="I4535" t="str">
            <v>SEVERAL</v>
          </cell>
          <cell r="J4535"/>
          <cell r="K4535" t="str">
            <v>N</v>
          </cell>
          <cell r="L4535"/>
          <cell r="M4535"/>
        </row>
        <row r="4536">
          <cell r="B4536" t="str">
            <v>K4965</v>
          </cell>
          <cell r="C4536" t="str">
            <v>K49652E</v>
          </cell>
          <cell r="D4536">
            <v>0</v>
          </cell>
          <cell r="E4536">
            <v>44112</v>
          </cell>
          <cell r="F4536" t="str">
            <v>STORAGE OF AIR OR GROUND ORGANIC UNITS FOR MARINE CORPS</v>
          </cell>
          <cell r="G4536" t="str">
            <v>K</v>
          </cell>
          <cell r="H4536" t="str">
            <v>TAPE,LUMINOUS</v>
          </cell>
          <cell r="I4536" t="str">
            <v>SEVERAL</v>
          </cell>
          <cell r="J4536" t="str">
            <v>N/A</v>
          </cell>
          <cell r="K4536" t="str">
            <v>N</v>
          </cell>
          <cell r="L4536"/>
          <cell r="M4536"/>
        </row>
        <row r="4537">
          <cell r="B4537" t="str">
            <v>K4975</v>
          </cell>
          <cell r="C4537" t="str">
            <v>K49752F</v>
          </cell>
          <cell r="D4537">
            <v>0</v>
          </cell>
          <cell r="E4537">
            <v>44112</v>
          </cell>
          <cell r="F4537" t="str">
            <v>STORAGE OF AIR OR GROUND ORGANIC UNITS FOR MARINE CORPS</v>
          </cell>
          <cell r="G4537" t="str">
            <v>K</v>
          </cell>
          <cell r="H4537" t="str">
            <v>TAPE, PRESSURE SENSITIVE, ADHESIVE</v>
          </cell>
          <cell r="I4537" t="str">
            <v>SEVERAL</v>
          </cell>
          <cell r="J4537"/>
          <cell r="K4537" t="str">
            <v>N</v>
          </cell>
          <cell r="L4537"/>
          <cell r="M4537"/>
        </row>
        <row r="4538">
          <cell r="B4538" t="str">
            <v>K4975</v>
          </cell>
          <cell r="C4538" t="str">
            <v>K49752F</v>
          </cell>
          <cell r="D4538">
            <v>0</v>
          </cell>
          <cell r="E4538">
            <v>44112</v>
          </cell>
          <cell r="F4538" t="str">
            <v>STORAGE OF AIR OR GROUND ORGANIC UNITS FOR MARINE CORPS</v>
          </cell>
          <cell r="G4538" t="str">
            <v>K</v>
          </cell>
          <cell r="H4538" t="str">
            <v>TAPE,PRESSURE SENSI</v>
          </cell>
          <cell r="I4538" t="str">
            <v>SEVERAL</v>
          </cell>
          <cell r="J4538" t="str">
            <v>N/A</v>
          </cell>
          <cell r="K4538" t="str">
            <v>N</v>
          </cell>
          <cell r="L4538"/>
          <cell r="M4538"/>
        </row>
        <row r="4539">
          <cell r="B4539" t="str">
            <v>K4978</v>
          </cell>
          <cell r="C4539" t="str">
            <v>K49782F</v>
          </cell>
          <cell r="D4539">
            <v>0</v>
          </cell>
          <cell r="E4539">
            <v>44112</v>
          </cell>
          <cell r="F4539" t="str">
            <v>STORAGE OF AIR OR GROUND ORGANIC UNITS FOR MARINE CORPS</v>
          </cell>
          <cell r="G4539" t="str">
            <v>K</v>
          </cell>
          <cell r="H4539" t="str">
            <v>TARPAULIN</v>
          </cell>
          <cell r="I4539" t="str">
            <v>N/A</v>
          </cell>
          <cell r="J4539" t="str">
            <v>K-P-136</v>
          </cell>
          <cell r="K4539" t="str">
            <v>N</v>
          </cell>
          <cell r="L4539"/>
          <cell r="M4539"/>
        </row>
        <row r="4540">
          <cell r="B4540" t="str">
            <v>K4980</v>
          </cell>
          <cell r="C4540" t="str">
            <v>K49802E</v>
          </cell>
          <cell r="D4540">
            <v>0</v>
          </cell>
          <cell r="E4540">
            <v>44112</v>
          </cell>
          <cell r="F4540" t="str">
            <v>STORAGE OF AIR OR GROUND ORGANIC UNITS FOR MARINE CORPS</v>
          </cell>
          <cell r="G4540" t="str">
            <v>K</v>
          </cell>
          <cell r="H4540"/>
          <cell r="I4540" t="str">
            <v>SEVERAL</v>
          </cell>
          <cell r="J4540" t="str">
            <v>N/A</v>
          </cell>
          <cell r="K4540" t="str">
            <v>N</v>
          </cell>
          <cell r="L4540"/>
          <cell r="M4540"/>
        </row>
        <row r="4541">
          <cell r="B4541" t="str">
            <v>K4984</v>
          </cell>
          <cell r="C4541" t="str">
            <v>K49842E</v>
          </cell>
          <cell r="D4541">
            <v>0</v>
          </cell>
          <cell r="E4541">
            <v>44112</v>
          </cell>
          <cell r="F4541" t="str">
            <v>STORAGE OF AIR OR GROUND ORGANIC UNITS FOR MARINE CORPS</v>
          </cell>
          <cell r="G4541" t="str">
            <v>K</v>
          </cell>
          <cell r="H4541" t="str">
            <v>FILTER UNIT,WATER P</v>
          </cell>
          <cell r="I4541" t="str">
            <v>MSR, SEATTLE</v>
          </cell>
          <cell r="J4541" t="str">
            <v>MINIWORKS/3260</v>
          </cell>
          <cell r="K4541"/>
          <cell r="L4541"/>
          <cell r="M4541"/>
        </row>
        <row r="4542">
          <cell r="B4542" t="str">
            <v>K4985</v>
          </cell>
          <cell r="C4542" t="str">
            <v>K49852E</v>
          </cell>
          <cell r="D4542">
            <v>0</v>
          </cell>
          <cell r="E4542">
            <v>44112</v>
          </cell>
          <cell r="F4542" t="str">
            <v>STORAGE OF AIR OR GROUND ORGANIC UNITS FOR MARINE CORPS</v>
          </cell>
          <cell r="G4542" t="str">
            <v>K</v>
          </cell>
          <cell r="H4542" t="str">
            <v>PONCHO,SURVIVAL</v>
          </cell>
          <cell r="I4542" t="str">
            <v>ECOTAT</v>
          </cell>
          <cell r="J4542" t="str">
            <v>03120</v>
          </cell>
          <cell r="K4542" t="str">
            <v>N</v>
          </cell>
          <cell r="L4542"/>
          <cell r="M4542"/>
        </row>
        <row r="4543">
          <cell r="B4543" t="str">
            <v>K4990</v>
          </cell>
          <cell r="C4543" t="str">
            <v>K49902E</v>
          </cell>
          <cell r="D4543">
            <v>0</v>
          </cell>
          <cell r="E4543">
            <v>44112</v>
          </cell>
          <cell r="F4543" t="str">
            <v>STORAGE OF AIR OR GROUND ORGANIC UNITS FOR MARINE CORPS</v>
          </cell>
          <cell r="G4543" t="str">
            <v>K</v>
          </cell>
          <cell r="H4543" t="str">
            <v>THERMOMETER,SELF-IN</v>
          </cell>
          <cell r="I4543" t="str">
            <v>N/A</v>
          </cell>
          <cell r="J4543" t="str">
            <v>RI-T200-2</v>
          </cell>
          <cell r="K4543" t="str">
            <v>N</v>
          </cell>
          <cell r="L4543"/>
          <cell r="M4543"/>
        </row>
        <row r="4544">
          <cell r="B4544" t="str">
            <v>K4991</v>
          </cell>
          <cell r="C4544" t="str">
            <v>K49912F</v>
          </cell>
          <cell r="D4544">
            <v>0</v>
          </cell>
          <cell r="E4544">
            <v>44112</v>
          </cell>
          <cell r="F4544" t="str">
            <v>STORAGE OF AIR OR GROUND ORGANIC UNITS FOR MARINE CORPS</v>
          </cell>
          <cell r="G4544" t="str">
            <v>K</v>
          </cell>
          <cell r="H4544" t="str">
            <v>TENT</v>
          </cell>
          <cell r="I4544" t="str">
            <v>N/A</v>
          </cell>
          <cell r="J4544" t="str">
            <v>M1945</v>
          </cell>
          <cell r="K4544" t="str">
            <v>N</v>
          </cell>
          <cell r="L4544"/>
          <cell r="M4544"/>
        </row>
        <row r="4545">
          <cell r="B4545" t="str">
            <v>K4992</v>
          </cell>
          <cell r="C4545" t="str">
            <v>K49922E</v>
          </cell>
          <cell r="D4545">
            <v>0</v>
          </cell>
          <cell r="E4545">
            <v>44112</v>
          </cell>
          <cell r="F4545" t="str">
            <v>STORAGE OF AIR OR GROUND ORGANIC UNITS FOR MARINE CORPS</v>
          </cell>
          <cell r="G4545" t="str">
            <v>K</v>
          </cell>
          <cell r="H4545" t="str">
            <v>TIE DOWN,CARGO,AIRC</v>
          </cell>
          <cell r="I4545" t="str">
            <v>CERTIFIED SL</v>
          </cell>
          <cell r="J4545"/>
          <cell r="K4545" t="str">
            <v>N</v>
          </cell>
          <cell r="L4545"/>
          <cell r="M4545"/>
        </row>
        <row r="4546">
          <cell r="B4546" t="str">
            <v>K4993</v>
          </cell>
          <cell r="C4546" t="str">
            <v>K49932F</v>
          </cell>
          <cell r="D4546">
            <v>0</v>
          </cell>
          <cell r="E4546">
            <v>44112</v>
          </cell>
          <cell r="F4546" t="str">
            <v>STORAGE OF AIR OR GROUND ORGANIC UNITS FOR MARINE CORPS</v>
          </cell>
          <cell r="G4546" t="str">
            <v>K</v>
          </cell>
          <cell r="H4546" t="str">
            <v>TENT</v>
          </cell>
          <cell r="I4546" t="str">
            <v>N/A</v>
          </cell>
          <cell r="J4546" t="str">
            <v>MIL-T-1712</v>
          </cell>
          <cell r="K4546" t="str">
            <v>N</v>
          </cell>
          <cell r="L4546"/>
          <cell r="M4546"/>
        </row>
        <row r="4547">
          <cell r="B4547" t="str">
            <v>K5000</v>
          </cell>
          <cell r="C4547" t="str">
            <v>K50002F</v>
          </cell>
          <cell r="D4547">
            <v>0</v>
          </cell>
          <cell r="E4547">
            <v>44112</v>
          </cell>
          <cell r="F4547" t="str">
            <v>STORAGE OF AIR OR GROUND ORGANIC UNITS FOR MARINE CORPS</v>
          </cell>
          <cell r="G4547" t="str">
            <v>K</v>
          </cell>
          <cell r="H4547" t="str">
            <v>TOWEL,HAND</v>
          </cell>
          <cell r="I4547" t="str">
            <v>N/A</v>
          </cell>
          <cell r="J4547" t="str">
            <v>N/A</v>
          </cell>
          <cell r="K4547" t="str">
            <v>N</v>
          </cell>
          <cell r="L4547"/>
          <cell r="M4547"/>
        </row>
        <row r="4548">
          <cell r="B4548" t="str">
            <v>K5009</v>
          </cell>
          <cell r="C4548" t="str">
            <v>K50092F</v>
          </cell>
          <cell r="D4548">
            <v>0</v>
          </cell>
          <cell r="E4548">
            <v>44112</v>
          </cell>
          <cell r="F4548" t="str">
            <v>STORAGE OF AIR OR GROUND ORGANIC UNITS FOR MARINE CORPS</v>
          </cell>
          <cell r="G4548" t="str">
            <v>K</v>
          </cell>
          <cell r="H4548" t="str">
            <v>TROUSERS,WET WEATHE</v>
          </cell>
          <cell r="I4548" t="str">
            <v>N/A</v>
          </cell>
          <cell r="J4548" t="str">
            <v>XX-SMALL</v>
          </cell>
          <cell r="K4548" t="str">
            <v>N</v>
          </cell>
          <cell r="L4548"/>
          <cell r="M4548"/>
        </row>
        <row r="4549">
          <cell r="B4549" t="str">
            <v>K5013</v>
          </cell>
          <cell r="C4549" t="str">
            <v>K50132E</v>
          </cell>
          <cell r="D4549">
            <v>0</v>
          </cell>
          <cell r="E4549">
            <v>44112</v>
          </cell>
          <cell r="F4549" t="str">
            <v>STORAGE OF AIR OR GROUND ORGANIC UNITS FOR MARINE CORPS</v>
          </cell>
          <cell r="G4549" t="str">
            <v>K</v>
          </cell>
          <cell r="H4549" t="str">
            <v>HAND TRUCK,STRAPPIN</v>
          </cell>
          <cell r="I4549" t="str">
            <v>N/A</v>
          </cell>
          <cell r="J4549" t="str">
            <v>N/A</v>
          </cell>
          <cell r="K4549" t="str">
            <v>N</v>
          </cell>
          <cell r="L4549"/>
          <cell r="M4549"/>
        </row>
        <row r="4550">
          <cell r="B4550" t="str">
            <v>K5014</v>
          </cell>
          <cell r="C4550" t="str">
            <v>K50142T</v>
          </cell>
          <cell r="D4550">
            <v>0</v>
          </cell>
          <cell r="E4550">
            <v>44112</v>
          </cell>
          <cell r="F4550" t="str">
            <v>STORAGE OF AIR OR GROUND ORGANIC UNITS FOR MARINE CORPS</v>
          </cell>
          <cell r="G4550" t="str">
            <v>K</v>
          </cell>
          <cell r="H4550" t="str">
            <v>TRUCK,HAND</v>
          </cell>
          <cell r="I4550" t="str">
            <v>N/A</v>
          </cell>
          <cell r="J4550" t="str">
            <v>N/A</v>
          </cell>
          <cell r="K4550" t="str">
            <v>N</v>
          </cell>
          <cell r="L4550"/>
          <cell r="M4550"/>
        </row>
        <row r="4551">
          <cell r="B4551" t="str">
            <v>K5016</v>
          </cell>
          <cell r="C4551" t="str">
            <v>K50162E</v>
          </cell>
          <cell r="D4551">
            <v>0</v>
          </cell>
          <cell r="E4551">
            <v>44112</v>
          </cell>
          <cell r="F4551" t="str">
            <v>STORAGE OF AIR OR GROUND ORGANIC UNITS FOR MARINE CORPS</v>
          </cell>
          <cell r="G4551" t="str">
            <v>K</v>
          </cell>
          <cell r="H4551" t="str">
            <v>CLEANER,VACUUM,ELEC</v>
          </cell>
          <cell r="I4551" t="str">
            <v>SEVERAL</v>
          </cell>
          <cell r="J4551" t="str">
            <v>HD448/U</v>
          </cell>
          <cell r="K4551" t="str">
            <v>N</v>
          </cell>
          <cell r="L4551"/>
          <cell r="M4551"/>
        </row>
        <row r="4552">
          <cell r="B4552" t="str">
            <v>K5018</v>
          </cell>
          <cell r="C4552" t="str">
            <v>K50182F</v>
          </cell>
          <cell r="D4552">
            <v>0</v>
          </cell>
          <cell r="E4552">
            <v>44112</v>
          </cell>
          <cell r="F4552" t="str">
            <v>STORAGE OF AIR OR GROUND ORGANIC UNITS FOR MARINE CORPS</v>
          </cell>
          <cell r="G4552" t="str">
            <v>K</v>
          </cell>
          <cell r="H4552" t="str">
            <v>VEST,AMMUNITION CAR</v>
          </cell>
          <cell r="I4552" t="str">
            <v>N/A</v>
          </cell>
          <cell r="J4552" t="str">
            <v>M79</v>
          </cell>
          <cell r="K4552" t="str">
            <v>N</v>
          </cell>
          <cell r="L4552"/>
          <cell r="M4552"/>
        </row>
        <row r="4553">
          <cell r="B4553" t="str">
            <v>K5018</v>
          </cell>
          <cell r="C4553" t="str">
            <v>K50182F</v>
          </cell>
          <cell r="D4553">
            <v>0</v>
          </cell>
          <cell r="E4553">
            <v>44112</v>
          </cell>
          <cell r="F4553" t="str">
            <v>STORAGE OF AIR OR GROUND ORGANIC UNITS FOR MARINE CORPS</v>
          </cell>
          <cell r="G4553" t="str">
            <v>K</v>
          </cell>
          <cell r="H4553" t="str">
            <v>VEST,AMMUNITION CAR</v>
          </cell>
          <cell r="I4553" t="str">
            <v>N/A</v>
          </cell>
          <cell r="J4553" t="str">
            <v>88787</v>
          </cell>
          <cell r="K4553" t="str">
            <v>N</v>
          </cell>
          <cell r="L4553"/>
          <cell r="M4553"/>
        </row>
        <row r="4554">
          <cell r="B4554" t="str">
            <v>K5021</v>
          </cell>
          <cell r="C4554" t="str">
            <v>K50212E</v>
          </cell>
          <cell r="D4554">
            <v>0</v>
          </cell>
          <cell r="E4554">
            <v>44112</v>
          </cell>
          <cell r="F4554" t="str">
            <v>STORAGE OF AIR OR GROUND ORGANIC UNITS FOR MARINE CORPS</v>
          </cell>
          <cell r="G4554" t="str">
            <v>K</v>
          </cell>
          <cell r="H4554" t="str">
            <v>VIEWER,STILL PICTUR</v>
          </cell>
          <cell r="I4554" t="str">
            <v>SEVERAL</v>
          </cell>
          <cell r="J4554"/>
          <cell r="K4554" t="str">
            <v>N</v>
          </cell>
          <cell r="L4554"/>
          <cell r="M4554"/>
        </row>
        <row r="4555">
          <cell r="B4555" t="str">
            <v>K5022</v>
          </cell>
          <cell r="C4555" t="str">
            <v>K50222E</v>
          </cell>
          <cell r="D4555">
            <v>0</v>
          </cell>
          <cell r="E4555">
            <v>44112</v>
          </cell>
          <cell r="F4555" t="str">
            <v>STORAGE OF AIR OR GROUND ORGANIC UNITS FOR MARINE CORPS</v>
          </cell>
          <cell r="G4555" t="str">
            <v>K</v>
          </cell>
          <cell r="H4555" t="str">
            <v>VIEWER,STILL PICTUR</v>
          </cell>
          <cell r="I4555" t="str">
            <v>SEVERAL</v>
          </cell>
          <cell r="J4555"/>
          <cell r="K4555" t="str">
            <v>N</v>
          </cell>
          <cell r="L4555"/>
          <cell r="M4555"/>
        </row>
        <row r="4556">
          <cell r="B4556" t="str">
            <v>K5023</v>
          </cell>
          <cell r="C4556" t="str">
            <v>K50232E</v>
          </cell>
          <cell r="D4556">
            <v>0</v>
          </cell>
          <cell r="E4556">
            <v>44112</v>
          </cell>
          <cell r="F4556" t="str">
            <v>STORAGE OF AIR OR GROUND ORGANIC UNITS FOR MARINE CORPS</v>
          </cell>
          <cell r="G4556" t="str">
            <v>K</v>
          </cell>
          <cell r="H4556" t="str">
            <v>VIEWER-PRINTER,PROJ</v>
          </cell>
          <cell r="I4556" t="str">
            <v>3M COMPANY</v>
          </cell>
          <cell r="J4556"/>
          <cell r="K4556" t="str">
            <v>N</v>
          </cell>
          <cell r="L4556"/>
          <cell r="M4556"/>
        </row>
        <row r="4557">
          <cell r="B4557" t="str">
            <v>K5025</v>
          </cell>
          <cell r="C4557" t="str">
            <v>K50252F</v>
          </cell>
          <cell r="D4557">
            <v>0</v>
          </cell>
          <cell r="E4557">
            <v>44112</v>
          </cell>
          <cell r="F4557" t="str">
            <v>STORAGE OF AIR OR GROUND ORGANIC UNITS FOR MARINE CORPS</v>
          </cell>
          <cell r="G4557" t="str">
            <v>K</v>
          </cell>
          <cell r="H4557" t="str">
            <v>WASTE,MATTED YARNS</v>
          </cell>
          <cell r="I4557" t="str">
            <v>SEVERAL</v>
          </cell>
          <cell r="J4557"/>
          <cell r="K4557" t="str">
            <v>N</v>
          </cell>
          <cell r="L4557"/>
          <cell r="M4557"/>
        </row>
        <row r="4558">
          <cell r="B4558" t="str">
            <v>K5028</v>
          </cell>
          <cell r="C4558" t="str">
            <v>K50282E</v>
          </cell>
          <cell r="D4558">
            <v>0</v>
          </cell>
          <cell r="E4558">
            <v>44112</v>
          </cell>
          <cell r="F4558" t="str">
            <v>STORAGE OF AIR OR GROUND ORGANIC UNITS FOR MARINE CORPS</v>
          </cell>
          <cell r="G4558" t="str">
            <v>K</v>
          </cell>
          <cell r="H4558" t="str">
            <v>STOPWATCH</v>
          </cell>
          <cell r="I4558" t="str">
            <v>SEVERAL</v>
          </cell>
          <cell r="J4558" t="str">
            <v>N/A</v>
          </cell>
          <cell r="K4558" t="str">
            <v>N</v>
          </cell>
          <cell r="L4558"/>
          <cell r="M4558"/>
        </row>
        <row r="4559">
          <cell r="B4559" t="str">
            <v>K5040</v>
          </cell>
          <cell r="C4559" t="str">
            <v>K50402E</v>
          </cell>
          <cell r="D4559">
            <v>0</v>
          </cell>
          <cell r="E4559">
            <v>44112</v>
          </cell>
          <cell r="F4559" t="str">
            <v>STORAGE OF AIR OR GROUND ORGANIC UNITS FOR MARINE CORPS</v>
          </cell>
          <cell r="G4559" t="str">
            <v>K</v>
          </cell>
          <cell r="H4559" t="str">
            <v>WHISTLE,BALL</v>
          </cell>
          <cell r="I4559" t="str">
            <v>N/A</v>
          </cell>
          <cell r="J4559" t="str">
            <v>N/A</v>
          </cell>
          <cell r="K4559" t="str">
            <v>N</v>
          </cell>
          <cell r="L4559"/>
          <cell r="M4559"/>
        </row>
        <row r="4560">
          <cell r="B4560" t="str">
            <v>K5060</v>
          </cell>
          <cell r="C4560" t="str">
            <v>K50602T</v>
          </cell>
          <cell r="D4560">
            <v>0</v>
          </cell>
          <cell r="E4560">
            <v>44112</v>
          </cell>
          <cell r="F4560" t="str">
            <v>STORAGE OF AIR OR GROUND ORGANIC UNITS FOR MARINE CORPS</v>
          </cell>
          <cell r="G4560" t="str">
            <v>K</v>
          </cell>
          <cell r="H4560" t="str">
            <v>WRENCH,IMPACT,PNEUM</v>
          </cell>
          <cell r="I4560" t="str">
            <v>SEVERAL</v>
          </cell>
          <cell r="J4560"/>
          <cell r="K4560" t="str">
            <v>N</v>
          </cell>
          <cell r="L4560"/>
          <cell r="M4560"/>
        </row>
        <row r="4561">
          <cell r="B4561" t="str">
            <v>K5065</v>
          </cell>
          <cell r="C4561" t="str">
            <v>K50652B</v>
          </cell>
          <cell r="D4561">
            <v>0</v>
          </cell>
          <cell r="E4561">
            <v>44112</v>
          </cell>
          <cell r="F4561" t="str">
            <v>STORAGE OF AIR OR GROUND ORGANIC UNITS FOR MARINE CORPS</v>
          </cell>
          <cell r="G4561" t="str">
            <v>K</v>
          </cell>
          <cell r="H4561" t="str">
            <v>MAINTENANCE KIT,VEH</v>
          </cell>
          <cell r="I4561"/>
          <cell r="J4561" t="str">
            <v>2560</v>
          </cell>
          <cell r="K4561"/>
          <cell r="L4561"/>
          <cell r="M4561"/>
        </row>
        <row r="4562">
          <cell r="B4562" t="str">
            <v>K5080</v>
          </cell>
          <cell r="C4562" t="str">
            <v>K50802T</v>
          </cell>
          <cell r="D4562">
            <v>0</v>
          </cell>
          <cell r="E4562">
            <v>44112</v>
          </cell>
          <cell r="F4562" t="str">
            <v>STORAGE OF AIR OR GROUND ORGANIC UNITS FOR MARINE CORPS</v>
          </cell>
          <cell r="G4562" t="str">
            <v>K</v>
          </cell>
          <cell r="H4562" t="str">
            <v>THREADING SET,SCREW</v>
          </cell>
          <cell r="I4562" t="str">
            <v>SEVERAL</v>
          </cell>
          <cell r="J4562" t="str">
            <v>41-8789-930-050</v>
          </cell>
          <cell r="K4562" t="str">
            <v>N</v>
          </cell>
          <cell r="L4562"/>
          <cell r="M4562"/>
        </row>
        <row r="4563">
          <cell r="B4563" t="str">
            <v>K5080</v>
          </cell>
          <cell r="C4563" t="str">
            <v>K50802T</v>
          </cell>
          <cell r="D4563">
            <v>0</v>
          </cell>
          <cell r="E4563">
            <v>44112</v>
          </cell>
          <cell r="F4563" t="str">
            <v>STORAGE OF AIR OR GROUND ORGANIC UNITS FOR MARINE CORPS</v>
          </cell>
          <cell r="G4563" t="str">
            <v>K</v>
          </cell>
          <cell r="H4563" t="str">
            <v>THREADING SET, SCREW</v>
          </cell>
          <cell r="I4563" t="str">
            <v>SEVERAL</v>
          </cell>
          <cell r="J4563" t="str">
            <v>GGG-T-330</v>
          </cell>
          <cell r="K4563" t="str">
            <v>N</v>
          </cell>
          <cell r="L4563"/>
          <cell r="M4563"/>
        </row>
        <row r="4564">
          <cell r="B4564" t="str">
            <v>K5081</v>
          </cell>
          <cell r="C4564" t="str">
            <v>K50812T</v>
          </cell>
          <cell r="D4564">
            <v>0</v>
          </cell>
          <cell r="E4564">
            <v>44112</v>
          </cell>
          <cell r="F4564" t="str">
            <v>STORAGE OF AIR OR GROUND ORGANIC UNITS FOR MARINE CORPS</v>
          </cell>
          <cell r="G4564" t="str">
            <v>K</v>
          </cell>
          <cell r="H4564" t="str">
            <v>THREADING SET,SCREW</v>
          </cell>
          <cell r="I4564" t="str">
            <v>JCORPS</v>
          </cell>
          <cell r="J4564" t="str">
            <v>312 EXCEPT5AD1ES</v>
          </cell>
          <cell r="K4564" t="str">
            <v>N</v>
          </cell>
          <cell r="L4564"/>
          <cell r="M4564"/>
        </row>
        <row r="4565">
          <cell r="B4565" t="str">
            <v>K6000</v>
          </cell>
          <cell r="C4565" t="str">
            <v>K60002B</v>
          </cell>
          <cell r="D4565">
            <v>0</v>
          </cell>
          <cell r="E4565">
            <v>44112</v>
          </cell>
          <cell r="F4565" t="str">
            <v>STORAGE OF AIR OR GROUND ORGANIC UNITS FOR MARINE CORPS</v>
          </cell>
          <cell r="G4565" t="str">
            <v>K</v>
          </cell>
          <cell r="H4565" t="str">
            <v>CHARG,BAT,MUL,ACDC</v>
          </cell>
          <cell r="I4565"/>
          <cell r="J4565"/>
          <cell r="K4565"/>
          <cell r="L4565"/>
          <cell r="M4565"/>
        </row>
        <row r="4566">
          <cell r="B4566" t="str">
            <v>K6001</v>
          </cell>
          <cell r="C4566" t="str">
            <v>K60012B</v>
          </cell>
          <cell r="D4566">
            <v>0</v>
          </cell>
          <cell r="E4566">
            <v>44112</v>
          </cell>
          <cell r="F4566" t="str">
            <v>STORAGE OF AIR OR GROUND ORGANIC UNITS FOR MARINE CORPS</v>
          </cell>
          <cell r="G4566" t="str">
            <v>K</v>
          </cell>
          <cell r="H4566" t="str">
            <v>CASE,PHOTOGRAPHIC E</v>
          </cell>
          <cell r="I4566"/>
          <cell r="J4566"/>
          <cell r="K4566"/>
          <cell r="L4566"/>
          <cell r="M4566"/>
        </row>
        <row r="4567">
          <cell r="B4567" t="str">
            <v>K6002</v>
          </cell>
          <cell r="C4567" t="str">
            <v>K60022B</v>
          </cell>
          <cell r="D4567">
            <v>0</v>
          </cell>
          <cell r="E4567">
            <v>44112</v>
          </cell>
          <cell r="F4567" t="str">
            <v>STORAGE OF AIR OR GROUND ORGANIC UNITS FOR MARINE CORPS</v>
          </cell>
          <cell r="G4567" t="str">
            <v>K</v>
          </cell>
          <cell r="H4567" t="str">
            <v>CONTAINER,STACKABLE</v>
          </cell>
          <cell r="I4567"/>
          <cell r="J4567"/>
          <cell r="K4567"/>
          <cell r="L4567"/>
          <cell r="M4567"/>
        </row>
        <row r="4568">
          <cell r="B4568" t="str">
            <v>K6003</v>
          </cell>
          <cell r="C4568" t="str">
            <v>K60032B</v>
          </cell>
          <cell r="D4568">
            <v>0</v>
          </cell>
          <cell r="E4568">
            <v>44112</v>
          </cell>
          <cell r="F4568" t="str">
            <v>STORAGE OF AIR OR GROUND ORGANIC UNITS FOR MARINE CORPS</v>
          </cell>
          <cell r="G4568" t="str">
            <v>K</v>
          </cell>
          <cell r="H4568" t="str">
            <v>CONTAINER,FREIGHT,S</v>
          </cell>
          <cell r="I4568"/>
          <cell r="J4568"/>
          <cell r="K4568"/>
          <cell r="L4568"/>
          <cell r="M4568"/>
        </row>
        <row r="4569">
          <cell r="B4569" t="str">
            <v>K6004</v>
          </cell>
          <cell r="C4569" t="str">
            <v>K60042B</v>
          </cell>
          <cell r="D4569">
            <v>0</v>
          </cell>
          <cell r="E4569">
            <v>44112</v>
          </cell>
          <cell r="F4569" t="str">
            <v>STORAGE OF AIR OR GROUND ORGANIC UNITS FOR MARINE CORPS</v>
          </cell>
          <cell r="G4569" t="str">
            <v>K</v>
          </cell>
          <cell r="H4569" t="str">
            <v>TENT</v>
          </cell>
          <cell r="I4569"/>
          <cell r="J4569"/>
          <cell r="K4569"/>
          <cell r="L4569"/>
          <cell r="M4569"/>
        </row>
        <row r="4570">
          <cell r="B4570" t="str">
            <v>K6005</v>
          </cell>
          <cell r="C4570" t="str">
            <v>K60052G</v>
          </cell>
          <cell r="D4570">
            <v>0</v>
          </cell>
          <cell r="E4570">
            <v>44112</v>
          </cell>
          <cell r="F4570" t="str">
            <v>STORAGE OF AIR OR GROUND ORGANIC UNITS FOR MARINE CORPS</v>
          </cell>
          <cell r="G4570" t="str">
            <v>K</v>
          </cell>
          <cell r="H4570" t="str">
            <v>SHREDDING MACHINE,P</v>
          </cell>
          <cell r="I4570"/>
          <cell r="J4570"/>
          <cell r="K4570"/>
          <cell r="L4570"/>
          <cell r="M4570"/>
        </row>
        <row r="4571">
          <cell r="B4571" t="str">
            <v>K6006</v>
          </cell>
          <cell r="C4571" t="str">
            <v>K60062G</v>
          </cell>
          <cell r="D4571">
            <v>0</v>
          </cell>
          <cell r="E4571">
            <v>44112</v>
          </cell>
          <cell r="F4571" t="str">
            <v>STORAGE OF AIR OR GROUND ORGANIC UNITS FOR MARINE CORPS</v>
          </cell>
          <cell r="G4571" t="str">
            <v>K</v>
          </cell>
          <cell r="H4571" t="str">
            <v>SHREDDING MACHINE,P</v>
          </cell>
          <cell r="I4571"/>
          <cell r="J4571"/>
          <cell r="K4571"/>
          <cell r="L4571"/>
          <cell r="M4571"/>
        </row>
        <row r="4572">
          <cell r="B4572" t="str">
            <v>K6007</v>
          </cell>
          <cell r="C4572" t="str">
            <v>K60072G</v>
          </cell>
          <cell r="D4572">
            <v>0</v>
          </cell>
          <cell r="E4572">
            <v>44112</v>
          </cell>
          <cell r="F4572" t="str">
            <v>STORAGE OF AIR OR GROUND ORGANIC UNITS FOR MARINE CORPS</v>
          </cell>
          <cell r="G4572" t="str">
            <v>K</v>
          </cell>
          <cell r="H4572" t="str">
            <v>SHREDDING MACHINE,P</v>
          </cell>
          <cell r="I4572"/>
          <cell r="J4572"/>
          <cell r="K4572"/>
          <cell r="L4572"/>
          <cell r="M4572"/>
        </row>
        <row r="4573">
          <cell r="B4573" t="str">
            <v>K6008</v>
          </cell>
          <cell r="C4573" t="str">
            <v>K60082G</v>
          </cell>
          <cell r="D4573">
            <v>0</v>
          </cell>
          <cell r="E4573">
            <v>44112</v>
          </cell>
          <cell r="F4573" t="str">
            <v>STORAGE OF AIR OR GROUND ORGANIC UNITS FOR MARINE CORPS</v>
          </cell>
          <cell r="G4573" t="str">
            <v>K</v>
          </cell>
          <cell r="H4573" t="str">
            <v>SHREDDING MACHINE,P</v>
          </cell>
          <cell r="I4573"/>
          <cell r="J4573"/>
          <cell r="K4573"/>
          <cell r="L4573"/>
          <cell r="M4573"/>
        </row>
        <row r="4574">
          <cell r="B4574" t="str">
            <v>K6009</v>
          </cell>
          <cell r="C4574" t="str">
            <v>K60092G</v>
          </cell>
          <cell r="D4574">
            <v>0</v>
          </cell>
          <cell r="E4574">
            <v>44112</v>
          </cell>
          <cell r="F4574" t="str">
            <v>STORAGE OF AIR OR GROUND ORGANIC UNITS FOR MARINE CORPS</v>
          </cell>
          <cell r="G4574" t="str">
            <v>K</v>
          </cell>
          <cell r="H4574" t="str">
            <v>DISINTEGRATOR,PAPER</v>
          </cell>
          <cell r="I4574"/>
          <cell r="J4574"/>
          <cell r="K4574"/>
          <cell r="L4574"/>
          <cell r="M4574"/>
        </row>
        <row r="4575">
          <cell r="B4575" t="str">
            <v>K6010</v>
          </cell>
          <cell r="C4575" t="str">
            <v>K60102B</v>
          </cell>
          <cell r="D4575">
            <v>0</v>
          </cell>
          <cell r="E4575">
            <v>44112</v>
          </cell>
          <cell r="F4575" t="str">
            <v>STORAGE OF AIR OR GROUND ORGANIC UNITS FOR MARINE CORPS</v>
          </cell>
          <cell r="G4575" t="str">
            <v>K</v>
          </cell>
          <cell r="H4575" t="str">
            <v>TENT</v>
          </cell>
          <cell r="I4575"/>
          <cell r="J4575"/>
          <cell r="K4575"/>
          <cell r="L4575"/>
          <cell r="M4575"/>
        </row>
        <row r="4576">
          <cell r="B4576" t="str">
            <v>K6011</v>
          </cell>
          <cell r="C4576" t="str">
            <v>K60112G</v>
          </cell>
          <cell r="D4576">
            <v>0</v>
          </cell>
          <cell r="E4576">
            <v>44112</v>
          </cell>
          <cell r="F4576" t="str">
            <v>STORAGE OF AIR OR GROUND ORGANIC UNITS FOR MARINE CORPS</v>
          </cell>
          <cell r="G4576" t="str">
            <v>K</v>
          </cell>
          <cell r="H4576" t="str">
            <v>PRINTER, AUTOMATIC DATA PROCESSING</v>
          </cell>
          <cell r="I4576"/>
          <cell r="J4576"/>
          <cell r="K4576"/>
          <cell r="L4576"/>
          <cell r="M4576"/>
        </row>
        <row r="4577">
          <cell r="B4577" t="str">
            <v>K6012</v>
          </cell>
          <cell r="C4577" t="str">
            <v>K60122B</v>
          </cell>
          <cell r="D4577">
            <v>0</v>
          </cell>
          <cell r="E4577">
            <v>44112</v>
          </cell>
          <cell r="F4577" t="str">
            <v>STORAGE OF AIR OR GROUND ORGANIC UNITS FOR MARINE CORPS</v>
          </cell>
          <cell r="G4577" t="str">
            <v>K</v>
          </cell>
          <cell r="H4577" t="str">
            <v>BASE,WALL MEMBER,TE</v>
          </cell>
          <cell r="I4577"/>
          <cell r="J4577"/>
          <cell r="K4577"/>
          <cell r="L4577"/>
          <cell r="M4577"/>
        </row>
        <row r="4578">
          <cell r="B4578" t="str">
            <v>K6013</v>
          </cell>
          <cell r="C4578" t="str">
            <v>K60132B</v>
          </cell>
          <cell r="D4578">
            <v>0</v>
          </cell>
          <cell r="E4578">
            <v>44112</v>
          </cell>
          <cell r="F4578" t="str">
            <v>STORAGE OF AIR OR GROUND ORGANIC UNITS FOR MARINE CORPS</v>
          </cell>
          <cell r="G4578" t="str">
            <v>K</v>
          </cell>
          <cell r="H4578" t="str">
            <v>TENT</v>
          </cell>
          <cell r="I4578"/>
          <cell r="J4578"/>
          <cell r="K4578"/>
          <cell r="L4578"/>
          <cell r="M4578"/>
        </row>
        <row r="4579">
          <cell r="B4579" t="str">
            <v>K6014</v>
          </cell>
          <cell r="C4579" t="str">
            <v>K60142B</v>
          </cell>
          <cell r="D4579">
            <v>0</v>
          </cell>
          <cell r="E4579">
            <v>44112</v>
          </cell>
          <cell r="F4579" t="str">
            <v>STORAGE OF AIR OR GROUND ORGANIC UNITS FOR MARINE CORPS</v>
          </cell>
          <cell r="G4579" t="str">
            <v>K</v>
          </cell>
          <cell r="H4579" t="str">
            <v>TENT</v>
          </cell>
          <cell r="I4579"/>
          <cell r="J4579"/>
          <cell r="K4579"/>
          <cell r="L4579"/>
          <cell r="M4579"/>
        </row>
        <row r="4580">
          <cell r="B4580" t="str">
            <v>K6015</v>
          </cell>
          <cell r="C4580" t="str">
            <v>K60152B</v>
          </cell>
          <cell r="D4580">
            <v>0</v>
          </cell>
          <cell r="E4580">
            <v>44112</v>
          </cell>
          <cell r="F4580" t="str">
            <v>STORAGE OF AIR OR GROUND ORGANIC UNITS FOR MARINE CORPS</v>
          </cell>
          <cell r="G4580" t="str">
            <v>K</v>
          </cell>
          <cell r="H4580" t="str">
            <v>TENT</v>
          </cell>
          <cell r="I4580"/>
          <cell r="J4580"/>
          <cell r="K4580"/>
          <cell r="L4580"/>
          <cell r="M4580"/>
        </row>
        <row r="4581">
          <cell r="B4581" t="str">
            <v>K6016</v>
          </cell>
          <cell r="C4581" t="str">
            <v>K60162B</v>
          </cell>
          <cell r="D4581">
            <v>0</v>
          </cell>
          <cell r="E4581">
            <v>44112</v>
          </cell>
          <cell r="F4581" t="str">
            <v>STORAGE OF AIR OR GROUND ORGANIC UNITS FOR MARINE CORPS</v>
          </cell>
          <cell r="G4581" t="str">
            <v>K</v>
          </cell>
          <cell r="H4581" t="str">
            <v>STORAGE CONTAINER,F</v>
          </cell>
          <cell r="I4581"/>
          <cell r="J4581"/>
          <cell r="K4581"/>
          <cell r="L4581"/>
          <cell r="M4581"/>
        </row>
        <row r="4582">
          <cell r="B4582" t="str">
            <v>K6017</v>
          </cell>
          <cell r="C4582" t="str">
            <v>K60172B</v>
          </cell>
          <cell r="D4582">
            <v>0</v>
          </cell>
          <cell r="E4582">
            <v>44112</v>
          </cell>
          <cell r="F4582" t="str">
            <v>STORAGE OF AIR OR GROUND ORGANIC UNITS FOR MARINE CORPS</v>
          </cell>
          <cell r="G4582" t="str">
            <v>K</v>
          </cell>
          <cell r="H4582" t="str">
            <v>CONTAINER,BOH CARGO</v>
          </cell>
          <cell r="I4582"/>
          <cell r="J4582"/>
          <cell r="K4582"/>
          <cell r="L4582"/>
          <cell r="M4582"/>
        </row>
        <row r="4583">
          <cell r="B4583" t="str">
            <v>K6018</v>
          </cell>
          <cell r="C4583" t="str">
            <v>K60182B</v>
          </cell>
          <cell r="D4583">
            <v>0</v>
          </cell>
          <cell r="E4583">
            <v>44112</v>
          </cell>
          <cell r="F4583" t="str">
            <v>STORAGE OF AIR OR GROUND ORGANIC UNITS FOR MARINE CORPS</v>
          </cell>
          <cell r="G4583" t="str">
            <v>K</v>
          </cell>
          <cell r="H4583" t="str">
            <v>MULTI-TOOL,FOLDING,</v>
          </cell>
          <cell r="I4583"/>
          <cell r="J4583"/>
          <cell r="K4583"/>
          <cell r="L4583"/>
          <cell r="M4583"/>
        </row>
        <row r="4584">
          <cell r="B4584" t="str">
            <v>K6019</v>
          </cell>
          <cell r="C4584" t="str">
            <v>K60192B</v>
          </cell>
          <cell r="D4584">
            <v>0</v>
          </cell>
          <cell r="E4584">
            <v>44112</v>
          </cell>
          <cell r="F4584" t="str">
            <v>STORAGE OF AIR OR GROUND ORGANIC UNITS FOR MARINE CORPS</v>
          </cell>
          <cell r="G4584" t="str">
            <v>K</v>
          </cell>
          <cell r="H4584" t="str">
            <v>TENT</v>
          </cell>
          <cell r="I4584"/>
          <cell r="J4584"/>
          <cell r="K4584"/>
          <cell r="L4584"/>
          <cell r="M4584"/>
        </row>
        <row r="4585">
          <cell r="B4585" t="str">
            <v>K6020</v>
          </cell>
          <cell r="C4585" t="str">
            <v>K60202B</v>
          </cell>
          <cell r="D4585">
            <v>0</v>
          </cell>
          <cell r="E4585">
            <v>44112</v>
          </cell>
          <cell r="F4585" t="str">
            <v>STORAGE OF AIR OR GROUND ORGANIC UNITS FOR MARINE CORPS</v>
          </cell>
          <cell r="G4585" t="str">
            <v>K</v>
          </cell>
          <cell r="H4585" t="str">
            <v>SHIPPING AND STORAG</v>
          </cell>
          <cell r="I4585"/>
          <cell r="J4585" t="str">
            <v>56202-000</v>
          </cell>
          <cell r="K4585"/>
          <cell r="L4585"/>
          <cell r="M4585"/>
        </row>
        <row r="4586">
          <cell r="B4586" t="str">
            <v>K6020</v>
          </cell>
          <cell r="C4586" t="str">
            <v>K60202B</v>
          </cell>
          <cell r="D4586">
            <v>0</v>
          </cell>
          <cell r="E4586">
            <v>44112</v>
          </cell>
          <cell r="F4586" t="str">
            <v>STORAGE OF AIR OR GROUND ORGANIC UNITS FOR MARINE CORPS</v>
          </cell>
          <cell r="G4586" t="str">
            <v>K</v>
          </cell>
          <cell r="H4586" t="str">
            <v>SHIPPING AND STORAG</v>
          </cell>
          <cell r="I4586"/>
          <cell r="J4586" t="str">
            <v>12598B</v>
          </cell>
          <cell r="K4586"/>
          <cell r="L4586"/>
          <cell r="M4586"/>
        </row>
        <row r="4587">
          <cell r="B4587" t="str">
            <v>K6021</v>
          </cell>
          <cell r="C4587" t="str">
            <v>K60212B</v>
          </cell>
          <cell r="D4587">
            <v>0</v>
          </cell>
          <cell r="E4587">
            <v>44112</v>
          </cell>
          <cell r="F4587" t="str">
            <v>STORAGE OF AIR OR GROUND ORGANIC UNITS FOR MARINE CORPS</v>
          </cell>
          <cell r="G4587" t="str">
            <v>K</v>
          </cell>
          <cell r="H4587" t="str">
            <v>6160 INFLATION, CHAMBER</v>
          </cell>
          <cell r="I4587"/>
          <cell r="J4587"/>
          <cell r="K4587"/>
          <cell r="L4587"/>
          <cell r="M4587"/>
        </row>
        <row r="4588">
          <cell r="B4588" t="str">
            <v>K6022</v>
          </cell>
          <cell r="C4588" t="str">
            <v>K60222B</v>
          </cell>
          <cell r="D4588">
            <v>0</v>
          </cell>
          <cell r="E4588">
            <v>44112</v>
          </cell>
          <cell r="F4588" t="str">
            <v>STORAGE OF AIR OR GROUND ORGANIC UNITS FOR MARINE CORPS</v>
          </cell>
          <cell r="G4588" t="str">
            <v>K</v>
          </cell>
          <cell r="H4588" t="str">
            <v>MEDICAL EQUIPMENT S</v>
          </cell>
          <cell r="I4588"/>
          <cell r="J4588"/>
          <cell r="K4588"/>
          <cell r="L4588"/>
          <cell r="M4588"/>
        </row>
        <row r="4589">
          <cell r="B4589" t="str">
            <v>K6023</v>
          </cell>
          <cell r="C4589" t="str">
            <v>K60232B</v>
          </cell>
          <cell r="D4589">
            <v>0</v>
          </cell>
          <cell r="E4589">
            <v>44112</v>
          </cell>
          <cell r="F4589" t="str">
            <v>STORAGE OF AIR OR GROUND ORGANIC UNITS FOR MARINE CORPS</v>
          </cell>
          <cell r="G4589" t="str">
            <v>K</v>
          </cell>
          <cell r="H4589" t="str">
            <v>KIT,EXTRACTION</v>
          </cell>
          <cell r="I4589"/>
          <cell r="J4589" t="str">
            <v>TICS.00.8100.C</v>
          </cell>
          <cell r="K4589"/>
          <cell r="L4589"/>
          <cell r="M4589"/>
        </row>
        <row r="4590">
          <cell r="B4590" t="str">
            <v>K6024</v>
          </cell>
          <cell r="C4590" t="str">
            <v>K60242B</v>
          </cell>
          <cell r="D4590">
            <v>0</v>
          </cell>
          <cell r="E4590">
            <v>44112</v>
          </cell>
          <cell r="F4590" t="str">
            <v>STORAGE OF AIR OR GROUND ORGANIC UNITS FOR MARINE CORPS</v>
          </cell>
          <cell r="G4590" t="str">
            <v>K</v>
          </cell>
          <cell r="H4590" t="str">
            <v>MEDICAL AIRWAY MANA</v>
          </cell>
          <cell r="I4590"/>
          <cell r="J4590" t="str">
            <v>TICS.00.8300.C</v>
          </cell>
          <cell r="K4590"/>
          <cell r="L4590"/>
          <cell r="M4590"/>
        </row>
        <row r="4591">
          <cell r="B4591" t="str">
            <v>K6025</v>
          </cell>
          <cell r="C4591" t="str">
            <v>K60252B</v>
          </cell>
          <cell r="D4591">
            <v>0</v>
          </cell>
          <cell r="E4591">
            <v>44112</v>
          </cell>
          <cell r="F4591" t="str">
            <v>STORAGE OF AIR OR GROUND ORGANIC UNITS FOR MARINE CORPS</v>
          </cell>
          <cell r="G4591" t="str">
            <v>K</v>
          </cell>
          <cell r="H4591" t="str">
            <v>LITTER SUPPORT SET</v>
          </cell>
          <cell r="I4591"/>
          <cell r="J4591" t="str">
            <v>TICS.00.8200.C</v>
          </cell>
          <cell r="K4591"/>
          <cell r="L4591"/>
          <cell r="M4591"/>
        </row>
        <row r="4592">
          <cell r="B4592" t="str">
            <v>K7000</v>
          </cell>
          <cell r="C4592" t="str">
            <v>K70002B</v>
          </cell>
          <cell r="D4592">
            <v>0</v>
          </cell>
          <cell r="E4592">
            <v>44112</v>
          </cell>
          <cell r="F4592" t="str">
            <v>STORAGE OF AIR OR GROUND ORGANIC UNITS FOR MARINE CORPS</v>
          </cell>
          <cell r="G4592" t="str">
            <v>K</v>
          </cell>
          <cell r="H4592" t="str">
            <v>PLUG-IN UNIT,ELECTR</v>
          </cell>
          <cell r="I4592" t="str">
            <v>KIDDE TECH.</v>
          </cell>
          <cell r="J4592" t="str">
            <v>422628</v>
          </cell>
          <cell r="K4592" t="str">
            <v>N</v>
          </cell>
          <cell r="L4592"/>
          <cell r="M4592"/>
        </row>
        <row r="4593">
          <cell r="B4593" t="str">
            <v>K7600</v>
          </cell>
          <cell r="C4593" t="str">
            <v>K76002B</v>
          </cell>
          <cell r="D4593">
            <v>0</v>
          </cell>
          <cell r="E4593">
            <v>44112</v>
          </cell>
          <cell r="F4593" t="str">
            <v>STORAGE OF AIR OR GROUND ORGANIC UNITS FOR MARINE CORPS</v>
          </cell>
          <cell r="G4593" t="str">
            <v>K</v>
          </cell>
          <cell r="H4593" t="str">
            <v>PRINTER,THREE-DIMEN</v>
          </cell>
          <cell r="I4593"/>
          <cell r="J4593" t="str">
            <v>KT-PR0041NA</v>
          </cell>
          <cell r="K4593"/>
          <cell r="L4593"/>
          <cell r="M4593"/>
        </row>
        <row r="4594">
          <cell r="B4594" t="str">
            <v>K7601</v>
          </cell>
          <cell r="C4594" t="str">
            <v>K76012B</v>
          </cell>
          <cell r="D4594">
            <v>0</v>
          </cell>
          <cell r="E4594">
            <v>44112</v>
          </cell>
          <cell r="F4594" t="str">
            <v>STORAGE OF AIR OR GROUND ORGANIC UNITS FOR MARINE CORPS</v>
          </cell>
          <cell r="G4594" t="str">
            <v>K</v>
          </cell>
          <cell r="H4594" t="str">
            <v>OPTICAL READER,DATA</v>
          </cell>
          <cell r="I4594"/>
          <cell r="J4594" t="str">
            <v>SPACE SPIDER</v>
          </cell>
          <cell r="K4594"/>
          <cell r="L4594"/>
          <cell r="M4594"/>
        </row>
        <row r="4595">
          <cell r="B4595" t="str">
            <v>K7602</v>
          </cell>
          <cell r="C4595" t="str">
            <v>K76022B</v>
          </cell>
          <cell r="D4595">
            <v>0</v>
          </cell>
          <cell r="E4595">
            <v>44112</v>
          </cell>
          <cell r="F4595" t="str">
            <v>STORAGE OF AIR OR GROUND ORGANIC UNITS FOR MARINE CORPS</v>
          </cell>
          <cell r="G4595" t="str">
            <v>K</v>
          </cell>
          <cell r="H4595" t="str">
            <v>PRINTER,THREE-DIMEN</v>
          </cell>
          <cell r="I4595"/>
          <cell r="J4595" t="str">
            <v>MARK TWO</v>
          </cell>
          <cell r="K4595"/>
          <cell r="L4595"/>
          <cell r="M4595"/>
        </row>
        <row r="4596">
          <cell r="B4596" t="str">
            <v>K7603</v>
          </cell>
          <cell r="C4596" t="str">
            <v>K76032B</v>
          </cell>
          <cell r="D4596">
            <v>0</v>
          </cell>
          <cell r="E4596">
            <v>44112</v>
          </cell>
          <cell r="F4596" t="str">
            <v>STORAGE OF AIR OR GROUND ORGANIC UNITS FOR MARINE CORPS</v>
          </cell>
          <cell r="G4596" t="str">
            <v>K</v>
          </cell>
          <cell r="H4596" t="str">
            <v>PRINTER, THREE-DIMENSIONAL, LARGE BUILD</v>
          </cell>
          <cell r="I4596"/>
          <cell r="J4596"/>
          <cell r="K4596"/>
          <cell r="L4596"/>
          <cell r="M4596"/>
        </row>
        <row r="4597">
          <cell r="B4597" t="str">
            <v>K7604</v>
          </cell>
          <cell r="C4597" t="str">
            <v>K76042B</v>
          </cell>
          <cell r="D4597">
            <v>0</v>
          </cell>
          <cell r="E4597">
            <v>44112</v>
          </cell>
          <cell r="F4597" t="str">
            <v>STORAGE OF AIR OR GROUND ORGANIC UNITS FOR MARINE CORPS</v>
          </cell>
          <cell r="G4597" t="str">
            <v>K</v>
          </cell>
          <cell r="H4597" t="str">
            <v>MACHINING CENTER</v>
          </cell>
          <cell r="I4597"/>
          <cell r="J4597" t="str">
            <v>CM-1</v>
          </cell>
          <cell r="K4597"/>
          <cell r="L4597"/>
          <cell r="M4597"/>
        </row>
        <row r="4598">
          <cell r="B4598" t="str">
            <v>K7605</v>
          </cell>
          <cell r="C4598" t="str">
            <v>K76052B</v>
          </cell>
          <cell r="D4598">
            <v>0</v>
          </cell>
          <cell r="E4598">
            <v>44112</v>
          </cell>
          <cell r="F4598" t="str">
            <v>STORAGE OF AIR OR GROUND ORGANIC UNITS FOR MARINE CORPS</v>
          </cell>
          <cell r="G4598" t="str">
            <v>K</v>
          </cell>
          <cell r="H4598" t="str">
            <v>MACHINING CENTER</v>
          </cell>
          <cell r="I4598" t="str">
            <v>HAAS</v>
          </cell>
          <cell r="J4598" t="str">
            <v>UMC-750</v>
          </cell>
          <cell r="K4598"/>
          <cell r="L4598"/>
          <cell r="M4598"/>
        </row>
        <row r="4599">
          <cell r="B4599" t="str">
            <v>K7606</v>
          </cell>
          <cell r="C4599" t="str">
            <v>K76062B</v>
          </cell>
          <cell r="D4599">
            <v>0</v>
          </cell>
          <cell r="E4599">
            <v>44112</v>
          </cell>
          <cell r="F4599" t="str">
            <v>STORAGE OF AIR OR GROUND ORGANIC UNITS FOR MARINE CORPS</v>
          </cell>
          <cell r="G4599" t="str">
            <v>K</v>
          </cell>
          <cell r="H4599" t="str">
            <v>LASER MEASUREMENT, 3D, BENCH TOP</v>
          </cell>
          <cell r="I4599"/>
          <cell r="J4599"/>
          <cell r="K4599"/>
          <cell r="L4599"/>
          <cell r="M4599"/>
        </row>
        <row r="4600">
          <cell r="B4600" t="str">
            <v>K7607</v>
          </cell>
          <cell r="C4600" t="str">
            <v>K76072B</v>
          </cell>
          <cell r="D4600">
            <v>0</v>
          </cell>
          <cell r="E4600">
            <v>44112</v>
          </cell>
          <cell r="F4600" t="str">
            <v>STORAGE OF AIR OR GROUND ORGANIC UNITS FOR MARINE CORPS</v>
          </cell>
          <cell r="G4600" t="str">
            <v>K</v>
          </cell>
          <cell r="H4600" t="str">
            <v>LASER CUTTER, BENCH TOP</v>
          </cell>
          <cell r="I4600"/>
          <cell r="J4600"/>
          <cell r="K4600"/>
          <cell r="L4600"/>
          <cell r="M4600"/>
        </row>
        <row r="4601">
          <cell r="B4601" t="str">
            <v>K7608</v>
          </cell>
          <cell r="C4601" t="str">
            <v>K76082B</v>
          </cell>
          <cell r="D4601">
            <v>0</v>
          </cell>
          <cell r="E4601">
            <v>44112</v>
          </cell>
          <cell r="F4601" t="str">
            <v>STORAGE OF AIR OR GROUND ORGANIC UNITS FOR MARINE CORPS</v>
          </cell>
          <cell r="G4601" t="str">
            <v>K</v>
          </cell>
          <cell r="H4601" t="str">
            <v>WELDING MACHINE, ARC</v>
          </cell>
          <cell r="I4601"/>
          <cell r="J4601"/>
          <cell r="K4601"/>
          <cell r="L4601"/>
          <cell r="M4601"/>
        </row>
        <row r="4602">
          <cell r="B4602" t="str">
            <v>K7609</v>
          </cell>
          <cell r="C4602" t="str">
            <v>K76092B</v>
          </cell>
          <cell r="D4602">
            <v>0</v>
          </cell>
          <cell r="E4602">
            <v>44112</v>
          </cell>
          <cell r="F4602" t="str">
            <v>STORAGE OF AIR OR GROUND ORGANIC UNITS FOR MARINE CORPS</v>
          </cell>
          <cell r="G4602" t="str">
            <v>K</v>
          </cell>
          <cell r="H4602" t="str">
            <v>PRINTER, THREE-DIMENSIONAL, METAL</v>
          </cell>
          <cell r="I4602"/>
          <cell r="J4602"/>
          <cell r="K4602"/>
          <cell r="L4602"/>
          <cell r="M4602"/>
        </row>
        <row r="4603">
          <cell r="B4603" t="str">
            <v>K7610</v>
          </cell>
          <cell r="C4603" t="str">
            <v>K76102B</v>
          </cell>
          <cell r="D4603">
            <v>0</v>
          </cell>
          <cell r="E4603">
            <v>44112</v>
          </cell>
          <cell r="F4603" t="str">
            <v>STORAGE OF AIR OR GROUND ORGANIC UNITS FOR MARINE CORPS</v>
          </cell>
          <cell r="G4603" t="str">
            <v>K</v>
          </cell>
          <cell r="H4603" t="str">
            <v>MACHINING CENTER, BENCH TOP</v>
          </cell>
          <cell r="I4603"/>
          <cell r="J4603"/>
          <cell r="K4603"/>
          <cell r="L4603"/>
          <cell r="M4603"/>
        </row>
        <row r="4604">
          <cell r="B4604" t="str">
            <v>K7900</v>
          </cell>
          <cell r="C4604" t="str">
            <v>K79002B</v>
          </cell>
          <cell r="D4604">
            <v>0</v>
          </cell>
          <cell r="E4604">
            <v>44112</v>
          </cell>
          <cell r="F4604" t="str">
            <v>STORAGE OF AIR OR GROUND ORGANIC UNITS FOR MARINE CORPS</v>
          </cell>
          <cell r="G4604" t="str">
            <v>K</v>
          </cell>
          <cell r="H4604" t="str">
            <v>TOOL KIT,VEHICULAR,</v>
          </cell>
          <cell r="I4604" t="str">
            <v>N/A</v>
          </cell>
          <cell r="J4604" t="str">
            <v>GOV07176</v>
          </cell>
          <cell r="K4604" t="str">
            <v>N</v>
          </cell>
          <cell r="L4604"/>
          <cell r="M4604"/>
        </row>
        <row r="4605">
          <cell r="B4605" t="str">
            <v>K7900</v>
          </cell>
          <cell r="C4605" t="str">
            <v>K79002BA</v>
          </cell>
          <cell r="D4605">
            <v>0</v>
          </cell>
          <cell r="E4605">
            <v>44112</v>
          </cell>
          <cell r="F4605" t="str">
            <v>STORAGE OF AIR OR GROUND ORGANIC UNITS FOR MARINE CORPS</v>
          </cell>
          <cell r="G4605" t="str">
            <v>K</v>
          </cell>
          <cell r="H4605" t="str">
            <v>TOOL KIT,VEHICULAR,</v>
          </cell>
          <cell r="I4605" t="str">
            <v>N/A</v>
          </cell>
          <cell r="J4605" t="str">
            <v>GOV07176</v>
          </cell>
          <cell r="K4605" t="str">
            <v>N</v>
          </cell>
          <cell r="L4605"/>
          <cell r="M4605"/>
        </row>
        <row r="4606">
          <cell r="B4606" t="str">
            <v>K7901</v>
          </cell>
          <cell r="C4606" t="str">
            <v>K79012B</v>
          </cell>
          <cell r="D4606">
            <v>0</v>
          </cell>
          <cell r="E4606">
            <v>44112</v>
          </cell>
          <cell r="F4606" t="str">
            <v>STORAGE OF AIR OR GROUND ORGANIC UNITS FOR MARINE CORPS</v>
          </cell>
          <cell r="G4606" t="str">
            <v>K</v>
          </cell>
          <cell r="H4606" t="str">
            <v>CABINET,TOOL,MOBILE</v>
          </cell>
          <cell r="I4606" t="str">
            <v>N/A</v>
          </cell>
          <cell r="J4606" t="str">
            <v>MCAT0900</v>
          </cell>
          <cell r="K4606" t="str">
            <v>N</v>
          </cell>
          <cell r="L4606"/>
          <cell r="M4606"/>
        </row>
        <row r="4607">
          <cell r="B4607" t="str">
            <v>K7902</v>
          </cell>
          <cell r="C4607" t="str">
            <v>K79022B</v>
          </cell>
          <cell r="D4607">
            <v>0</v>
          </cell>
          <cell r="E4607">
            <v>44112</v>
          </cell>
          <cell r="F4607" t="str">
            <v>STORAGE OF AIR OR GROUND ORGANIC UNITS FOR MARINE CORPS</v>
          </cell>
          <cell r="G4607" t="str">
            <v>K</v>
          </cell>
          <cell r="H4607" t="str">
            <v>TOOL KIT,REFRIGERAT</v>
          </cell>
          <cell r="I4607" t="str">
            <v>N/A</v>
          </cell>
          <cell r="J4607" t="str">
            <v>PAC3521</v>
          </cell>
          <cell r="K4607" t="str">
            <v>N</v>
          </cell>
          <cell r="L4607"/>
          <cell r="M4607"/>
        </row>
        <row r="4608">
          <cell r="B4608" t="str">
            <v>K7903</v>
          </cell>
          <cell r="C4608" t="str">
            <v>K79032B</v>
          </cell>
          <cell r="D4608">
            <v>0</v>
          </cell>
          <cell r="E4608">
            <v>44112</v>
          </cell>
          <cell r="F4608" t="str">
            <v>STORAGE OF AIR OR GROUND ORGANIC UNITS FOR MARINE CORPS</v>
          </cell>
          <cell r="G4608" t="str">
            <v>K</v>
          </cell>
          <cell r="H4608" t="str">
            <v>SHIPPING AND STORAG</v>
          </cell>
          <cell r="I4608"/>
          <cell r="J4608"/>
          <cell r="K4608"/>
          <cell r="L4608"/>
          <cell r="M4608"/>
        </row>
        <row r="4609">
          <cell r="B4609" t="str">
            <v>K7904</v>
          </cell>
          <cell r="C4609" t="str">
            <v>K79042B</v>
          </cell>
          <cell r="D4609">
            <v>0</v>
          </cell>
          <cell r="E4609">
            <v>44112</v>
          </cell>
          <cell r="F4609" t="str">
            <v>STORAGE OF AIR OR GROUND ORGANIC UNITS FOR MARINE CORPS</v>
          </cell>
          <cell r="G4609" t="str">
            <v>K</v>
          </cell>
          <cell r="H4609" t="str">
            <v>DEGREASER</v>
          </cell>
          <cell r="I4609"/>
          <cell r="J4609" t="str">
            <v>SW-328XE</v>
          </cell>
          <cell r="K4609"/>
          <cell r="L4609"/>
          <cell r="M4609"/>
        </row>
        <row r="4610">
          <cell r="B4610" t="str">
            <v>K7905</v>
          </cell>
          <cell r="C4610" t="str">
            <v>K79052B</v>
          </cell>
          <cell r="D4610">
            <v>0</v>
          </cell>
          <cell r="E4610">
            <v>44112</v>
          </cell>
          <cell r="F4610" t="str">
            <v>STORAGE OF AIR OR GROUND ORGANIC UNITS FOR MARINE CORPS</v>
          </cell>
          <cell r="G4610" t="str">
            <v>K</v>
          </cell>
          <cell r="H4610" t="str">
            <v>CLEANER,PRESSURE,SO</v>
          </cell>
          <cell r="I4610"/>
          <cell r="J4610" t="str">
            <v>STMIL0362</v>
          </cell>
          <cell r="K4610"/>
          <cell r="L4610"/>
          <cell r="M4610"/>
        </row>
        <row r="4611">
          <cell r="B4611" t="str">
            <v>K7906</v>
          </cell>
          <cell r="C4611" t="str">
            <v>K79062B</v>
          </cell>
          <cell r="D4611">
            <v>0</v>
          </cell>
          <cell r="E4611">
            <v>44112</v>
          </cell>
          <cell r="F4611" t="str">
            <v>STORAGE OF AIR OR GROUND ORGANIC UNITS FOR MARINE CORPS</v>
          </cell>
          <cell r="G4611" t="str">
            <v>K</v>
          </cell>
          <cell r="H4611" t="str">
            <v>RECLAIMER,COOLANT</v>
          </cell>
          <cell r="I4611"/>
          <cell r="J4611" t="str">
            <v>40400017</v>
          </cell>
          <cell r="K4611"/>
          <cell r="L4611"/>
          <cell r="M4611"/>
        </row>
        <row r="4612">
          <cell r="B4612" t="str">
            <v>M0001</v>
          </cell>
          <cell r="C4612" t="str">
            <v>M00012E</v>
          </cell>
          <cell r="D4612">
            <v>0</v>
          </cell>
          <cell r="E4612">
            <v>21451</v>
          </cell>
          <cell r="F4612" t="str">
            <v>AUTOMOTIVE ORGANIZATIONAL SHOP</v>
          </cell>
          <cell r="G4612" t="str">
            <v>M</v>
          </cell>
          <cell r="H4612" t="str">
            <v>TOWBAR,MOTOR VEHICL</v>
          </cell>
          <cell r="I4612" t="str">
            <v>OSHKOSH CORP</v>
          </cell>
          <cell r="J4612"/>
          <cell r="K4612" t="str">
            <v>N</v>
          </cell>
          <cell r="L4612"/>
          <cell r="M4612"/>
        </row>
        <row r="4613">
          <cell r="B4613" t="str">
            <v>M0002</v>
          </cell>
          <cell r="C4613" t="str">
            <v>M00022B</v>
          </cell>
          <cell r="D4613">
            <v>0</v>
          </cell>
          <cell r="E4613">
            <v>21451</v>
          </cell>
          <cell r="F4613" t="str">
            <v>AUTOMOTIVE ORGANIZATIONAL SHOP</v>
          </cell>
          <cell r="G4613" t="str">
            <v>M</v>
          </cell>
          <cell r="H4613" t="str">
            <v>FIRE PROTECTION EQU</v>
          </cell>
          <cell r="I4613" t="str">
            <v>INTELAGARD</v>
          </cell>
          <cell r="J4613"/>
          <cell r="K4613"/>
          <cell r="L4613"/>
          <cell r="M4613"/>
        </row>
        <row r="4614">
          <cell r="B4614" t="str">
            <v>M0003</v>
          </cell>
          <cell r="C4614" t="str">
            <v>M00032B</v>
          </cell>
          <cell r="D4614">
            <v>0</v>
          </cell>
          <cell r="E4614">
            <v>21451</v>
          </cell>
          <cell r="F4614" t="str">
            <v>AUTOMOTIVE ORGANIZATIONAL SHOP</v>
          </cell>
          <cell r="G4614" t="str">
            <v>M</v>
          </cell>
          <cell r="H4614" t="str">
            <v>HALLIGAN BAR</v>
          </cell>
          <cell r="I4614" t="str">
            <v>LEATHERHEAD</v>
          </cell>
          <cell r="J4614" t="str">
            <v>LB-36 BLACK</v>
          </cell>
          <cell r="K4614"/>
          <cell r="L4614"/>
          <cell r="M4614"/>
        </row>
        <row r="4615">
          <cell r="B4615" t="str">
            <v>M0004</v>
          </cell>
          <cell r="C4615" t="str">
            <v>M00042B</v>
          </cell>
          <cell r="D4615">
            <v>0</v>
          </cell>
          <cell r="E4615">
            <v>21451</v>
          </cell>
          <cell r="F4615" t="str">
            <v>AUTOMOTIVE ORGANIZATIONAL SHOP</v>
          </cell>
          <cell r="G4615" t="str">
            <v>M</v>
          </cell>
          <cell r="H4615" t="str">
            <v>BREATHABLE AIR COMPRESSOR</v>
          </cell>
          <cell r="I4615"/>
          <cell r="J4615"/>
          <cell r="K4615"/>
          <cell r="L4615"/>
          <cell r="M4615"/>
        </row>
        <row r="4616">
          <cell r="B4616" t="str">
            <v>M5000</v>
          </cell>
          <cell r="C4616" t="str">
            <v>M50002E</v>
          </cell>
          <cell r="D4616">
            <v>0</v>
          </cell>
          <cell r="E4616">
            <v>21451</v>
          </cell>
          <cell r="F4616" t="str">
            <v>AUTOMOTIVE ORGANIZATIONAL SHOP</v>
          </cell>
          <cell r="G4616" t="str">
            <v>M</v>
          </cell>
          <cell r="H4616" t="str">
            <v>FILLER AND BLEEDER,</v>
          </cell>
          <cell r="I4616" t="str">
            <v>BRANICK</v>
          </cell>
          <cell r="J4616"/>
          <cell r="K4616" t="str">
            <v>N</v>
          </cell>
          <cell r="L4616"/>
          <cell r="M4616"/>
        </row>
        <row r="4617">
          <cell r="B4617" t="str">
            <v>M5001</v>
          </cell>
          <cell r="C4617" t="str">
            <v>M50012E</v>
          </cell>
          <cell r="D4617">
            <v>0</v>
          </cell>
          <cell r="E4617">
            <v>21451</v>
          </cell>
          <cell r="F4617" t="str">
            <v>AUTOMOTIVE ORGANIZATIONAL SHOP</v>
          </cell>
          <cell r="G4617" t="str">
            <v>M</v>
          </cell>
          <cell r="H4617" t="str">
            <v>CHARGER,BATTERY</v>
          </cell>
          <cell r="I4617" t="str">
            <v>JEWELL INSTR</v>
          </cell>
          <cell r="J4617" t="str">
            <v>5202A</v>
          </cell>
          <cell r="K4617" t="str">
            <v>N</v>
          </cell>
          <cell r="L4617"/>
          <cell r="M4617"/>
        </row>
        <row r="4618">
          <cell r="B4618" t="str">
            <v>M5001</v>
          </cell>
          <cell r="C4618" t="str">
            <v>M50012E</v>
          </cell>
          <cell r="D4618">
            <v>0</v>
          </cell>
          <cell r="E4618">
            <v>21451</v>
          </cell>
          <cell r="F4618" t="str">
            <v>AUTOMOTIVE ORGANIZATIONAL SHOP</v>
          </cell>
          <cell r="G4618" t="str">
            <v>M</v>
          </cell>
          <cell r="H4618" t="str">
            <v>CHARGER,BATTERY</v>
          </cell>
          <cell r="I4618" t="str">
            <v>PULSE TECH</v>
          </cell>
          <cell r="J4618" t="str">
            <v>PCWV+</v>
          </cell>
          <cell r="K4618" t="str">
            <v>N</v>
          </cell>
          <cell r="L4618"/>
          <cell r="M4618"/>
        </row>
        <row r="4619">
          <cell r="B4619" t="str">
            <v>M5002</v>
          </cell>
          <cell r="C4619" t="str">
            <v>M50022E</v>
          </cell>
          <cell r="D4619">
            <v>0</v>
          </cell>
          <cell r="E4619">
            <v>21451</v>
          </cell>
          <cell r="F4619" t="str">
            <v>AUTOMOTIVE ORGANIZATIONAL SHOP</v>
          </cell>
          <cell r="G4619" t="str">
            <v>M</v>
          </cell>
          <cell r="H4619" t="str">
            <v>CLEANER,STEAM,PRESS</v>
          </cell>
          <cell r="I4619" t="str">
            <v>N/A</v>
          </cell>
          <cell r="J4619" t="str">
            <v>200C</v>
          </cell>
          <cell r="K4619" t="str">
            <v>N</v>
          </cell>
          <cell r="L4619"/>
          <cell r="M4619"/>
        </row>
        <row r="4620">
          <cell r="B4620" t="str">
            <v>M5002</v>
          </cell>
          <cell r="C4620" t="str">
            <v>M50022E</v>
          </cell>
          <cell r="D4620">
            <v>0</v>
          </cell>
          <cell r="E4620">
            <v>21451</v>
          </cell>
          <cell r="F4620" t="str">
            <v>AUTOMOTIVE ORGANIZATIONAL SHOP</v>
          </cell>
          <cell r="G4620" t="str">
            <v>M</v>
          </cell>
          <cell r="H4620" t="str">
            <v>CLEANER, STEAM PRESSURE, TRLR MTD</v>
          </cell>
          <cell r="I4620" t="str">
            <v>N</v>
          </cell>
          <cell r="J4620" t="str">
            <v>JOM1</v>
          </cell>
          <cell r="K4620" t="str">
            <v>N</v>
          </cell>
          <cell r="L4620"/>
          <cell r="M4620"/>
        </row>
        <row r="4621">
          <cell r="B4621" t="str">
            <v>M5005</v>
          </cell>
          <cell r="C4621" t="str">
            <v>M50052E</v>
          </cell>
          <cell r="D4621">
            <v>0</v>
          </cell>
          <cell r="E4621">
            <v>21451</v>
          </cell>
          <cell r="F4621" t="str">
            <v>AUTOMOTIVE ORGANIZATIONAL SHOP</v>
          </cell>
          <cell r="G4621" t="str">
            <v>M</v>
          </cell>
          <cell r="H4621" t="str">
            <v>GAGE,TIRE PRESSURE,</v>
          </cell>
          <cell r="I4621" t="str">
            <v>SEVERAL</v>
          </cell>
          <cell r="J4621"/>
          <cell r="K4621" t="str">
            <v>N</v>
          </cell>
          <cell r="L4621"/>
          <cell r="M4621"/>
        </row>
        <row r="4622">
          <cell r="B4622" t="str">
            <v>M5010</v>
          </cell>
          <cell r="C4622" t="str">
            <v>M50102E</v>
          </cell>
          <cell r="D4622">
            <v>0</v>
          </cell>
          <cell r="E4622">
            <v>21451</v>
          </cell>
          <cell r="F4622" t="str">
            <v>AUTOMOTIVE ORGANIZATIONAL SHOP</v>
          </cell>
          <cell r="G4622" t="str">
            <v>M</v>
          </cell>
          <cell r="H4622" t="str">
            <v>KIT, BATTERY, STORAGE</v>
          </cell>
          <cell r="I4622" t="str">
            <v>SEVERAL</v>
          </cell>
          <cell r="J4622"/>
          <cell r="K4622" t="str">
            <v>N</v>
          </cell>
          <cell r="L4622"/>
          <cell r="M4622"/>
        </row>
        <row r="4623">
          <cell r="B4623" t="str">
            <v>M5015</v>
          </cell>
          <cell r="C4623" t="str">
            <v>M50152E</v>
          </cell>
          <cell r="D4623">
            <v>0</v>
          </cell>
          <cell r="E4623">
            <v>21451</v>
          </cell>
          <cell r="F4623" t="str">
            <v>AUTOMOTIVE ORGANIZATIONAL SHOP</v>
          </cell>
          <cell r="G4623" t="str">
            <v>M</v>
          </cell>
          <cell r="H4623" t="str">
            <v>REFLECTOR SET,HIGHW</v>
          </cell>
          <cell r="I4623" t="str">
            <v>SEVERAL</v>
          </cell>
          <cell r="J4623"/>
          <cell r="K4623" t="str">
            <v>N</v>
          </cell>
          <cell r="L4623"/>
          <cell r="M4623"/>
        </row>
        <row r="4624">
          <cell r="B4624" t="str">
            <v>M5017</v>
          </cell>
          <cell r="C4624" t="str">
            <v>M50172B</v>
          </cell>
          <cell r="D4624">
            <v>0</v>
          </cell>
          <cell r="E4624">
            <v>21451</v>
          </cell>
          <cell r="F4624" t="str">
            <v>AUTOMOTIVE ORGANIZATIONAL SHOP</v>
          </cell>
          <cell r="G4624" t="str">
            <v>M</v>
          </cell>
          <cell r="H4624" t="str">
            <v>REPAIR KIT,ELECTRIC</v>
          </cell>
          <cell r="I4624" t="str">
            <v>11851</v>
          </cell>
          <cell r="J4624"/>
          <cell r="K4624" t="str">
            <v>N</v>
          </cell>
          <cell r="L4624"/>
          <cell r="M4624"/>
        </row>
        <row r="4625">
          <cell r="B4625" t="str">
            <v>M5025</v>
          </cell>
          <cell r="C4625" t="str">
            <v>M50252E</v>
          </cell>
          <cell r="D4625">
            <v>0</v>
          </cell>
          <cell r="E4625">
            <v>21451</v>
          </cell>
          <cell r="F4625" t="str">
            <v>AUTOMOTIVE ORGANIZATIONAL SHOP</v>
          </cell>
          <cell r="G4625" t="str">
            <v>M</v>
          </cell>
          <cell r="H4625" t="str">
            <v>REFRACTOMETER</v>
          </cell>
          <cell r="I4625" t="str">
            <v>N/A</v>
          </cell>
          <cell r="J4625"/>
          <cell r="K4625" t="str">
            <v>N</v>
          </cell>
          <cell r="L4625"/>
          <cell r="M4625"/>
        </row>
        <row r="4626">
          <cell r="B4626" t="str">
            <v>M5030</v>
          </cell>
          <cell r="C4626" t="str">
            <v>M50302E</v>
          </cell>
          <cell r="D4626">
            <v>0</v>
          </cell>
          <cell r="E4626">
            <v>21451</v>
          </cell>
          <cell r="F4626" t="str">
            <v>AUTOMOTIVE ORGANIZATIONAL SHOP</v>
          </cell>
          <cell r="G4626" t="str">
            <v>M</v>
          </cell>
          <cell r="H4626" t="str">
            <v>TOWBAR,MOTOR VEHICL</v>
          </cell>
          <cell r="I4626" t="str">
            <v>OSHKOSH</v>
          </cell>
          <cell r="J4626" t="str">
            <v>3428515</v>
          </cell>
          <cell r="K4626" t="str">
            <v>N</v>
          </cell>
          <cell r="L4626"/>
          <cell r="M4626"/>
        </row>
        <row r="4627">
          <cell r="B4627" t="str">
            <v>M5030</v>
          </cell>
          <cell r="C4627" t="str">
            <v>M50302EA</v>
          </cell>
          <cell r="D4627">
            <v>0</v>
          </cell>
          <cell r="E4627">
            <v>21451</v>
          </cell>
          <cell r="F4627" t="str">
            <v>AUTOMOTIVE ORGANIZATIONAL SHOP</v>
          </cell>
          <cell r="G4627" t="str">
            <v>M</v>
          </cell>
          <cell r="H4627" t="str">
            <v>TOWBAR,MOTOR VEHICL</v>
          </cell>
          <cell r="I4627" t="str">
            <v>OSHKOSH</v>
          </cell>
          <cell r="J4627" t="str">
            <v>3428515</v>
          </cell>
          <cell r="K4627" t="str">
            <v>N</v>
          </cell>
          <cell r="L4627"/>
          <cell r="M4627"/>
        </row>
        <row r="4628">
          <cell r="B4628" t="str">
            <v>M5045</v>
          </cell>
          <cell r="C4628" t="str">
            <v>M50452E</v>
          </cell>
          <cell r="D4628">
            <v>0</v>
          </cell>
          <cell r="E4628">
            <v>21451</v>
          </cell>
          <cell r="F4628" t="str">
            <v>AUTOMOTIVE ORGANIZATIONAL SHOP</v>
          </cell>
          <cell r="G4628" t="str">
            <v>M</v>
          </cell>
          <cell r="H4628" t="str">
            <v>CHAIN ASSEMBLY,TIRE</v>
          </cell>
          <cell r="I4628" t="str">
            <v>DIBBLEE TOOL</v>
          </cell>
          <cell r="J4628"/>
          <cell r="K4628" t="str">
            <v>N</v>
          </cell>
          <cell r="L4628"/>
          <cell r="M4628"/>
        </row>
        <row r="4629">
          <cell r="B4629" t="str">
            <v>M6001</v>
          </cell>
          <cell r="C4629" t="str">
            <v>M60012B</v>
          </cell>
          <cell r="D4629">
            <v>0</v>
          </cell>
          <cell r="E4629">
            <v>21451</v>
          </cell>
          <cell r="F4629" t="str">
            <v>AUTOMOTIVE ORGANIZATIONAL SHOP</v>
          </cell>
          <cell r="G4629" t="str">
            <v>M</v>
          </cell>
          <cell r="H4629" t="str">
            <v>CONTAINER TRAILER,W</v>
          </cell>
          <cell r="I4629"/>
          <cell r="J4629"/>
          <cell r="K4629"/>
          <cell r="L4629"/>
          <cell r="M4629"/>
        </row>
        <row r="4630">
          <cell r="B4630" t="str">
            <v>N0001</v>
          </cell>
          <cell r="C4630" t="str">
            <v>N00012B</v>
          </cell>
          <cell r="D4630">
            <v>0</v>
          </cell>
          <cell r="E4630">
            <v>14345</v>
          </cell>
          <cell r="F4630" t="str">
            <v>ARMORY</v>
          </cell>
          <cell r="G4630" t="str">
            <v>N</v>
          </cell>
          <cell r="H4630" t="str">
            <v>TOOL KIT,GUIDED MIS</v>
          </cell>
          <cell r="I4630" t="str">
            <v>PEO AVI &amp; MS</v>
          </cell>
          <cell r="J4630"/>
          <cell r="K4630" t="str">
            <v>Y</v>
          </cell>
          <cell r="L4630"/>
          <cell r="M4630"/>
        </row>
        <row r="4631">
          <cell r="B4631" t="str">
            <v>N0002</v>
          </cell>
          <cell r="C4631" t="str">
            <v>N00022B</v>
          </cell>
          <cell r="D4631">
            <v>0</v>
          </cell>
          <cell r="E4631">
            <v>14345</v>
          </cell>
          <cell r="F4631" t="str">
            <v>ARMORY</v>
          </cell>
          <cell r="G4631" t="str">
            <v>N</v>
          </cell>
          <cell r="H4631" t="str">
            <v>TOOL KIT,GUIDED MIS</v>
          </cell>
          <cell r="I4631" t="str">
            <v>PEO AVI &amp; MS</v>
          </cell>
          <cell r="J4631"/>
          <cell r="K4631" t="str">
            <v>Y</v>
          </cell>
          <cell r="L4631"/>
          <cell r="M4631"/>
        </row>
        <row r="4632">
          <cell r="B4632" t="str">
            <v>N0003</v>
          </cell>
          <cell r="C4632" t="str">
            <v>N00032G</v>
          </cell>
          <cell r="D4632">
            <v>0</v>
          </cell>
          <cell r="E4632">
            <v>14345</v>
          </cell>
          <cell r="F4632" t="str">
            <v>ARMORY</v>
          </cell>
          <cell r="G4632" t="str">
            <v>N</v>
          </cell>
          <cell r="H4632" t="str">
            <v>DISPLAY CONTROL MODULE (DCM)</v>
          </cell>
          <cell r="I4632"/>
          <cell r="J4632"/>
          <cell r="K4632"/>
          <cell r="L4632"/>
          <cell r="M4632"/>
        </row>
        <row r="4633">
          <cell r="B4633" t="str">
            <v>N0004</v>
          </cell>
          <cell r="C4633" t="str">
            <v>N00042G</v>
          </cell>
          <cell r="D4633">
            <v>0</v>
          </cell>
          <cell r="E4633">
            <v>14345</v>
          </cell>
          <cell r="F4633" t="str">
            <v>ARMORY</v>
          </cell>
          <cell r="G4633" t="str">
            <v>N</v>
          </cell>
          <cell r="H4633" t="str">
            <v>EPTM/CM ASSEMBLY DVE FOS</v>
          </cell>
          <cell r="I4633"/>
          <cell r="J4633"/>
          <cell r="K4633"/>
          <cell r="L4633"/>
          <cell r="M4633"/>
        </row>
        <row r="4634">
          <cell r="B4634" t="str">
            <v>N0005</v>
          </cell>
          <cell r="C4634" t="str">
            <v>N00052B</v>
          </cell>
          <cell r="D4634">
            <v>0</v>
          </cell>
          <cell r="E4634">
            <v>14345</v>
          </cell>
          <cell r="F4634" t="str">
            <v>ARMORY</v>
          </cell>
          <cell r="G4634" t="str">
            <v>N</v>
          </cell>
          <cell r="H4634" t="str">
            <v>SHORT UNIVERSAL WEAPONS RACKS (UWR)</v>
          </cell>
          <cell r="I4634"/>
          <cell r="J4634"/>
          <cell r="K4634"/>
          <cell r="L4634"/>
          <cell r="M4634"/>
        </row>
        <row r="4635">
          <cell r="B4635" t="str">
            <v>N0006</v>
          </cell>
          <cell r="C4635" t="str">
            <v>N00062B</v>
          </cell>
          <cell r="D4635">
            <v>0</v>
          </cell>
          <cell r="E4635">
            <v>14345</v>
          </cell>
          <cell r="F4635" t="str">
            <v>ARMORY</v>
          </cell>
          <cell r="G4635" t="str">
            <v>N</v>
          </cell>
          <cell r="H4635" t="str">
            <v>TALL UNIVERSAL WEAPONS RACK (UWR)</v>
          </cell>
          <cell r="I4635"/>
          <cell r="J4635"/>
          <cell r="K4635"/>
          <cell r="L4635"/>
          <cell r="M4635"/>
        </row>
        <row r="4636">
          <cell r="B4636" t="str">
            <v>N0011</v>
          </cell>
          <cell r="C4636" t="str">
            <v>N00112G</v>
          </cell>
          <cell r="D4636">
            <v>0</v>
          </cell>
          <cell r="E4636">
            <v>14345</v>
          </cell>
          <cell r="F4636" t="str">
            <v>ARMORY</v>
          </cell>
          <cell r="G4636" t="str">
            <v>N</v>
          </cell>
          <cell r="H4636" t="str">
            <v>SENSOR ASSEMBLY</v>
          </cell>
          <cell r="I4636"/>
          <cell r="J4636"/>
          <cell r="K4636"/>
          <cell r="L4636"/>
          <cell r="M4636"/>
        </row>
        <row r="4637">
          <cell r="B4637" t="str">
            <v>N0012</v>
          </cell>
          <cell r="C4637" t="str">
            <v>N00122B</v>
          </cell>
          <cell r="D4637">
            <v>0</v>
          </cell>
          <cell r="E4637">
            <v>14345</v>
          </cell>
          <cell r="F4637" t="str">
            <v>ARMORY</v>
          </cell>
          <cell r="G4637" t="str">
            <v>N</v>
          </cell>
          <cell r="H4637" t="str">
            <v>MORTAR,120 MILLIMET</v>
          </cell>
          <cell r="I4637" t="str">
            <v>01365</v>
          </cell>
          <cell r="J4637"/>
          <cell r="K4637" t="str">
            <v>N</v>
          </cell>
          <cell r="L4637"/>
          <cell r="M4637"/>
        </row>
        <row r="4638">
          <cell r="B4638" t="str">
            <v>N0013</v>
          </cell>
          <cell r="C4638" t="str">
            <v>N00132M</v>
          </cell>
          <cell r="D4638">
            <v>0</v>
          </cell>
          <cell r="E4638">
            <v>14345</v>
          </cell>
          <cell r="F4638" t="str">
            <v>ARMORY</v>
          </cell>
          <cell r="G4638" t="str">
            <v>N</v>
          </cell>
          <cell r="H4638" t="str">
            <v>MK11 MOD 1 SUPRRESSOR</v>
          </cell>
          <cell r="I4638"/>
          <cell r="J4638"/>
          <cell r="K4638"/>
          <cell r="L4638"/>
          <cell r="M4638"/>
        </row>
        <row r="4639">
          <cell r="B4639" t="str">
            <v>N0015</v>
          </cell>
          <cell r="C4639" t="str">
            <v>N00152G</v>
          </cell>
          <cell r="D4639">
            <v>0</v>
          </cell>
          <cell r="E4639">
            <v>14345</v>
          </cell>
          <cell r="F4639" t="str">
            <v>ARMORY</v>
          </cell>
          <cell r="G4639" t="str">
            <v>N</v>
          </cell>
          <cell r="H4639" t="str">
            <v>ANEMOMETER</v>
          </cell>
          <cell r="I4639" t="str">
            <v>KESTREL MFG</v>
          </cell>
          <cell r="J4639"/>
          <cell r="K4639" t="str">
            <v>N</v>
          </cell>
          <cell r="L4639"/>
          <cell r="M4639"/>
        </row>
        <row r="4640">
          <cell r="B4640" t="str">
            <v>N1000</v>
          </cell>
          <cell r="C4640" t="str">
            <v>N10002E</v>
          </cell>
          <cell r="D4640">
            <v>0</v>
          </cell>
          <cell r="E4640">
            <v>14345</v>
          </cell>
          <cell r="F4640" t="str">
            <v>ARMORY</v>
          </cell>
          <cell r="G4640" t="str">
            <v>N</v>
          </cell>
          <cell r="H4640" t="str">
            <v>ANAMOMETER</v>
          </cell>
          <cell r="I4640"/>
          <cell r="J4640" t="str">
            <v>ML433/PM</v>
          </cell>
          <cell r="K4640"/>
          <cell r="L4640"/>
          <cell r="M4640"/>
        </row>
        <row r="4641">
          <cell r="B4641" t="str">
            <v>N1020</v>
          </cell>
          <cell r="C4641" t="str">
            <v>N10202B</v>
          </cell>
          <cell r="D4641">
            <v>0</v>
          </cell>
          <cell r="E4641">
            <v>14345</v>
          </cell>
          <cell r="F4641" t="str">
            <v>ARMORY</v>
          </cell>
          <cell r="G4641" t="str">
            <v>N</v>
          </cell>
          <cell r="H4641" t="str">
            <v>COMPUTER SYSTEM,DIG</v>
          </cell>
          <cell r="I4641" t="str">
            <v>HP</v>
          </cell>
          <cell r="J4641" t="str">
            <v>HP71</v>
          </cell>
          <cell r="K4641"/>
          <cell r="L4641"/>
          <cell r="M4641"/>
        </row>
        <row r="4642">
          <cell r="B4642" t="str">
            <v>N1020</v>
          </cell>
          <cell r="C4642" t="str">
            <v>N10202BA</v>
          </cell>
          <cell r="D4642">
            <v>0</v>
          </cell>
          <cell r="E4642">
            <v>14345</v>
          </cell>
          <cell r="F4642" t="str">
            <v>ARMORY</v>
          </cell>
          <cell r="G4642" t="str">
            <v>N</v>
          </cell>
          <cell r="H4642" t="str">
            <v>COMPUTER SYSTEM,DIG</v>
          </cell>
          <cell r="I4642" t="str">
            <v>HP</v>
          </cell>
          <cell r="J4642" t="str">
            <v>HP71</v>
          </cell>
          <cell r="K4642"/>
          <cell r="L4642"/>
          <cell r="M4642"/>
        </row>
        <row r="4643">
          <cell r="B4643" t="str">
            <v>N6001</v>
          </cell>
          <cell r="C4643" t="str">
            <v>N60012M</v>
          </cell>
          <cell r="D4643">
            <v>0</v>
          </cell>
          <cell r="E4643">
            <v>14345</v>
          </cell>
          <cell r="F4643" t="str">
            <v>ARMORY</v>
          </cell>
          <cell r="G4643" t="str">
            <v>N</v>
          </cell>
          <cell r="H4643" t="str">
            <v>LAUNCHER,GRENADE</v>
          </cell>
          <cell r="I4643"/>
          <cell r="J4643" t="str">
            <v>13019500</v>
          </cell>
          <cell r="K4643"/>
          <cell r="L4643"/>
          <cell r="M4643"/>
        </row>
        <row r="4644">
          <cell r="B4644" t="str">
            <v>N6002</v>
          </cell>
          <cell r="C4644" t="str">
            <v>N60022M</v>
          </cell>
          <cell r="D4644">
            <v>0</v>
          </cell>
          <cell r="E4644">
            <v>14345</v>
          </cell>
          <cell r="F4644" t="str">
            <v>ARMORY</v>
          </cell>
          <cell r="G4644" t="str">
            <v>N</v>
          </cell>
          <cell r="H4644" t="str">
            <v>PISTOL 9MM GLOCK</v>
          </cell>
          <cell r="I4644"/>
          <cell r="J4644"/>
          <cell r="K4644"/>
          <cell r="L4644"/>
          <cell r="M4644"/>
        </row>
        <row r="4645">
          <cell r="B4645" t="str">
            <v>N6002</v>
          </cell>
          <cell r="C4645" t="str">
            <v>N60022M</v>
          </cell>
          <cell r="D4645">
            <v>0</v>
          </cell>
          <cell r="E4645">
            <v>14345</v>
          </cell>
          <cell r="F4645" t="str">
            <v>ARMORY</v>
          </cell>
          <cell r="G4645" t="str">
            <v>N</v>
          </cell>
          <cell r="H4645" t="str">
            <v>PISTOL 9MM 92SB</v>
          </cell>
          <cell r="I4645"/>
          <cell r="J4645"/>
          <cell r="K4645"/>
          <cell r="L4645"/>
          <cell r="M4645"/>
        </row>
        <row r="4646">
          <cell r="B4646" t="str">
            <v>N6003</v>
          </cell>
          <cell r="C4646" t="str">
            <v>N60032M</v>
          </cell>
          <cell r="D4646">
            <v>0</v>
          </cell>
          <cell r="E4646">
            <v>14345</v>
          </cell>
          <cell r="F4646" t="str">
            <v>ARMORY</v>
          </cell>
          <cell r="G4646" t="str">
            <v>N</v>
          </cell>
          <cell r="H4646" t="str">
            <v>RANGE FINDER, LASER</v>
          </cell>
          <cell r="I4646"/>
          <cell r="J4646"/>
          <cell r="K4646"/>
          <cell r="L4646"/>
          <cell r="M4646"/>
        </row>
        <row r="4647">
          <cell r="B4647" t="str">
            <v>N6004</v>
          </cell>
          <cell r="C4647" t="str">
            <v>N60042M</v>
          </cell>
          <cell r="D4647">
            <v>0</v>
          </cell>
          <cell r="E4647">
            <v>14345</v>
          </cell>
          <cell r="F4647" t="str">
            <v>ARMORY</v>
          </cell>
          <cell r="G4647" t="str">
            <v>N</v>
          </cell>
          <cell r="H4647" t="str">
            <v>PLOTTING BOARD,INDI</v>
          </cell>
          <cell r="I4647"/>
          <cell r="J4647" t="str">
            <v>M16</v>
          </cell>
          <cell r="K4647"/>
          <cell r="L4647"/>
          <cell r="M4647"/>
        </row>
        <row r="4648">
          <cell r="B4648" t="str">
            <v>N6005</v>
          </cell>
          <cell r="C4648" t="str">
            <v>N60052M</v>
          </cell>
          <cell r="D4648">
            <v>0</v>
          </cell>
          <cell r="E4648">
            <v>14345</v>
          </cell>
          <cell r="F4648" t="str">
            <v>ARMORY</v>
          </cell>
          <cell r="G4648" t="str">
            <v>N</v>
          </cell>
          <cell r="H4648" t="str">
            <v>GUN,SUBCALIBER,7.62</v>
          </cell>
          <cell r="I4648"/>
          <cell r="J4648" t="str">
            <v>401008629</v>
          </cell>
          <cell r="K4648"/>
          <cell r="L4648"/>
          <cell r="M4648"/>
        </row>
        <row r="4649">
          <cell r="B4649" t="str">
            <v>N6006</v>
          </cell>
          <cell r="C4649" t="str">
            <v>N60062M</v>
          </cell>
          <cell r="D4649">
            <v>0</v>
          </cell>
          <cell r="E4649">
            <v>14345</v>
          </cell>
          <cell r="F4649" t="str">
            <v>ARMORY</v>
          </cell>
          <cell r="G4649" t="str">
            <v>N</v>
          </cell>
          <cell r="H4649" t="str">
            <v>PISTOL45 CAL M1911</v>
          </cell>
          <cell r="I4649"/>
          <cell r="J4649"/>
          <cell r="K4649"/>
          <cell r="L4649"/>
          <cell r="M4649"/>
        </row>
        <row r="4650">
          <cell r="B4650" t="str">
            <v>N6006</v>
          </cell>
          <cell r="C4650" t="str">
            <v>N60062M</v>
          </cell>
          <cell r="D4650">
            <v>0</v>
          </cell>
          <cell r="E4650">
            <v>14345</v>
          </cell>
          <cell r="F4650" t="str">
            <v>ARMORY</v>
          </cell>
          <cell r="G4650" t="str">
            <v>N</v>
          </cell>
          <cell r="H4650" t="str">
            <v>PISTOL 45 ACP SEMI</v>
          </cell>
          <cell r="I4650"/>
          <cell r="J4650"/>
          <cell r="K4650"/>
          <cell r="L4650"/>
          <cell r="M4650"/>
        </row>
        <row r="4651">
          <cell r="B4651" t="str">
            <v>N6007</v>
          </cell>
          <cell r="C4651" t="str">
            <v>N60072M</v>
          </cell>
          <cell r="D4651">
            <v>0</v>
          </cell>
          <cell r="E4651">
            <v>14345</v>
          </cell>
          <cell r="F4651" t="str">
            <v>ARMORY</v>
          </cell>
          <cell r="G4651" t="str">
            <v>N</v>
          </cell>
          <cell r="H4651" t="str">
            <v>PISTOL 22 CAL</v>
          </cell>
          <cell r="I4651"/>
          <cell r="J4651"/>
          <cell r="K4651"/>
          <cell r="L4651"/>
          <cell r="M4651"/>
        </row>
        <row r="4652">
          <cell r="B4652" t="str">
            <v>N6007</v>
          </cell>
          <cell r="C4652" t="str">
            <v>N60072M</v>
          </cell>
          <cell r="D4652">
            <v>0</v>
          </cell>
          <cell r="E4652">
            <v>14345</v>
          </cell>
          <cell r="F4652" t="str">
            <v>ARMORY</v>
          </cell>
          <cell r="G4652" t="str">
            <v>N</v>
          </cell>
          <cell r="H4652" t="str">
            <v>PISTOL22 CAL HAMERL</v>
          </cell>
          <cell r="I4652"/>
          <cell r="J4652"/>
          <cell r="K4652"/>
          <cell r="L4652"/>
          <cell r="M4652"/>
        </row>
        <row r="4653">
          <cell r="B4653" t="str">
            <v>N6007</v>
          </cell>
          <cell r="C4653" t="str">
            <v>N60072M</v>
          </cell>
          <cell r="D4653">
            <v>0</v>
          </cell>
          <cell r="E4653">
            <v>14345</v>
          </cell>
          <cell r="F4653" t="str">
            <v>ARMORY</v>
          </cell>
          <cell r="G4653" t="str">
            <v>N</v>
          </cell>
          <cell r="H4653" t="str">
            <v>PISTOL 22 CAL</v>
          </cell>
          <cell r="I4653"/>
          <cell r="J4653"/>
          <cell r="K4653"/>
          <cell r="L4653"/>
          <cell r="M4653"/>
        </row>
        <row r="4654">
          <cell r="B4654" t="str">
            <v>N6007</v>
          </cell>
          <cell r="C4654" t="str">
            <v>N60072M</v>
          </cell>
          <cell r="D4654">
            <v>0</v>
          </cell>
          <cell r="E4654">
            <v>14345</v>
          </cell>
          <cell r="F4654" t="str">
            <v>ARMORY</v>
          </cell>
          <cell r="G4654" t="str">
            <v>N</v>
          </cell>
          <cell r="H4654" t="str">
            <v>PISTOL22 CAL PARDIN</v>
          </cell>
          <cell r="I4654"/>
          <cell r="J4654"/>
          <cell r="K4654"/>
          <cell r="L4654"/>
          <cell r="M4654"/>
        </row>
        <row r="4655">
          <cell r="B4655" t="str">
            <v>N6007</v>
          </cell>
          <cell r="C4655" t="str">
            <v>N60072M</v>
          </cell>
          <cell r="D4655">
            <v>0</v>
          </cell>
          <cell r="E4655">
            <v>14345</v>
          </cell>
          <cell r="F4655" t="str">
            <v>ARMORY</v>
          </cell>
          <cell r="G4655" t="str">
            <v>N</v>
          </cell>
          <cell r="H4655" t="str">
            <v>PISTOL 22CAL VICTOR</v>
          </cell>
          <cell r="I4655"/>
          <cell r="J4655"/>
          <cell r="K4655"/>
          <cell r="L4655"/>
          <cell r="M4655"/>
        </row>
        <row r="4656">
          <cell r="B4656" t="str">
            <v>N6007</v>
          </cell>
          <cell r="C4656" t="str">
            <v>N60072M</v>
          </cell>
          <cell r="D4656">
            <v>0</v>
          </cell>
          <cell r="E4656">
            <v>14345</v>
          </cell>
          <cell r="F4656" t="str">
            <v>ARMORY</v>
          </cell>
          <cell r="G4656" t="str">
            <v>N</v>
          </cell>
          <cell r="H4656" t="str">
            <v>PISTOL.</v>
          </cell>
          <cell r="I4656"/>
          <cell r="J4656"/>
          <cell r="K4656"/>
          <cell r="L4656"/>
          <cell r="M4656"/>
        </row>
        <row r="4657">
          <cell r="B4657" t="str">
            <v>N6008</v>
          </cell>
          <cell r="C4657" t="str">
            <v>N60082M</v>
          </cell>
          <cell r="D4657">
            <v>0</v>
          </cell>
          <cell r="E4657">
            <v>14345</v>
          </cell>
          <cell r="F4657" t="str">
            <v>ARMORY</v>
          </cell>
          <cell r="G4657" t="str">
            <v>N</v>
          </cell>
          <cell r="H4657" t="str">
            <v>RIFLE 223 CAL REMIN</v>
          </cell>
          <cell r="I4657"/>
          <cell r="J4657"/>
          <cell r="K4657"/>
          <cell r="L4657"/>
          <cell r="M4657"/>
        </row>
        <row r="4658">
          <cell r="B4658" t="str">
            <v>N6008</v>
          </cell>
          <cell r="C4658" t="str">
            <v>N60082M</v>
          </cell>
          <cell r="D4658">
            <v>0</v>
          </cell>
          <cell r="E4658">
            <v>14345</v>
          </cell>
          <cell r="F4658" t="str">
            <v>ARMORY</v>
          </cell>
          <cell r="G4658" t="str">
            <v>N</v>
          </cell>
          <cell r="H4658" t="str">
            <v>RIFLE 223 CAL</v>
          </cell>
          <cell r="I4658"/>
          <cell r="J4658"/>
          <cell r="K4658"/>
          <cell r="L4658"/>
          <cell r="M4658"/>
        </row>
        <row r="4659">
          <cell r="B4659" t="str">
            <v>N6009</v>
          </cell>
          <cell r="C4659" t="str">
            <v>N60092M</v>
          </cell>
          <cell r="D4659">
            <v>0</v>
          </cell>
          <cell r="E4659">
            <v>14345</v>
          </cell>
          <cell r="F4659" t="str">
            <v>ARMORY</v>
          </cell>
          <cell r="G4659" t="str">
            <v>N</v>
          </cell>
          <cell r="H4659" t="str">
            <v>RIFLE M15A2 ARMLITE</v>
          </cell>
          <cell r="I4659"/>
          <cell r="J4659"/>
          <cell r="K4659"/>
          <cell r="L4659"/>
          <cell r="M4659"/>
        </row>
        <row r="4660">
          <cell r="B4660" t="str">
            <v>N6010</v>
          </cell>
          <cell r="C4660" t="str">
            <v>N60102M</v>
          </cell>
          <cell r="D4660">
            <v>0</v>
          </cell>
          <cell r="E4660">
            <v>14345</v>
          </cell>
          <cell r="F4660" t="str">
            <v>ARMORY</v>
          </cell>
          <cell r="G4660" t="str">
            <v>N</v>
          </cell>
          <cell r="H4660" t="str">
            <v>RIFLE, CALIBER .30M1</v>
          </cell>
          <cell r="I4660"/>
          <cell r="J4660"/>
          <cell r="K4660"/>
          <cell r="L4660"/>
          <cell r="M4660"/>
        </row>
        <row r="4661">
          <cell r="B4661" t="str">
            <v>N6011</v>
          </cell>
          <cell r="C4661" t="str">
            <v>N60112M</v>
          </cell>
          <cell r="D4661">
            <v>0</v>
          </cell>
          <cell r="E4661">
            <v>14345</v>
          </cell>
          <cell r="F4661" t="str">
            <v>ARMORY</v>
          </cell>
          <cell r="G4661" t="str">
            <v>N</v>
          </cell>
          <cell r="H4661" t="str">
            <v>RIFLE 308 CAL LEFT</v>
          </cell>
          <cell r="I4661"/>
          <cell r="J4661"/>
          <cell r="K4661"/>
          <cell r="L4661"/>
          <cell r="M4661"/>
        </row>
        <row r="4662">
          <cell r="B4662" t="str">
            <v>N6011</v>
          </cell>
          <cell r="C4662" t="str">
            <v>N60112M</v>
          </cell>
          <cell r="D4662">
            <v>0</v>
          </cell>
          <cell r="E4662">
            <v>14345</v>
          </cell>
          <cell r="F4662" t="str">
            <v>ARMORY</v>
          </cell>
          <cell r="G4662" t="str">
            <v>N</v>
          </cell>
          <cell r="H4662" t="str">
            <v>RIFLE 308 CAL PRA</v>
          </cell>
          <cell r="I4662"/>
          <cell r="J4662"/>
          <cell r="K4662"/>
          <cell r="L4662"/>
          <cell r="M4662"/>
        </row>
        <row r="4663">
          <cell r="B4663" t="str">
            <v>N6011</v>
          </cell>
          <cell r="C4663" t="str">
            <v>N60112M</v>
          </cell>
          <cell r="D4663">
            <v>0</v>
          </cell>
          <cell r="E4663">
            <v>14345</v>
          </cell>
          <cell r="F4663" t="str">
            <v>ARMORY</v>
          </cell>
          <cell r="G4663" t="str">
            <v>N</v>
          </cell>
          <cell r="H4663" t="str">
            <v>RIFLE 308 CAL</v>
          </cell>
          <cell r="I4663"/>
          <cell r="J4663"/>
          <cell r="K4663"/>
          <cell r="L4663"/>
          <cell r="M4663"/>
        </row>
        <row r="4664">
          <cell r="B4664" t="str">
            <v>N6011</v>
          </cell>
          <cell r="C4664" t="str">
            <v>N60112M</v>
          </cell>
          <cell r="D4664">
            <v>0</v>
          </cell>
          <cell r="E4664">
            <v>14345</v>
          </cell>
          <cell r="F4664" t="str">
            <v>ARMORY</v>
          </cell>
          <cell r="G4664" t="str">
            <v>N</v>
          </cell>
          <cell r="H4664" t="str">
            <v>RIFLE 308 CAL</v>
          </cell>
          <cell r="I4664"/>
          <cell r="J4664"/>
          <cell r="K4664"/>
          <cell r="L4664"/>
          <cell r="M4664"/>
        </row>
        <row r="4665">
          <cell r="B4665" t="str">
            <v>N6012</v>
          </cell>
          <cell r="C4665" t="str">
            <v>N60122M</v>
          </cell>
          <cell r="D4665">
            <v>0</v>
          </cell>
          <cell r="E4665">
            <v>14345</v>
          </cell>
          <cell r="F4665" t="str">
            <v>ARMORY</v>
          </cell>
          <cell r="G4665" t="str">
            <v>N</v>
          </cell>
          <cell r="H4665" t="str">
            <v>RIFLE, CALIBER .30M1</v>
          </cell>
          <cell r="I4665"/>
          <cell r="J4665"/>
          <cell r="K4665"/>
          <cell r="L4665"/>
          <cell r="M4665"/>
        </row>
        <row r="4666">
          <cell r="B4666" t="str">
            <v>N6013</v>
          </cell>
          <cell r="C4666" t="str">
            <v>N60132M</v>
          </cell>
          <cell r="D4666">
            <v>0</v>
          </cell>
          <cell r="E4666">
            <v>14345</v>
          </cell>
          <cell r="F4666" t="str">
            <v>ARMORY</v>
          </cell>
          <cell r="G4666" t="str">
            <v>N</v>
          </cell>
          <cell r="H4666" t="str">
            <v>SHOTGUN 12 KHOFF M8</v>
          </cell>
          <cell r="I4666"/>
          <cell r="J4666"/>
          <cell r="K4666"/>
          <cell r="L4666"/>
          <cell r="M4666"/>
        </row>
        <row r="4667">
          <cell r="B4667" t="str">
            <v>N6013</v>
          </cell>
          <cell r="C4667" t="str">
            <v>N60132M</v>
          </cell>
          <cell r="D4667">
            <v>0</v>
          </cell>
          <cell r="E4667">
            <v>14345</v>
          </cell>
          <cell r="F4667" t="str">
            <v>ARMORY</v>
          </cell>
          <cell r="G4667" t="str">
            <v>N</v>
          </cell>
          <cell r="H4667" t="str">
            <v>12 GA SHOTGUN</v>
          </cell>
          <cell r="I4667"/>
          <cell r="J4667"/>
          <cell r="K4667"/>
          <cell r="L4667"/>
          <cell r="M4667"/>
        </row>
        <row r="4668">
          <cell r="B4668" t="str">
            <v>N6013</v>
          </cell>
          <cell r="C4668" t="str">
            <v>N60132M</v>
          </cell>
          <cell r="D4668">
            <v>0</v>
          </cell>
          <cell r="E4668">
            <v>14345</v>
          </cell>
          <cell r="F4668" t="str">
            <v>ARMORY</v>
          </cell>
          <cell r="G4668" t="str">
            <v>N</v>
          </cell>
          <cell r="H4668" t="str">
            <v>SHOTGUN 12 SPL TRAP</v>
          </cell>
          <cell r="I4668"/>
          <cell r="J4668"/>
          <cell r="K4668"/>
          <cell r="L4668"/>
          <cell r="M4668"/>
        </row>
        <row r="4669">
          <cell r="B4669" t="str">
            <v>N6013</v>
          </cell>
          <cell r="C4669" t="str">
            <v>N60132M</v>
          </cell>
          <cell r="D4669">
            <v>0</v>
          </cell>
          <cell r="E4669">
            <v>14345</v>
          </cell>
          <cell r="F4669" t="str">
            <v>ARMORY</v>
          </cell>
          <cell r="G4669" t="str">
            <v>N</v>
          </cell>
          <cell r="H4669" t="str">
            <v>SHOTGUN 12 GA BENEL</v>
          </cell>
          <cell r="I4669"/>
          <cell r="J4669"/>
          <cell r="K4669"/>
          <cell r="L4669"/>
          <cell r="M4669"/>
        </row>
        <row r="4670">
          <cell r="B4670" t="str">
            <v>N6013</v>
          </cell>
          <cell r="C4670" t="str">
            <v>N60132M</v>
          </cell>
          <cell r="D4670">
            <v>0</v>
          </cell>
          <cell r="E4670">
            <v>14345</v>
          </cell>
          <cell r="F4670" t="str">
            <v>ARMORY</v>
          </cell>
          <cell r="G4670" t="str">
            <v>N</v>
          </cell>
          <cell r="H4670" t="str">
            <v>SHOTGUN 12 G</v>
          </cell>
          <cell r="I4670"/>
          <cell r="J4670"/>
          <cell r="K4670"/>
          <cell r="L4670"/>
          <cell r="M4670"/>
        </row>
        <row r="4671">
          <cell r="B4671" t="str">
            <v>N6013</v>
          </cell>
          <cell r="C4671" t="str">
            <v>N60132M</v>
          </cell>
          <cell r="D4671">
            <v>0</v>
          </cell>
          <cell r="E4671">
            <v>14345</v>
          </cell>
          <cell r="F4671" t="str">
            <v>ARMORY</v>
          </cell>
          <cell r="G4671" t="str">
            <v>N</v>
          </cell>
          <cell r="H4671" t="str">
            <v>SHOTGUN 12 KHOFF K8</v>
          </cell>
          <cell r="I4671"/>
          <cell r="J4671"/>
          <cell r="K4671"/>
          <cell r="L4671"/>
          <cell r="M4671"/>
        </row>
        <row r="4672">
          <cell r="B4672" t="str">
            <v>N6014</v>
          </cell>
          <cell r="C4672" t="str">
            <v>N60142M</v>
          </cell>
          <cell r="D4672">
            <v>0</v>
          </cell>
          <cell r="E4672">
            <v>14345</v>
          </cell>
          <cell r="F4672" t="str">
            <v>ARMORY</v>
          </cell>
          <cell r="G4672" t="str">
            <v>N</v>
          </cell>
          <cell r="H4672" t="str">
            <v>RIFLE 5.56MM M16A4</v>
          </cell>
          <cell r="I4672"/>
          <cell r="J4672"/>
          <cell r="K4672"/>
          <cell r="L4672"/>
          <cell r="M4672"/>
        </row>
        <row r="4673">
          <cell r="B4673" t="str">
            <v>N6014</v>
          </cell>
          <cell r="C4673" t="str">
            <v>N60142M</v>
          </cell>
          <cell r="D4673">
            <v>0</v>
          </cell>
          <cell r="E4673">
            <v>14345</v>
          </cell>
          <cell r="F4673" t="str">
            <v>ARMORY</v>
          </cell>
          <cell r="G4673" t="str">
            <v>N</v>
          </cell>
          <cell r="H4673" t="str">
            <v>RIFLE 5.56 MM M16A2</v>
          </cell>
          <cell r="I4673"/>
          <cell r="J4673"/>
          <cell r="K4673"/>
          <cell r="L4673"/>
          <cell r="M4673"/>
        </row>
        <row r="4674">
          <cell r="B4674" t="str">
            <v>N6014</v>
          </cell>
          <cell r="C4674" t="str">
            <v>N60142M</v>
          </cell>
          <cell r="D4674">
            <v>0</v>
          </cell>
          <cell r="E4674">
            <v>14345</v>
          </cell>
          <cell r="F4674" t="str">
            <v>ARMORY</v>
          </cell>
          <cell r="G4674" t="str">
            <v>N</v>
          </cell>
          <cell r="H4674" t="str">
            <v>RIFLE 5.56 MM MR15</v>
          </cell>
          <cell r="I4674"/>
          <cell r="J4674"/>
          <cell r="K4674"/>
          <cell r="L4674"/>
          <cell r="M4674"/>
        </row>
        <row r="4675">
          <cell r="B4675" t="str">
            <v>N6015</v>
          </cell>
          <cell r="C4675" t="str">
            <v>N60152M</v>
          </cell>
          <cell r="D4675">
            <v>0</v>
          </cell>
          <cell r="E4675">
            <v>14345</v>
          </cell>
          <cell r="F4675" t="str">
            <v>ARMORY</v>
          </cell>
          <cell r="G4675" t="str">
            <v>N</v>
          </cell>
          <cell r="H4675" t="str">
            <v>ARM ALITE AR-10</v>
          </cell>
          <cell r="I4675"/>
          <cell r="J4675"/>
          <cell r="K4675"/>
          <cell r="L4675"/>
          <cell r="M4675"/>
        </row>
        <row r="4676">
          <cell r="B4676" t="str">
            <v>N6016</v>
          </cell>
          <cell r="C4676" t="str">
            <v>N60162E</v>
          </cell>
          <cell r="D4676">
            <v>0</v>
          </cell>
          <cell r="E4676">
            <v>14345</v>
          </cell>
          <cell r="F4676" t="str">
            <v>ARMORY</v>
          </cell>
          <cell r="G4676" t="str">
            <v>N</v>
          </cell>
          <cell r="H4676" t="str">
            <v>FIRING ATTACHMENT,B</v>
          </cell>
          <cell r="I4676" t="str">
            <v>US DEPT ARMY</v>
          </cell>
          <cell r="J4676" t="str">
            <v>M12</v>
          </cell>
          <cell r="K4676" t="str">
            <v>Y</v>
          </cell>
          <cell r="L4676"/>
          <cell r="M4676"/>
        </row>
        <row r="4677">
          <cell r="B4677" t="str">
            <v>N6017</v>
          </cell>
          <cell r="C4677" t="str">
            <v>N60172M</v>
          </cell>
          <cell r="D4677">
            <v>0</v>
          </cell>
          <cell r="E4677">
            <v>14345</v>
          </cell>
          <cell r="F4677" t="str">
            <v>ARMORY</v>
          </cell>
          <cell r="G4677" t="str">
            <v>N</v>
          </cell>
          <cell r="H4677" t="str">
            <v>RTUBB 2000</v>
          </cell>
          <cell r="I4677"/>
          <cell r="J4677"/>
          <cell r="K4677"/>
          <cell r="L4677"/>
          <cell r="M4677"/>
        </row>
        <row r="4678">
          <cell r="B4678" t="str">
            <v>N6020</v>
          </cell>
          <cell r="C4678" t="str">
            <v>N60202E</v>
          </cell>
          <cell r="D4678">
            <v>0</v>
          </cell>
          <cell r="E4678">
            <v>14345</v>
          </cell>
          <cell r="F4678" t="str">
            <v>ARMORY</v>
          </cell>
          <cell r="G4678" t="str">
            <v>N</v>
          </cell>
          <cell r="H4678" t="str">
            <v>FIXTURE,MEASURING,T</v>
          </cell>
          <cell r="I4678" t="str">
            <v>ARMY</v>
          </cell>
          <cell r="J4678"/>
          <cell r="K4678" t="str">
            <v>N</v>
          </cell>
          <cell r="L4678"/>
          <cell r="M4678"/>
        </row>
        <row r="4679">
          <cell r="B4679" t="str">
            <v>N6021</v>
          </cell>
          <cell r="C4679" t="str">
            <v>N60217M</v>
          </cell>
          <cell r="D4679">
            <v>0</v>
          </cell>
          <cell r="E4679">
            <v>14345</v>
          </cell>
          <cell r="F4679" t="str">
            <v>ARMORY</v>
          </cell>
          <cell r="G4679" t="str">
            <v>N</v>
          </cell>
          <cell r="H4679" t="str">
            <v>LAUNCHER, 35MM, PRACTICE, TRAINING</v>
          </cell>
          <cell r="I4679" t="str">
            <v>USA AVIATION</v>
          </cell>
          <cell r="J4679" t="str">
            <v>M190</v>
          </cell>
          <cell r="K4679" t="str">
            <v>N</v>
          </cell>
          <cell r="L4679"/>
          <cell r="M4679"/>
        </row>
        <row r="4680">
          <cell r="B4680" t="str">
            <v>N6022</v>
          </cell>
          <cell r="C4680" t="str">
            <v>N60222M</v>
          </cell>
          <cell r="D4680">
            <v>0</v>
          </cell>
          <cell r="E4680">
            <v>14345</v>
          </cell>
          <cell r="F4680" t="str">
            <v>ARMORY</v>
          </cell>
          <cell r="G4680" t="str">
            <v>N</v>
          </cell>
          <cell r="H4680" t="str">
            <v>MOUNT, MACHINE GUN, AA CAL 50 W/E</v>
          </cell>
          <cell r="I4680"/>
          <cell r="J4680" t="str">
            <v>M63</v>
          </cell>
          <cell r="K4680"/>
          <cell r="L4680"/>
          <cell r="M4680"/>
        </row>
        <row r="4681">
          <cell r="B4681" t="str">
            <v>N6027</v>
          </cell>
          <cell r="C4681" t="str">
            <v>N60272B</v>
          </cell>
          <cell r="D4681">
            <v>0</v>
          </cell>
          <cell r="E4681">
            <v>14345</v>
          </cell>
          <cell r="F4681" t="str">
            <v>ARMORY</v>
          </cell>
          <cell r="G4681" t="str">
            <v>N</v>
          </cell>
          <cell r="H4681" t="str">
            <v>MOUNTER AND DEMOUNT</v>
          </cell>
          <cell r="I4681" t="str">
            <v>HUTCHINSON</v>
          </cell>
          <cell r="J4681" t="str">
            <v>P501</v>
          </cell>
          <cell r="K4681" t="str">
            <v>N</v>
          </cell>
          <cell r="L4681"/>
          <cell r="M4681"/>
        </row>
        <row r="4682">
          <cell r="B4682" t="str">
            <v>N6150</v>
          </cell>
          <cell r="C4682" t="str">
            <v>N61502G</v>
          </cell>
          <cell r="D4682">
            <v>0</v>
          </cell>
          <cell r="E4682">
            <v>14345</v>
          </cell>
          <cell r="F4682" t="str">
            <v>ARMORY</v>
          </cell>
          <cell r="G4682" t="str">
            <v>N</v>
          </cell>
          <cell r="H4682" t="str">
            <v>TEST UNIT,TURRET</v>
          </cell>
          <cell r="I4682" t="str">
            <v>MCLC</v>
          </cell>
          <cell r="J4682" t="str">
            <v>TS-4085/P</v>
          </cell>
          <cell r="K4682" t="str">
            <v>N</v>
          </cell>
          <cell r="L4682"/>
          <cell r="M4682"/>
        </row>
        <row r="4683">
          <cell r="B4683" t="str">
            <v>N6160</v>
          </cell>
          <cell r="C4683" t="str">
            <v>N61602M</v>
          </cell>
          <cell r="D4683">
            <v>0</v>
          </cell>
          <cell r="E4683">
            <v>14345</v>
          </cell>
          <cell r="F4683" t="str">
            <v>ARMORY</v>
          </cell>
          <cell r="G4683" t="str">
            <v>N</v>
          </cell>
          <cell r="H4683" t="str">
            <v>THERMOMETER,SELF-IN</v>
          </cell>
          <cell r="I4683"/>
          <cell r="J4683"/>
          <cell r="K4683"/>
          <cell r="L4683"/>
          <cell r="M4683"/>
        </row>
        <row r="4684">
          <cell r="B4684" t="str">
            <v>N6170</v>
          </cell>
          <cell r="C4684" t="str">
            <v>N61702E</v>
          </cell>
          <cell r="D4684">
            <v>0</v>
          </cell>
          <cell r="E4684">
            <v>14345</v>
          </cell>
          <cell r="F4684" t="str">
            <v>ARMORY</v>
          </cell>
          <cell r="G4684" t="str">
            <v>N</v>
          </cell>
          <cell r="H4684" t="str">
            <v>TOOL AND GAUGE SET, F/RIFLE, M14</v>
          </cell>
          <cell r="I4684"/>
          <cell r="J4684"/>
          <cell r="K4684"/>
          <cell r="L4684"/>
          <cell r="M4684"/>
        </row>
        <row r="4685">
          <cell r="B4685" t="str">
            <v>N6172</v>
          </cell>
          <cell r="C4685" t="str">
            <v>N61722E</v>
          </cell>
          <cell r="D4685">
            <v>0</v>
          </cell>
          <cell r="E4685">
            <v>14345</v>
          </cell>
          <cell r="F4685" t="str">
            <v>ARMORY</v>
          </cell>
          <cell r="G4685" t="str">
            <v>N</v>
          </cell>
          <cell r="H4685" t="str">
            <v>TOOL KIT,ARTILLERY</v>
          </cell>
          <cell r="I4685" t="str">
            <v>CAGE 01365</v>
          </cell>
          <cell r="J4685"/>
          <cell r="K4685" t="str">
            <v>Y</v>
          </cell>
          <cell r="L4685"/>
          <cell r="M4685"/>
        </row>
        <row r="4686">
          <cell r="B4686" t="str">
            <v>N6180</v>
          </cell>
          <cell r="C4686" t="str">
            <v>N61802B</v>
          </cell>
          <cell r="D4686">
            <v>0</v>
          </cell>
          <cell r="E4686">
            <v>14345</v>
          </cell>
          <cell r="F4686" t="str">
            <v>ARMORY</v>
          </cell>
          <cell r="G4686" t="str">
            <v>N</v>
          </cell>
          <cell r="H4686" t="str">
            <v>PROTECTIVE BLANKET</v>
          </cell>
          <cell r="I4686" t="str">
            <v xml:space="preserve"> PHOENIX IND</v>
          </cell>
          <cell r="J4686" t="str">
            <v>13327601</v>
          </cell>
          <cell r="K4686"/>
          <cell r="L4686"/>
          <cell r="M4686"/>
        </row>
        <row r="4687">
          <cell r="B4687" t="str">
            <v>Q0001</v>
          </cell>
          <cell r="C4687" t="str">
            <v>Q00012M</v>
          </cell>
          <cell r="D4687">
            <v>0</v>
          </cell>
          <cell r="E4687"/>
          <cell r="F4687" t="e">
            <v>#N/A</v>
          </cell>
          <cell r="G4687" t="str">
            <v>Q</v>
          </cell>
          <cell r="H4687" t="str">
            <v>SHOTGUN,12 GAGE,RIO</v>
          </cell>
          <cell r="I4687"/>
          <cell r="J4687"/>
          <cell r="K4687"/>
          <cell r="L4687"/>
          <cell r="M4687"/>
        </row>
        <row r="4688">
          <cell r="B4688" t="str">
            <v>Q0003</v>
          </cell>
          <cell r="C4688" t="str">
            <v>Q00032B</v>
          </cell>
          <cell r="D4688">
            <v>0</v>
          </cell>
          <cell r="E4688"/>
          <cell r="F4688" t="e">
            <v>#N/A</v>
          </cell>
          <cell r="G4688" t="str">
            <v>Q</v>
          </cell>
          <cell r="H4688" t="str">
            <v>ALL TERRAIN VEHICLE</v>
          </cell>
          <cell r="I4688"/>
          <cell r="J4688" t="str">
            <v>AXACH68A</v>
          </cell>
          <cell r="K4688"/>
          <cell r="L4688"/>
          <cell r="M4688"/>
        </row>
        <row r="4689">
          <cell r="B4689" t="str">
            <v>Q0004</v>
          </cell>
          <cell r="C4689" t="str">
            <v>Q00042B</v>
          </cell>
          <cell r="D4689">
            <v>0</v>
          </cell>
          <cell r="E4689"/>
          <cell r="F4689" t="e">
            <v>#N/A</v>
          </cell>
          <cell r="G4689" t="str">
            <v>Q</v>
          </cell>
          <cell r="H4689" t="str">
            <v>ALL TERRAIN VEHICLE</v>
          </cell>
          <cell r="I4689"/>
          <cell r="J4689"/>
          <cell r="K4689"/>
          <cell r="L4689"/>
          <cell r="M4689"/>
        </row>
        <row r="4690">
          <cell r="B4690" t="str">
            <v>Q0005</v>
          </cell>
          <cell r="C4690" t="str">
            <v>Q00052G</v>
          </cell>
          <cell r="D4690">
            <v>0</v>
          </cell>
          <cell r="E4690"/>
          <cell r="F4690" t="e">
            <v>#N/A</v>
          </cell>
          <cell r="G4690" t="str">
            <v>Q</v>
          </cell>
          <cell r="H4690" t="str">
            <v>INTERROGATOR-TRANSP</v>
          </cell>
          <cell r="I4690"/>
          <cell r="J4690"/>
          <cell r="K4690"/>
          <cell r="L4690"/>
          <cell r="M4690"/>
        </row>
        <row r="4691">
          <cell r="B4691" t="str">
            <v>Q0006</v>
          </cell>
          <cell r="C4691" t="str">
            <v>Q00062G</v>
          </cell>
          <cell r="D4691">
            <v>0</v>
          </cell>
          <cell r="E4691"/>
          <cell r="F4691" t="e">
            <v>#N/A</v>
          </cell>
          <cell r="G4691" t="str">
            <v>Q</v>
          </cell>
          <cell r="H4691" t="str">
            <v>CAMERA SYSTEM,RECON</v>
          </cell>
          <cell r="I4691"/>
          <cell r="J4691" t="str">
            <v>SOTVS-1</v>
          </cell>
          <cell r="K4691"/>
          <cell r="L4691"/>
          <cell r="M4691"/>
        </row>
        <row r="4692">
          <cell r="B4692" t="str">
            <v>Q0007</v>
          </cell>
          <cell r="C4692" t="str">
            <v>Q00072B</v>
          </cell>
          <cell r="D4692">
            <v>0</v>
          </cell>
          <cell r="E4692"/>
          <cell r="F4692" t="e">
            <v>#N/A</v>
          </cell>
          <cell r="G4692" t="str">
            <v>Q</v>
          </cell>
          <cell r="H4692" t="str">
            <v>IMAGE INTENSIFIER,N</v>
          </cell>
          <cell r="I4692"/>
          <cell r="J4692"/>
          <cell r="K4692"/>
          <cell r="L4692"/>
          <cell r="M4692"/>
        </row>
        <row r="4693">
          <cell r="B4693" t="str">
            <v>Q0008</v>
          </cell>
          <cell r="C4693" t="str">
            <v>Q00082G</v>
          </cell>
          <cell r="D4693">
            <v>0</v>
          </cell>
          <cell r="E4693"/>
          <cell r="F4693" t="e">
            <v>#N/A</v>
          </cell>
          <cell r="G4693" t="str">
            <v>Q</v>
          </cell>
          <cell r="H4693" t="str">
            <v>THERMAL IMAGING SYS</v>
          </cell>
          <cell r="I4693"/>
          <cell r="J4693"/>
          <cell r="K4693"/>
          <cell r="L4693"/>
          <cell r="M4693"/>
        </row>
        <row r="4694">
          <cell r="B4694" t="str">
            <v>Q0009</v>
          </cell>
          <cell r="C4694" t="str">
            <v>Q00092M</v>
          </cell>
          <cell r="D4694">
            <v>0</v>
          </cell>
          <cell r="E4694"/>
          <cell r="F4694" t="e">
            <v>#N/A</v>
          </cell>
          <cell r="G4694" t="str">
            <v>Q</v>
          </cell>
          <cell r="H4694" t="str">
            <v>PISTOL,9 MILLIMETER</v>
          </cell>
          <cell r="I4694"/>
          <cell r="J4694"/>
          <cell r="K4694"/>
          <cell r="L4694"/>
          <cell r="M4694"/>
        </row>
        <row r="4695">
          <cell r="B4695" t="str">
            <v>Q0010</v>
          </cell>
          <cell r="C4695" t="str">
            <v>Q00102M</v>
          </cell>
          <cell r="D4695">
            <v>0</v>
          </cell>
          <cell r="E4695"/>
          <cell r="F4695" t="e">
            <v>#N/A</v>
          </cell>
          <cell r="G4695" t="str">
            <v>Q</v>
          </cell>
          <cell r="H4695" t="str">
            <v>RIFLE,SNIPER</v>
          </cell>
          <cell r="I4695"/>
          <cell r="J4695"/>
          <cell r="K4695"/>
          <cell r="L4695"/>
          <cell r="M4695"/>
        </row>
        <row r="4696">
          <cell r="B4696" t="str">
            <v>Q0010</v>
          </cell>
          <cell r="C4696" t="str">
            <v>Q00102M</v>
          </cell>
          <cell r="D4696">
            <v>0</v>
          </cell>
          <cell r="E4696"/>
          <cell r="F4696" t="e">
            <v>#N/A</v>
          </cell>
          <cell r="G4696" t="str">
            <v>Q</v>
          </cell>
          <cell r="H4696" t="str">
            <v>RIFLE,SNIPER</v>
          </cell>
          <cell r="I4696"/>
          <cell r="J4696"/>
          <cell r="K4696"/>
          <cell r="L4696"/>
          <cell r="M4696"/>
        </row>
        <row r="4697">
          <cell r="B4697" t="str">
            <v>Q0010</v>
          </cell>
          <cell r="C4697" t="str">
            <v>Q00102M</v>
          </cell>
          <cell r="D4697">
            <v>0</v>
          </cell>
          <cell r="E4697"/>
          <cell r="F4697" t="e">
            <v>#N/A</v>
          </cell>
          <cell r="G4697" t="str">
            <v>Q</v>
          </cell>
          <cell r="H4697" t="str">
            <v>RIFLE,SNIPER</v>
          </cell>
          <cell r="I4697"/>
          <cell r="J4697"/>
          <cell r="K4697"/>
          <cell r="L4697"/>
          <cell r="M4697"/>
        </row>
        <row r="4698">
          <cell r="B4698" t="str">
            <v>Q0011</v>
          </cell>
          <cell r="C4698" t="str">
            <v>Q00112M</v>
          </cell>
          <cell r="D4698">
            <v>0</v>
          </cell>
          <cell r="E4698"/>
          <cell r="F4698" t="e">
            <v>#N/A</v>
          </cell>
          <cell r="G4698" t="str">
            <v>Q</v>
          </cell>
          <cell r="H4698" t="str">
            <v>LAUNCHER,GRENADE</v>
          </cell>
          <cell r="I4698"/>
          <cell r="J4698"/>
          <cell r="K4698"/>
          <cell r="L4698"/>
          <cell r="M4698"/>
        </row>
        <row r="4699">
          <cell r="B4699" t="str">
            <v>Q0012</v>
          </cell>
          <cell r="C4699" t="str">
            <v>Q00122B</v>
          </cell>
          <cell r="D4699">
            <v>0</v>
          </cell>
          <cell r="E4699"/>
          <cell r="F4699" t="e">
            <v>#N/A</v>
          </cell>
          <cell r="G4699" t="str">
            <v>Q</v>
          </cell>
          <cell r="H4699" t="str">
            <v>MARKER,LASER</v>
          </cell>
          <cell r="I4699"/>
          <cell r="J4699"/>
          <cell r="K4699"/>
          <cell r="L4699"/>
          <cell r="M4699"/>
        </row>
        <row r="4700">
          <cell r="B4700" t="str">
            <v>Q0013</v>
          </cell>
          <cell r="C4700" t="str">
            <v>Q00132G</v>
          </cell>
          <cell r="D4700">
            <v>0</v>
          </cell>
          <cell r="E4700"/>
          <cell r="F4700" t="e">
            <v>#N/A</v>
          </cell>
          <cell r="G4700" t="str">
            <v>Q</v>
          </cell>
          <cell r="H4700" t="str">
            <v>THERMAL IMAGING SYS</v>
          </cell>
          <cell r="I4700"/>
          <cell r="J4700"/>
          <cell r="K4700"/>
          <cell r="L4700"/>
          <cell r="M4700"/>
        </row>
        <row r="4701">
          <cell r="B4701" t="str">
            <v>Q0013</v>
          </cell>
          <cell r="C4701" t="str">
            <v>Q00132G</v>
          </cell>
          <cell r="D4701">
            <v>0</v>
          </cell>
          <cell r="E4701"/>
          <cell r="F4701" t="e">
            <v>#N/A</v>
          </cell>
          <cell r="G4701" t="str">
            <v>Q</v>
          </cell>
          <cell r="H4701" t="str">
            <v>THERMAL IMAGING SYS</v>
          </cell>
          <cell r="I4701"/>
          <cell r="J4701"/>
          <cell r="K4701"/>
          <cell r="L4701"/>
          <cell r="M4701"/>
        </row>
        <row r="4702">
          <cell r="B4702" t="str">
            <v>Q0014</v>
          </cell>
          <cell r="C4702" t="str">
            <v>Q00142G</v>
          </cell>
          <cell r="D4702">
            <v>0</v>
          </cell>
          <cell r="E4702"/>
          <cell r="F4702" t="e">
            <v>#N/A</v>
          </cell>
          <cell r="G4702" t="str">
            <v>Q</v>
          </cell>
          <cell r="H4702" t="str">
            <v>BATTLE FORCE TACTIC</v>
          </cell>
          <cell r="I4702"/>
          <cell r="J4702"/>
          <cell r="K4702"/>
          <cell r="L4702"/>
          <cell r="M4702"/>
        </row>
        <row r="4703">
          <cell r="B4703" t="str">
            <v>Q0015</v>
          </cell>
          <cell r="C4703" t="str">
            <v>Q00152G</v>
          </cell>
          <cell r="D4703">
            <v>0</v>
          </cell>
          <cell r="E4703"/>
          <cell r="F4703" t="e">
            <v>#N/A</v>
          </cell>
          <cell r="G4703" t="str">
            <v>Q</v>
          </cell>
          <cell r="H4703" t="str">
            <v>COMMUNICATIONS CENT</v>
          </cell>
          <cell r="I4703"/>
          <cell r="J4703"/>
          <cell r="K4703"/>
          <cell r="L4703"/>
          <cell r="M4703"/>
        </row>
        <row r="4704">
          <cell r="B4704" t="str">
            <v>Q0015</v>
          </cell>
          <cell r="C4704" t="str">
            <v>Q00152G</v>
          </cell>
          <cell r="D4704">
            <v>0</v>
          </cell>
          <cell r="E4704"/>
          <cell r="F4704" t="e">
            <v>#N/A</v>
          </cell>
          <cell r="G4704" t="str">
            <v>Q</v>
          </cell>
          <cell r="H4704" t="str">
            <v>COMMUNICATIONS CENT</v>
          </cell>
          <cell r="I4704"/>
          <cell r="J4704"/>
          <cell r="K4704"/>
          <cell r="L4704"/>
          <cell r="M4704"/>
        </row>
        <row r="4705">
          <cell r="B4705" t="str">
            <v>Q0016</v>
          </cell>
          <cell r="C4705" t="str">
            <v>Q00162G</v>
          </cell>
          <cell r="D4705">
            <v>0</v>
          </cell>
          <cell r="E4705"/>
          <cell r="F4705" t="e">
            <v>#N/A</v>
          </cell>
          <cell r="G4705" t="str">
            <v>Q</v>
          </cell>
          <cell r="H4705" t="str">
            <v>COMMUNICATION SYSTE</v>
          </cell>
          <cell r="I4705"/>
          <cell r="J4705"/>
          <cell r="K4705"/>
          <cell r="L4705"/>
          <cell r="M4705"/>
        </row>
        <row r="4706">
          <cell r="B4706" t="str">
            <v>Q0016</v>
          </cell>
          <cell r="C4706" t="str">
            <v>Q00162G</v>
          </cell>
          <cell r="D4706">
            <v>0</v>
          </cell>
          <cell r="E4706"/>
          <cell r="F4706" t="e">
            <v>#N/A</v>
          </cell>
          <cell r="G4706" t="str">
            <v>Q</v>
          </cell>
          <cell r="H4706" t="str">
            <v>COMMUNICATION SYSTE</v>
          </cell>
          <cell r="I4706"/>
          <cell r="J4706"/>
          <cell r="K4706"/>
          <cell r="L4706"/>
          <cell r="M4706"/>
        </row>
        <row r="4707">
          <cell r="B4707" t="str">
            <v>Q0017</v>
          </cell>
          <cell r="C4707" t="str">
            <v>Q00172G</v>
          </cell>
          <cell r="D4707">
            <v>0</v>
          </cell>
          <cell r="E4707"/>
          <cell r="F4707" t="e">
            <v>#N/A</v>
          </cell>
          <cell r="G4707" t="str">
            <v>Q</v>
          </cell>
          <cell r="H4707" t="str">
            <v>INTERFACE UNIT,COMM</v>
          </cell>
          <cell r="I4707"/>
          <cell r="J4707"/>
          <cell r="K4707"/>
          <cell r="L4707"/>
          <cell r="M4707"/>
        </row>
        <row r="4708">
          <cell r="B4708" t="str">
            <v>Q0018</v>
          </cell>
          <cell r="C4708" t="str">
            <v>Q00182G</v>
          </cell>
          <cell r="D4708">
            <v>0</v>
          </cell>
          <cell r="E4708"/>
          <cell r="F4708" t="e">
            <v>#N/A</v>
          </cell>
          <cell r="G4708" t="str">
            <v>Q</v>
          </cell>
          <cell r="H4708" t="str">
            <v>COMMUNICATION SYSTE</v>
          </cell>
          <cell r="I4708"/>
          <cell r="J4708"/>
          <cell r="K4708"/>
          <cell r="L4708"/>
          <cell r="M4708"/>
        </row>
        <row r="4709">
          <cell r="B4709" t="str">
            <v>Q0018</v>
          </cell>
          <cell r="C4709" t="str">
            <v>Q00182G</v>
          </cell>
          <cell r="D4709">
            <v>0</v>
          </cell>
          <cell r="E4709"/>
          <cell r="F4709" t="e">
            <v>#N/A</v>
          </cell>
          <cell r="G4709" t="str">
            <v>Q</v>
          </cell>
          <cell r="H4709" t="str">
            <v>COMMUNICATION SYSTE</v>
          </cell>
          <cell r="I4709"/>
          <cell r="J4709" t="str">
            <v>SDWG3501</v>
          </cell>
          <cell r="K4709"/>
          <cell r="L4709"/>
          <cell r="M4709"/>
        </row>
        <row r="4710">
          <cell r="B4710" t="str">
            <v>Q0019</v>
          </cell>
          <cell r="C4710" t="str">
            <v>Q00192G</v>
          </cell>
          <cell r="D4710">
            <v>0</v>
          </cell>
          <cell r="E4710"/>
          <cell r="F4710" t="e">
            <v>#N/A</v>
          </cell>
          <cell r="G4710" t="str">
            <v>Q</v>
          </cell>
          <cell r="H4710" t="str">
            <v>RIS-LITE COMM SYSTE</v>
          </cell>
          <cell r="I4710"/>
          <cell r="J4710"/>
          <cell r="K4710"/>
          <cell r="L4710"/>
          <cell r="M4710"/>
        </row>
        <row r="4711">
          <cell r="B4711" t="str">
            <v>Q0022</v>
          </cell>
          <cell r="C4711" t="str">
            <v>Q00222G</v>
          </cell>
          <cell r="D4711">
            <v>0</v>
          </cell>
          <cell r="E4711"/>
          <cell r="F4711" t="e">
            <v>#N/A</v>
          </cell>
          <cell r="G4711" t="str">
            <v>Q</v>
          </cell>
          <cell r="H4711" t="str">
            <v>COMMUNICATION SYSTE</v>
          </cell>
          <cell r="I4711"/>
          <cell r="J4711"/>
          <cell r="K4711"/>
          <cell r="L4711"/>
          <cell r="M4711"/>
        </row>
        <row r="4712">
          <cell r="B4712" t="str">
            <v>Q0022</v>
          </cell>
          <cell r="C4712" t="str">
            <v>Q00222G</v>
          </cell>
          <cell r="D4712">
            <v>0</v>
          </cell>
          <cell r="E4712"/>
          <cell r="F4712" t="e">
            <v>#N/A</v>
          </cell>
          <cell r="G4712" t="str">
            <v>Q</v>
          </cell>
          <cell r="H4712" t="str">
            <v>COMMUNICATION SYSTE</v>
          </cell>
          <cell r="I4712"/>
          <cell r="J4712"/>
          <cell r="K4712"/>
          <cell r="L4712"/>
          <cell r="M4712"/>
        </row>
        <row r="4713">
          <cell r="B4713" t="str">
            <v>Q0022</v>
          </cell>
          <cell r="C4713" t="str">
            <v>Q00222G</v>
          </cell>
          <cell r="D4713">
            <v>0</v>
          </cell>
          <cell r="E4713"/>
          <cell r="F4713" t="e">
            <v>#N/A</v>
          </cell>
          <cell r="G4713" t="str">
            <v>Q</v>
          </cell>
          <cell r="H4713" t="str">
            <v>COMMUNICATION SET,S</v>
          </cell>
          <cell r="I4713"/>
          <cell r="J4713"/>
          <cell r="K4713"/>
          <cell r="L4713"/>
          <cell r="M4713"/>
        </row>
        <row r="4714">
          <cell r="B4714" t="str">
            <v>Q0023</v>
          </cell>
          <cell r="C4714" t="str">
            <v>Q00232B</v>
          </cell>
          <cell r="D4714">
            <v>0</v>
          </cell>
          <cell r="E4714"/>
          <cell r="F4714" t="e">
            <v>#N/A</v>
          </cell>
          <cell r="G4714" t="str">
            <v>Q</v>
          </cell>
          <cell r="H4714" t="str">
            <v>MINE RESISTANT VEHICLE</v>
          </cell>
          <cell r="I4714"/>
          <cell r="J4714"/>
          <cell r="K4714"/>
          <cell r="L4714"/>
          <cell r="M4714"/>
        </row>
        <row r="4715">
          <cell r="B4715" t="str">
            <v>Q0027</v>
          </cell>
          <cell r="C4715" t="str">
            <v>Q00272M</v>
          </cell>
          <cell r="D4715">
            <v>0</v>
          </cell>
          <cell r="E4715"/>
          <cell r="F4715" t="e">
            <v>#N/A</v>
          </cell>
          <cell r="G4715" t="str">
            <v>Q</v>
          </cell>
          <cell r="H4715" t="str">
            <v>RIFLE,7.62 MILLIMET</v>
          </cell>
          <cell r="I4715"/>
          <cell r="J4715"/>
          <cell r="K4715"/>
          <cell r="L4715"/>
          <cell r="M4715"/>
        </row>
        <row r="4716">
          <cell r="B4716" t="str">
            <v>Q0028</v>
          </cell>
          <cell r="C4716" t="str">
            <v>Q00282M</v>
          </cell>
          <cell r="D4716">
            <v>0</v>
          </cell>
          <cell r="E4716"/>
          <cell r="F4716" t="e">
            <v>#N/A</v>
          </cell>
          <cell r="G4716" t="str">
            <v>Q</v>
          </cell>
          <cell r="H4716" t="str">
            <v>MACHINE GUN,GRENADE</v>
          </cell>
          <cell r="I4716"/>
          <cell r="J4716"/>
          <cell r="K4716"/>
          <cell r="L4716"/>
          <cell r="M4716"/>
        </row>
        <row r="4717">
          <cell r="B4717" t="str">
            <v>Q0029</v>
          </cell>
          <cell r="C4717" t="str">
            <v>Q00297B</v>
          </cell>
          <cell r="D4717">
            <v>0</v>
          </cell>
          <cell r="E4717"/>
          <cell r="F4717" t="e">
            <v>#N/A</v>
          </cell>
          <cell r="G4717" t="str">
            <v>Q</v>
          </cell>
          <cell r="H4717" t="str">
            <v>MINE RESISTANT VEHICLE</v>
          </cell>
          <cell r="I4717"/>
          <cell r="J4717"/>
          <cell r="K4717"/>
          <cell r="L4717"/>
          <cell r="M4717"/>
        </row>
        <row r="4718">
          <cell r="B4718" t="str">
            <v>Q0030</v>
          </cell>
          <cell r="C4718" t="str">
            <v>Q00302G</v>
          </cell>
          <cell r="D4718">
            <v>0</v>
          </cell>
          <cell r="E4718"/>
          <cell r="F4718" t="e">
            <v>#N/A</v>
          </cell>
          <cell r="G4718" t="str">
            <v>Q</v>
          </cell>
          <cell r="H4718" t="str">
            <v>COMPUTER,DIGITAL</v>
          </cell>
          <cell r="I4718"/>
          <cell r="J4718"/>
          <cell r="K4718"/>
          <cell r="L4718"/>
          <cell r="M4718"/>
        </row>
        <row r="4719">
          <cell r="B4719" t="str">
            <v>Q0031</v>
          </cell>
          <cell r="C4719" t="str">
            <v>Q00312G</v>
          </cell>
          <cell r="D4719">
            <v>0</v>
          </cell>
          <cell r="E4719"/>
          <cell r="F4719" t="e">
            <v>#N/A</v>
          </cell>
          <cell r="G4719" t="str">
            <v>Q</v>
          </cell>
          <cell r="H4719" t="str">
            <v>COMPUTER,DIGITAL</v>
          </cell>
          <cell r="I4719"/>
          <cell r="J4719"/>
          <cell r="K4719"/>
          <cell r="L4719"/>
          <cell r="M4719"/>
        </row>
        <row r="4720">
          <cell r="B4720" t="str">
            <v>Q0032</v>
          </cell>
          <cell r="C4720" t="str">
            <v>Q00327B</v>
          </cell>
          <cell r="D4720">
            <v>0</v>
          </cell>
          <cell r="E4720"/>
          <cell r="F4720" t="e">
            <v>#N/A</v>
          </cell>
          <cell r="G4720" t="str">
            <v>Q</v>
          </cell>
          <cell r="H4720" t="str">
            <v>MINE RESISTANT VEHICLE</v>
          </cell>
          <cell r="I4720"/>
          <cell r="J4720"/>
          <cell r="K4720"/>
          <cell r="L4720"/>
          <cell r="M4720"/>
        </row>
        <row r="4721">
          <cell r="B4721" t="str">
            <v>Q0037</v>
          </cell>
          <cell r="C4721" t="str">
            <v>Q00377B</v>
          </cell>
          <cell r="D4721">
            <v>0</v>
          </cell>
          <cell r="E4721"/>
          <cell r="F4721" t="e">
            <v>#N/A</v>
          </cell>
          <cell r="G4721" t="str">
            <v>Q</v>
          </cell>
          <cell r="H4721" t="str">
            <v>MARKER,LASER</v>
          </cell>
          <cell r="I4721"/>
          <cell r="J4721"/>
          <cell r="K4721"/>
          <cell r="L4721"/>
          <cell r="M4721"/>
        </row>
        <row r="4722">
          <cell r="B4722" t="str">
            <v>Q0037</v>
          </cell>
          <cell r="C4722" t="str">
            <v>Q00377B</v>
          </cell>
          <cell r="D4722">
            <v>0</v>
          </cell>
          <cell r="E4722"/>
          <cell r="F4722" t="e">
            <v>#N/A</v>
          </cell>
          <cell r="G4722" t="str">
            <v>Q</v>
          </cell>
          <cell r="H4722" t="str">
            <v>MARKER,LASER</v>
          </cell>
          <cell r="I4722"/>
          <cell r="J4722" t="str">
            <v>HLM-1000-A1</v>
          </cell>
          <cell r="K4722"/>
          <cell r="L4722"/>
          <cell r="M4722"/>
        </row>
        <row r="4723">
          <cell r="B4723" t="str">
            <v>Q0038</v>
          </cell>
          <cell r="C4723" t="str">
            <v>Q00382G</v>
          </cell>
          <cell r="D4723">
            <v>0</v>
          </cell>
          <cell r="E4723"/>
          <cell r="F4723" t="e">
            <v>#N/A</v>
          </cell>
          <cell r="G4723" t="str">
            <v>Q</v>
          </cell>
          <cell r="H4723" t="str">
            <v>ENCRYPTION-DECRYPTI</v>
          </cell>
          <cell r="I4723"/>
          <cell r="J4723"/>
          <cell r="K4723"/>
          <cell r="L4723"/>
          <cell r="M4723"/>
        </row>
        <row r="4724">
          <cell r="B4724" t="str">
            <v>Q0039</v>
          </cell>
          <cell r="C4724" t="str">
            <v>Q00397G</v>
          </cell>
          <cell r="D4724">
            <v>0</v>
          </cell>
          <cell r="E4724"/>
          <cell r="F4724" t="e">
            <v>#N/A</v>
          </cell>
          <cell r="G4724" t="str">
            <v>Q</v>
          </cell>
          <cell r="H4724" t="str">
            <v>RECEIVER,RADIO</v>
          </cell>
          <cell r="I4724"/>
          <cell r="J4724"/>
          <cell r="K4724"/>
          <cell r="L4724"/>
          <cell r="M4724"/>
        </row>
        <row r="4725">
          <cell r="B4725" t="str">
            <v>Q0040</v>
          </cell>
          <cell r="C4725" t="str">
            <v>Q00402G</v>
          </cell>
          <cell r="D4725">
            <v>0</v>
          </cell>
          <cell r="E4725"/>
          <cell r="F4725" t="e">
            <v>#N/A</v>
          </cell>
          <cell r="G4725" t="str">
            <v>Q</v>
          </cell>
          <cell r="H4725" t="str">
            <v>RADIO SET</v>
          </cell>
          <cell r="I4725"/>
          <cell r="J4725"/>
          <cell r="K4725"/>
          <cell r="L4725"/>
          <cell r="M4725"/>
        </row>
        <row r="4726">
          <cell r="B4726" t="str">
            <v>Q0040</v>
          </cell>
          <cell r="C4726" t="str">
            <v>Q00402G</v>
          </cell>
          <cell r="D4726">
            <v>0</v>
          </cell>
          <cell r="E4726"/>
          <cell r="F4726" t="e">
            <v>#N/A</v>
          </cell>
          <cell r="G4726" t="str">
            <v>Q</v>
          </cell>
          <cell r="H4726" t="str">
            <v>RADIO SET</v>
          </cell>
          <cell r="I4726"/>
          <cell r="J4726"/>
          <cell r="K4726"/>
          <cell r="L4726"/>
          <cell r="M4726"/>
        </row>
        <row r="4727">
          <cell r="B4727" t="str">
            <v>Q0040</v>
          </cell>
          <cell r="C4727" t="str">
            <v>Q00402G</v>
          </cell>
          <cell r="D4727">
            <v>0</v>
          </cell>
          <cell r="E4727"/>
          <cell r="F4727" t="e">
            <v>#N/A</v>
          </cell>
          <cell r="G4727" t="str">
            <v>Q</v>
          </cell>
          <cell r="H4727" t="str">
            <v>RADIO SET</v>
          </cell>
          <cell r="I4727"/>
          <cell r="J4727"/>
          <cell r="K4727"/>
          <cell r="L4727"/>
          <cell r="M4727"/>
        </row>
        <row r="4728">
          <cell r="B4728" t="str">
            <v>Q0041</v>
          </cell>
          <cell r="C4728" t="str">
            <v>Q00417G</v>
          </cell>
          <cell r="D4728">
            <v>0</v>
          </cell>
          <cell r="E4728"/>
          <cell r="F4728" t="e">
            <v>#N/A</v>
          </cell>
          <cell r="G4728" t="str">
            <v>Q</v>
          </cell>
          <cell r="H4728" t="str">
            <v>BEACON,RADIO</v>
          </cell>
          <cell r="I4728"/>
          <cell r="J4728"/>
          <cell r="K4728"/>
          <cell r="L4728"/>
          <cell r="M4728"/>
        </row>
        <row r="4729">
          <cell r="B4729" t="str">
            <v>Q1001</v>
          </cell>
          <cell r="C4729" t="str">
            <v>Q10012G</v>
          </cell>
          <cell r="D4729">
            <v>0</v>
          </cell>
          <cell r="E4729"/>
          <cell r="F4729" t="e">
            <v>#N/A</v>
          </cell>
          <cell r="G4729" t="str">
            <v>Q</v>
          </cell>
          <cell r="H4729" t="str">
            <v>RADIO SET</v>
          </cell>
          <cell r="I4729"/>
          <cell r="J4729"/>
          <cell r="K4729"/>
          <cell r="L4729"/>
          <cell r="M4729"/>
        </row>
        <row r="4730">
          <cell r="B4730" t="str">
            <v>Q1002</v>
          </cell>
          <cell r="C4730" t="str">
            <v>Q10022G</v>
          </cell>
          <cell r="D4730">
            <v>0</v>
          </cell>
          <cell r="E4730"/>
          <cell r="F4730" t="e">
            <v>#N/A</v>
          </cell>
          <cell r="G4730" t="str">
            <v>Q</v>
          </cell>
          <cell r="H4730" t="str">
            <v>SIGHT,UNS,AN,PVS22</v>
          </cell>
          <cell r="I4730"/>
          <cell r="J4730" t="str">
            <v>23071</v>
          </cell>
          <cell r="K4730"/>
          <cell r="L4730"/>
          <cell r="M4730"/>
        </row>
        <row r="4731">
          <cell r="B4731" t="str">
            <v>Q1003</v>
          </cell>
          <cell r="C4731" t="str">
            <v>Q10032G</v>
          </cell>
          <cell r="D4731">
            <v>0</v>
          </cell>
          <cell r="E4731"/>
          <cell r="F4731" t="e">
            <v>#N/A</v>
          </cell>
          <cell r="G4731" t="str">
            <v>Q</v>
          </cell>
          <cell r="H4731" t="str">
            <v>SIGHT,NIGHT VISION</v>
          </cell>
          <cell r="I4731"/>
          <cell r="J4731"/>
          <cell r="K4731"/>
          <cell r="L4731"/>
          <cell r="M4731"/>
        </row>
        <row r="4732">
          <cell r="B4732" t="str">
            <v>Q1004</v>
          </cell>
          <cell r="C4732" t="str">
            <v>Q10042G</v>
          </cell>
          <cell r="D4732">
            <v>0</v>
          </cell>
          <cell r="E4732"/>
          <cell r="F4732" t="e">
            <v>#N/A</v>
          </cell>
          <cell r="G4732" t="str">
            <v>Q</v>
          </cell>
          <cell r="H4732" t="str">
            <v>ENCODER,COUNTERMEAS</v>
          </cell>
          <cell r="I4732"/>
          <cell r="J4732"/>
          <cell r="K4732"/>
          <cell r="L4732"/>
          <cell r="M4732"/>
        </row>
        <row r="4733">
          <cell r="B4733" t="str">
            <v>Q1005</v>
          </cell>
          <cell r="C4733" t="str">
            <v>Q10052G</v>
          </cell>
          <cell r="D4733">
            <v>0</v>
          </cell>
          <cell r="E4733"/>
          <cell r="F4733" t="e">
            <v>#N/A</v>
          </cell>
          <cell r="G4733" t="str">
            <v>Q</v>
          </cell>
          <cell r="H4733" t="str">
            <v>RECEIVER-TRANSMITTER, RADIO</v>
          </cell>
          <cell r="I4733"/>
          <cell r="J4733"/>
          <cell r="K4733"/>
          <cell r="L4733"/>
          <cell r="M4733"/>
        </row>
        <row r="4734">
          <cell r="B4734" t="str">
            <v>Q1006</v>
          </cell>
          <cell r="C4734" t="str">
            <v>Q10062G</v>
          </cell>
          <cell r="D4734">
            <v>0</v>
          </cell>
          <cell r="E4734"/>
          <cell r="F4734" t="e">
            <v>#N/A</v>
          </cell>
          <cell r="G4734" t="str">
            <v>Q</v>
          </cell>
          <cell r="H4734" t="str">
            <v>COMMUNICATION SYSTE</v>
          </cell>
          <cell r="I4734"/>
          <cell r="J4734"/>
          <cell r="K4734"/>
          <cell r="L4734"/>
          <cell r="M4734"/>
        </row>
        <row r="4735">
          <cell r="B4735" t="str">
            <v>Q1007</v>
          </cell>
          <cell r="C4735" t="str">
            <v>Q10072G</v>
          </cell>
          <cell r="D4735">
            <v>0</v>
          </cell>
          <cell r="E4735"/>
          <cell r="F4735" t="e">
            <v>#N/A</v>
          </cell>
          <cell r="G4735" t="str">
            <v>Q</v>
          </cell>
          <cell r="H4735" t="str">
            <v>COMMUNICATION SYSTE</v>
          </cell>
          <cell r="I4735"/>
          <cell r="J4735"/>
          <cell r="K4735"/>
          <cell r="L4735"/>
          <cell r="M4735"/>
        </row>
        <row r="4736">
          <cell r="B4736" t="str">
            <v>Q1007</v>
          </cell>
          <cell r="C4736" t="str">
            <v>Q10072G</v>
          </cell>
          <cell r="D4736">
            <v>0</v>
          </cell>
          <cell r="E4736"/>
          <cell r="F4736" t="e">
            <v>#N/A</v>
          </cell>
          <cell r="G4736" t="str">
            <v>Q</v>
          </cell>
          <cell r="H4736" t="str">
            <v>COMMUNICATION SYSTE</v>
          </cell>
          <cell r="I4736"/>
          <cell r="J4736"/>
          <cell r="K4736"/>
          <cell r="L4736"/>
          <cell r="M4736"/>
        </row>
        <row r="4737">
          <cell r="B4737" t="str">
            <v>Q1008</v>
          </cell>
          <cell r="C4737" t="str">
            <v>Q10082G</v>
          </cell>
          <cell r="D4737">
            <v>0</v>
          </cell>
          <cell r="E4737"/>
          <cell r="F4737" t="e">
            <v>#N/A</v>
          </cell>
          <cell r="G4737" t="str">
            <v>Q</v>
          </cell>
          <cell r="H4737" t="str">
            <v>COMMUNICATION SYSTE</v>
          </cell>
          <cell r="I4737"/>
          <cell r="J4737"/>
          <cell r="K4737"/>
          <cell r="L4737"/>
          <cell r="M4737"/>
        </row>
        <row r="4738">
          <cell r="B4738" t="str">
            <v>Q1009</v>
          </cell>
          <cell r="C4738" t="str">
            <v>Q10092G</v>
          </cell>
          <cell r="D4738">
            <v>0</v>
          </cell>
          <cell r="E4738"/>
          <cell r="F4738" t="e">
            <v>#N/A</v>
          </cell>
          <cell r="G4738" t="str">
            <v>Q</v>
          </cell>
          <cell r="H4738" t="str">
            <v>COMMUNICATION SYSTE</v>
          </cell>
          <cell r="I4738"/>
          <cell r="J4738"/>
          <cell r="K4738"/>
          <cell r="L4738"/>
          <cell r="M4738"/>
        </row>
        <row r="4739">
          <cell r="B4739" t="str">
            <v>Q1010</v>
          </cell>
          <cell r="C4739" t="str">
            <v>Q10102G</v>
          </cell>
          <cell r="D4739">
            <v>0</v>
          </cell>
          <cell r="E4739"/>
          <cell r="F4739" t="e">
            <v>#N/A</v>
          </cell>
          <cell r="G4739" t="str">
            <v>Q</v>
          </cell>
          <cell r="H4739" t="str">
            <v>NETWORK MANAGEMENT</v>
          </cell>
          <cell r="I4739"/>
          <cell r="J4739"/>
          <cell r="K4739"/>
          <cell r="L4739"/>
          <cell r="M4739"/>
        </row>
        <row r="4740">
          <cell r="B4740" t="str">
            <v>Q1011</v>
          </cell>
          <cell r="C4740" t="str">
            <v>Q10112G</v>
          </cell>
          <cell r="D4740">
            <v>0</v>
          </cell>
          <cell r="E4740"/>
          <cell r="F4740" t="e">
            <v>#N/A</v>
          </cell>
          <cell r="G4740" t="str">
            <v>Q</v>
          </cell>
          <cell r="H4740" t="str">
            <v>NETWORK MANAGEMENT</v>
          </cell>
          <cell r="I4740"/>
          <cell r="J4740"/>
          <cell r="K4740"/>
          <cell r="L4740"/>
          <cell r="M4740"/>
        </row>
        <row r="4741">
          <cell r="B4741" t="str">
            <v>Q1012</v>
          </cell>
          <cell r="C4741" t="str">
            <v>Q10122G</v>
          </cell>
          <cell r="D4741">
            <v>0</v>
          </cell>
          <cell r="E4741"/>
          <cell r="F4741" t="e">
            <v>#N/A</v>
          </cell>
          <cell r="G4741" t="str">
            <v>Q</v>
          </cell>
          <cell r="H4741" t="str">
            <v>CAMERA,RECONNAISSAN</v>
          </cell>
          <cell r="I4741"/>
          <cell r="J4741"/>
          <cell r="K4741"/>
          <cell r="L4741"/>
          <cell r="M4741"/>
        </row>
        <row r="4742">
          <cell r="B4742" t="str">
            <v>Q1013</v>
          </cell>
          <cell r="C4742" t="str">
            <v>Q10132G</v>
          </cell>
          <cell r="D4742">
            <v>0</v>
          </cell>
          <cell r="E4742"/>
          <cell r="F4742" t="e">
            <v>#N/A</v>
          </cell>
          <cell r="G4742" t="str">
            <v>Q</v>
          </cell>
          <cell r="H4742" t="str">
            <v>TACTICAL EXPLOITATI</v>
          </cell>
          <cell r="I4742"/>
          <cell r="J4742" t="str">
            <v>752001C134847</v>
          </cell>
          <cell r="K4742"/>
          <cell r="L4742"/>
          <cell r="M4742"/>
        </row>
        <row r="4743">
          <cell r="B4743" t="str">
            <v>Q1014</v>
          </cell>
          <cell r="C4743" t="str">
            <v>Q10142G</v>
          </cell>
          <cell r="D4743">
            <v>0</v>
          </cell>
          <cell r="E4743"/>
          <cell r="F4743" t="e">
            <v>#N/A</v>
          </cell>
          <cell r="G4743" t="str">
            <v>Q</v>
          </cell>
          <cell r="H4743" t="str">
            <v>COMMUNICATION SUBSY</v>
          </cell>
          <cell r="I4743"/>
          <cell r="J4743"/>
          <cell r="K4743"/>
          <cell r="L4743"/>
          <cell r="M4743"/>
        </row>
        <row r="4744">
          <cell r="B4744" t="str">
            <v>Q1014</v>
          </cell>
          <cell r="C4744" t="str">
            <v>Q10142G</v>
          </cell>
          <cell r="D4744">
            <v>0</v>
          </cell>
          <cell r="E4744"/>
          <cell r="F4744" t="e">
            <v>#N/A</v>
          </cell>
          <cell r="G4744" t="str">
            <v>Q</v>
          </cell>
          <cell r="H4744" t="str">
            <v>COMPUTER,DIGITAL</v>
          </cell>
          <cell r="I4744"/>
          <cell r="J4744" t="str">
            <v>IGT-0585</v>
          </cell>
          <cell r="K4744"/>
          <cell r="L4744"/>
          <cell r="M4744"/>
        </row>
        <row r="4745">
          <cell r="B4745" t="str">
            <v>Q1015</v>
          </cell>
          <cell r="C4745" t="str">
            <v>Q10152G</v>
          </cell>
          <cell r="D4745">
            <v>0</v>
          </cell>
          <cell r="E4745"/>
          <cell r="F4745" t="e">
            <v>#N/A</v>
          </cell>
          <cell r="G4745" t="str">
            <v>Q</v>
          </cell>
          <cell r="H4745" t="str">
            <v>VIDEO TERMINAL,MULT</v>
          </cell>
          <cell r="I4745"/>
          <cell r="J4745"/>
          <cell r="K4745"/>
          <cell r="L4745"/>
          <cell r="M4745"/>
        </row>
        <row r="4746">
          <cell r="B4746" t="str">
            <v>Q1016</v>
          </cell>
          <cell r="C4746" t="str">
            <v>Q10162G</v>
          </cell>
          <cell r="D4746">
            <v>0</v>
          </cell>
          <cell r="E4746"/>
          <cell r="F4746" t="e">
            <v>#N/A</v>
          </cell>
          <cell r="G4746" t="str">
            <v>Q</v>
          </cell>
          <cell r="H4746" t="str">
            <v>DEPLOYMENT KIT,RADI</v>
          </cell>
          <cell r="I4746"/>
          <cell r="J4746"/>
          <cell r="K4746"/>
          <cell r="L4746"/>
          <cell r="M4746"/>
        </row>
        <row r="4747">
          <cell r="B4747" t="str">
            <v>Q1017</v>
          </cell>
          <cell r="C4747" t="str">
            <v>Q10172G</v>
          </cell>
          <cell r="D4747">
            <v>0</v>
          </cell>
          <cell r="E4747"/>
          <cell r="F4747" t="e">
            <v>#N/A</v>
          </cell>
          <cell r="G4747" t="str">
            <v>Q</v>
          </cell>
          <cell r="H4747" t="str">
            <v>RECORDER SET,VIDEO</v>
          </cell>
          <cell r="I4747"/>
          <cell r="J4747"/>
          <cell r="K4747"/>
          <cell r="L4747"/>
          <cell r="M4747"/>
        </row>
        <row r="4748">
          <cell r="B4748" t="str">
            <v>Q1018</v>
          </cell>
          <cell r="C4748" t="str">
            <v>Q10182G</v>
          </cell>
          <cell r="D4748">
            <v>0</v>
          </cell>
          <cell r="E4748"/>
          <cell r="F4748" t="e">
            <v>#N/A</v>
          </cell>
          <cell r="G4748" t="str">
            <v>Q</v>
          </cell>
          <cell r="H4748" t="str">
            <v>NAVIGATION SET,SATE</v>
          </cell>
          <cell r="I4748"/>
          <cell r="J4748"/>
          <cell r="K4748"/>
          <cell r="L4748"/>
          <cell r="M4748"/>
        </row>
        <row r="4749">
          <cell r="B4749" t="str">
            <v>Q1019</v>
          </cell>
          <cell r="C4749" t="str">
            <v>Q10192G</v>
          </cell>
          <cell r="D4749">
            <v>0</v>
          </cell>
          <cell r="E4749"/>
          <cell r="F4749" t="e">
            <v>#N/A</v>
          </cell>
          <cell r="G4749" t="str">
            <v>Q</v>
          </cell>
          <cell r="H4749" t="str">
            <v>RECORDER SET,VIDEO</v>
          </cell>
          <cell r="I4749"/>
          <cell r="J4749"/>
          <cell r="K4749"/>
          <cell r="L4749"/>
          <cell r="M4749"/>
        </row>
        <row r="4750">
          <cell r="B4750" t="str">
            <v>Q1020</v>
          </cell>
          <cell r="C4750" t="str">
            <v>Q10202G</v>
          </cell>
          <cell r="D4750">
            <v>0</v>
          </cell>
          <cell r="E4750"/>
          <cell r="F4750" t="e">
            <v>#N/A</v>
          </cell>
          <cell r="G4750" t="str">
            <v>Q</v>
          </cell>
          <cell r="H4750" t="str">
            <v>TOOL KIT,ELECTRICAL</v>
          </cell>
          <cell r="I4750"/>
          <cell r="J4750"/>
          <cell r="K4750"/>
          <cell r="L4750"/>
          <cell r="M4750"/>
        </row>
        <row r="4751">
          <cell r="B4751" t="str">
            <v>Q1021</v>
          </cell>
          <cell r="C4751" t="str">
            <v>Q10212G</v>
          </cell>
          <cell r="D4751">
            <v>0</v>
          </cell>
          <cell r="E4751"/>
          <cell r="F4751" t="e">
            <v>#N/A</v>
          </cell>
          <cell r="G4751" t="str">
            <v>Q</v>
          </cell>
          <cell r="H4751" t="str">
            <v>NAVIGATION SET,SATE</v>
          </cell>
          <cell r="I4751"/>
          <cell r="J4751"/>
          <cell r="K4751"/>
          <cell r="L4751"/>
          <cell r="M4751"/>
        </row>
        <row r="4752">
          <cell r="B4752" t="str">
            <v>Q1022</v>
          </cell>
          <cell r="C4752" t="str">
            <v>Q10222G</v>
          </cell>
          <cell r="D4752">
            <v>0</v>
          </cell>
          <cell r="E4752"/>
          <cell r="F4752" t="e">
            <v>#N/A</v>
          </cell>
          <cell r="G4752" t="str">
            <v>Q</v>
          </cell>
          <cell r="H4752" t="str">
            <v>NAVIGATION SET,SATE</v>
          </cell>
          <cell r="I4752"/>
          <cell r="J4752"/>
          <cell r="K4752"/>
          <cell r="L4752"/>
          <cell r="M4752"/>
        </row>
        <row r="4753">
          <cell r="B4753" t="str">
            <v>Q1023</v>
          </cell>
          <cell r="C4753" t="str">
            <v>Q10232G</v>
          </cell>
          <cell r="D4753">
            <v>0</v>
          </cell>
          <cell r="E4753"/>
          <cell r="F4753" t="e">
            <v>#N/A</v>
          </cell>
          <cell r="G4753" t="str">
            <v>Q</v>
          </cell>
          <cell r="H4753" t="str">
            <v>CAMERA,MOTION PICTU</v>
          </cell>
          <cell r="I4753"/>
          <cell r="J4753"/>
          <cell r="K4753"/>
          <cell r="L4753"/>
          <cell r="M4753"/>
        </row>
        <row r="4754">
          <cell r="B4754" t="str">
            <v>Q1024</v>
          </cell>
          <cell r="C4754" t="str">
            <v>Q10242G</v>
          </cell>
          <cell r="D4754">
            <v>0</v>
          </cell>
          <cell r="E4754"/>
          <cell r="F4754" t="e">
            <v>#N/A</v>
          </cell>
          <cell r="G4754" t="str">
            <v>Q</v>
          </cell>
          <cell r="H4754" t="str">
            <v>VIDEO TERMINAL,MULT</v>
          </cell>
          <cell r="I4754"/>
          <cell r="J4754" t="str">
            <v>MVR-V1</v>
          </cell>
          <cell r="K4754"/>
          <cell r="L4754"/>
          <cell r="M4754"/>
        </row>
        <row r="4755">
          <cell r="B4755" t="str">
            <v>Q1025</v>
          </cell>
          <cell r="C4755" t="str">
            <v>Q10252G</v>
          </cell>
          <cell r="D4755">
            <v>0</v>
          </cell>
          <cell r="E4755"/>
          <cell r="F4755" t="e">
            <v>#N/A</v>
          </cell>
          <cell r="G4755" t="str">
            <v>Q</v>
          </cell>
          <cell r="H4755" t="str">
            <v>OPTICAL READER, DATA ENTRY</v>
          </cell>
          <cell r="I4755"/>
          <cell r="J4755"/>
          <cell r="K4755"/>
          <cell r="L4755"/>
          <cell r="M4755"/>
        </row>
        <row r="4756">
          <cell r="B4756" t="str">
            <v>Q1026</v>
          </cell>
          <cell r="C4756" t="str">
            <v>Q10262G</v>
          </cell>
          <cell r="D4756">
            <v>0</v>
          </cell>
          <cell r="E4756"/>
          <cell r="F4756" t="e">
            <v>#N/A</v>
          </cell>
          <cell r="G4756" t="str">
            <v>Q</v>
          </cell>
          <cell r="H4756" t="str">
            <v>OPTICALREADER, DATA ENTRY</v>
          </cell>
          <cell r="I4756"/>
          <cell r="J4756" t="str">
            <v>925212-998</v>
          </cell>
          <cell r="K4756"/>
          <cell r="L4756"/>
          <cell r="M4756"/>
        </row>
        <row r="4757">
          <cell r="B4757" t="str">
            <v>Q1027</v>
          </cell>
          <cell r="C4757" t="str">
            <v>Q10272G</v>
          </cell>
          <cell r="D4757">
            <v>0</v>
          </cell>
          <cell r="E4757"/>
          <cell r="F4757" t="e">
            <v>#N/A</v>
          </cell>
          <cell r="G4757" t="str">
            <v>Q</v>
          </cell>
          <cell r="H4757" t="str">
            <v>OPTICAL READER SET,</v>
          </cell>
          <cell r="I4757"/>
          <cell r="J4757" t="str">
            <v>SSE-BEK1-09</v>
          </cell>
          <cell r="K4757"/>
          <cell r="L4757"/>
          <cell r="M4757"/>
        </row>
        <row r="4758">
          <cell r="B4758" t="str">
            <v>Q1028</v>
          </cell>
          <cell r="C4758" t="str">
            <v>Q10282G</v>
          </cell>
          <cell r="D4758">
            <v>0</v>
          </cell>
          <cell r="E4758"/>
          <cell r="F4758" t="e">
            <v>#N/A</v>
          </cell>
          <cell r="G4758" t="str">
            <v>Q</v>
          </cell>
          <cell r="H4758" t="str">
            <v>MANAGEMENT SYSTEM,BIOMETRIC AND IDENTITY</v>
          </cell>
          <cell r="I4758"/>
          <cell r="J4758" t="str">
            <v>NEN-0612</v>
          </cell>
          <cell r="K4758"/>
          <cell r="L4758"/>
          <cell r="M4758"/>
        </row>
        <row r="4759">
          <cell r="B4759" t="str">
            <v>Q1028</v>
          </cell>
          <cell r="C4759" t="str">
            <v>Q10282G</v>
          </cell>
          <cell r="D4759">
            <v>0</v>
          </cell>
          <cell r="E4759"/>
          <cell r="F4759" t="e">
            <v>#N/A</v>
          </cell>
          <cell r="G4759" t="str">
            <v>Q</v>
          </cell>
          <cell r="H4759" t="str">
            <v>TACTICAL EXPLOITATI</v>
          </cell>
          <cell r="I4759"/>
          <cell r="J4759" t="str">
            <v>EAC-1111L</v>
          </cell>
          <cell r="K4759"/>
          <cell r="L4759"/>
          <cell r="M4759"/>
        </row>
        <row r="4760">
          <cell r="B4760" t="str">
            <v>Q1029</v>
          </cell>
          <cell r="C4760" t="str">
            <v>Q10292G</v>
          </cell>
          <cell r="D4760">
            <v>0</v>
          </cell>
          <cell r="E4760"/>
          <cell r="F4760" t="e">
            <v>#N/A</v>
          </cell>
          <cell r="G4760" t="str">
            <v>Q</v>
          </cell>
          <cell r="H4760" t="str">
            <v>MANAGEMENT SYSTEM,B</v>
          </cell>
          <cell r="I4760"/>
          <cell r="J4760" t="str">
            <v>MOA-0612</v>
          </cell>
          <cell r="K4760"/>
          <cell r="L4760"/>
          <cell r="M4760"/>
        </row>
        <row r="4761">
          <cell r="B4761" t="str">
            <v>Q1029</v>
          </cell>
          <cell r="C4761" t="str">
            <v>Q10292G</v>
          </cell>
          <cell r="D4761">
            <v>0</v>
          </cell>
          <cell r="E4761"/>
          <cell r="F4761" t="e">
            <v>#N/A</v>
          </cell>
          <cell r="G4761" t="str">
            <v>Q</v>
          </cell>
          <cell r="H4761" t="str">
            <v>MANAGEMENT SYSTEM,B</v>
          </cell>
          <cell r="I4761"/>
          <cell r="J4761" t="str">
            <v>MOA-0612</v>
          </cell>
          <cell r="K4761"/>
          <cell r="L4761"/>
          <cell r="M4761"/>
        </row>
        <row r="4762">
          <cell r="B4762" t="str">
            <v>Q1029</v>
          </cell>
          <cell r="C4762" t="str">
            <v>Q10292G</v>
          </cell>
          <cell r="D4762">
            <v>0</v>
          </cell>
          <cell r="E4762"/>
          <cell r="F4762" t="e">
            <v>#N/A</v>
          </cell>
          <cell r="G4762" t="str">
            <v>Q</v>
          </cell>
          <cell r="H4762" t="str">
            <v>MANAGEMENT SYSTEM,B</v>
          </cell>
          <cell r="I4762"/>
          <cell r="J4762" t="str">
            <v>H92222-10-D-1012</v>
          </cell>
          <cell r="K4762"/>
          <cell r="L4762"/>
          <cell r="M4762"/>
        </row>
        <row r="4763">
          <cell r="B4763" t="str">
            <v>Q1030</v>
          </cell>
          <cell r="C4763" t="str">
            <v>Q10302G</v>
          </cell>
          <cell r="D4763">
            <v>0</v>
          </cell>
          <cell r="E4763"/>
          <cell r="F4763" t="e">
            <v>#N/A</v>
          </cell>
          <cell r="G4763" t="str">
            <v>Q</v>
          </cell>
          <cell r="H4763" t="str">
            <v>FREQUENCY MEASURING</v>
          </cell>
          <cell r="I4763"/>
          <cell r="J4763"/>
          <cell r="K4763"/>
          <cell r="L4763"/>
          <cell r="M4763"/>
        </row>
        <row r="4764">
          <cell r="B4764" t="str">
            <v>Q1031</v>
          </cell>
          <cell r="C4764" t="str">
            <v>Q10312G</v>
          </cell>
          <cell r="D4764">
            <v>0</v>
          </cell>
          <cell r="E4764"/>
          <cell r="F4764" t="e">
            <v>#N/A</v>
          </cell>
          <cell r="G4764" t="str">
            <v>Q</v>
          </cell>
          <cell r="H4764" t="str">
            <v>FREQUENCY MEASURING SET</v>
          </cell>
          <cell r="I4764"/>
          <cell r="J4764"/>
          <cell r="K4764"/>
          <cell r="L4764"/>
          <cell r="M4764"/>
        </row>
        <row r="4765">
          <cell r="B4765" t="str">
            <v>Q1031</v>
          </cell>
          <cell r="C4765" t="str">
            <v>Q10312G</v>
          </cell>
          <cell r="D4765">
            <v>0</v>
          </cell>
          <cell r="E4765"/>
          <cell r="F4765" t="e">
            <v>#N/A</v>
          </cell>
          <cell r="G4765" t="str">
            <v>Q</v>
          </cell>
          <cell r="H4765" t="str">
            <v>DETECTOR,RADIO FREQ</v>
          </cell>
          <cell r="I4765"/>
          <cell r="J4765"/>
          <cell r="K4765"/>
          <cell r="L4765"/>
          <cell r="M4765"/>
        </row>
        <row r="4766">
          <cell r="B4766" t="str">
            <v>Q1032</v>
          </cell>
          <cell r="C4766" t="str">
            <v>Q10322G</v>
          </cell>
          <cell r="D4766">
            <v>0</v>
          </cell>
          <cell r="E4766"/>
          <cell r="F4766" t="e">
            <v>#N/A</v>
          </cell>
          <cell r="G4766" t="str">
            <v>Q</v>
          </cell>
          <cell r="H4766" t="str">
            <v>COMMUNICATION SYSTE</v>
          </cell>
          <cell r="I4766"/>
          <cell r="J4766" t="str">
            <v>GDTK00199</v>
          </cell>
          <cell r="K4766"/>
          <cell r="L4766"/>
          <cell r="M4766"/>
        </row>
        <row r="4767">
          <cell r="B4767" t="str">
            <v>Q1032</v>
          </cell>
          <cell r="C4767" t="str">
            <v>Q10322G</v>
          </cell>
          <cell r="D4767">
            <v>0</v>
          </cell>
          <cell r="E4767"/>
          <cell r="F4767" t="e">
            <v>#N/A</v>
          </cell>
          <cell r="G4767" t="str">
            <v>Q</v>
          </cell>
          <cell r="H4767" t="str">
            <v>RECEIVER-TRANSMITTE</v>
          </cell>
          <cell r="I4767"/>
          <cell r="J4767"/>
          <cell r="K4767"/>
          <cell r="L4767"/>
          <cell r="M4767"/>
        </row>
        <row r="4768">
          <cell r="B4768" t="str">
            <v>Q1032</v>
          </cell>
          <cell r="C4768" t="str">
            <v>Q10322G</v>
          </cell>
          <cell r="D4768">
            <v>0</v>
          </cell>
          <cell r="E4768"/>
          <cell r="F4768" t="e">
            <v>#N/A</v>
          </cell>
          <cell r="G4768" t="str">
            <v>Q</v>
          </cell>
          <cell r="H4768" t="str">
            <v>RECEIVER,COORDINATE</v>
          </cell>
          <cell r="I4768"/>
          <cell r="J4768"/>
          <cell r="K4768"/>
          <cell r="L4768"/>
          <cell r="M4768"/>
        </row>
        <row r="4769">
          <cell r="B4769" t="str">
            <v>Q1033</v>
          </cell>
          <cell r="C4769" t="str">
            <v>Q10332G</v>
          </cell>
          <cell r="D4769">
            <v>0</v>
          </cell>
          <cell r="E4769"/>
          <cell r="F4769" t="e">
            <v>#N/A</v>
          </cell>
          <cell r="G4769" t="str">
            <v>Q</v>
          </cell>
          <cell r="H4769" t="str">
            <v>DIRECTION FINDER SE</v>
          </cell>
          <cell r="I4769"/>
          <cell r="J4769"/>
          <cell r="K4769"/>
          <cell r="L4769"/>
          <cell r="M4769"/>
        </row>
        <row r="4770">
          <cell r="B4770" t="str">
            <v>Q1034</v>
          </cell>
          <cell r="C4770" t="str">
            <v>Q10342G</v>
          </cell>
          <cell r="D4770">
            <v>0</v>
          </cell>
          <cell r="E4770"/>
          <cell r="F4770" t="e">
            <v>#N/A</v>
          </cell>
          <cell r="G4770" t="str">
            <v>Q</v>
          </cell>
          <cell r="H4770" t="str">
            <v>PROCESSOR GROUP,SIG</v>
          </cell>
          <cell r="I4770"/>
          <cell r="J4770"/>
          <cell r="K4770"/>
          <cell r="L4770"/>
          <cell r="M4770"/>
        </row>
        <row r="4771">
          <cell r="B4771" t="str">
            <v>Q1034</v>
          </cell>
          <cell r="C4771" t="str">
            <v>Q10342G</v>
          </cell>
          <cell r="D4771">
            <v>0</v>
          </cell>
          <cell r="E4771"/>
          <cell r="F4771" t="e">
            <v>#N/A</v>
          </cell>
          <cell r="G4771" t="str">
            <v>Q</v>
          </cell>
          <cell r="H4771" t="str">
            <v>PROCESSOR GROUP,SIG</v>
          </cell>
          <cell r="I4771"/>
          <cell r="J4771"/>
          <cell r="K4771"/>
          <cell r="L4771"/>
          <cell r="M4771"/>
        </row>
        <row r="4772">
          <cell r="B4772" t="str">
            <v>Q1035</v>
          </cell>
          <cell r="C4772" t="str">
            <v>Q10352G</v>
          </cell>
          <cell r="D4772">
            <v>0</v>
          </cell>
          <cell r="E4772"/>
          <cell r="F4772" t="e">
            <v>#N/A</v>
          </cell>
          <cell r="G4772" t="str">
            <v>Q</v>
          </cell>
          <cell r="H4772" t="str">
            <v>DIRECTION FINDER SE</v>
          </cell>
          <cell r="I4772"/>
          <cell r="J4772" t="str">
            <v>OT880</v>
          </cell>
          <cell r="K4772"/>
          <cell r="L4772"/>
          <cell r="M4772"/>
        </row>
        <row r="4773">
          <cell r="B4773" t="str">
            <v>Q1036</v>
          </cell>
          <cell r="C4773" t="str">
            <v>Q10362G</v>
          </cell>
          <cell r="D4773">
            <v>0</v>
          </cell>
          <cell r="E4773"/>
          <cell r="F4773" t="e">
            <v>#N/A</v>
          </cell>
          <cell r="G4773" t="str">
            <v>Q</v>
          </cell>
          <cell r="H4773" t="str">
            <v>DIRECTION FINDER GR</v>
          </cell>
          <cell r="I4773"/>
          <cell r="J4773"/>
          <cell r="K4773"/>
          <cell r="L4773"/>
          <cell r="M4773"/>
        </row>
        <row r="4774">
          <cell r="B4774" t="str">
            <v>Q1037</v>
          </cell>
          <cell r="C4774" t="str">
            <v>Q10372G</v>
          </cell>
          <cell r="D4774">
            <v>0</v>
          </cell>
          <cell r="E4774"/>
          <cell r="F4774" t="e">
            <v>#N/A</v>
          </cell>
          <cell r="G4774" t="str">
            <v>Q</v>
          </cell>
          <cell r="H4774" t="str">
            <v>DIRECTION FINDER GR</v>
          </cell>
          <cell r="I4774"/>
          <cell r="J4774"/>
          <cell r="K4774"/>
          <cell r="L4774"/>
          <cell r="M4774"/>
        </row>
        <row r="4775">
          <cell r="B4775" t="str">
            <v>Q1038</v>
          </cell>
          <cell r="C4775" t="str">
            <v>Q10382G</v>
          </cell>
          <cell r="D4775">
            <v>0</v>
          </cell>
          <cell r="E4775"/>
          <cell r="F4775" t="e">
            <v>#N/A</v>
          </cell>
          <cell r="G4775" t="str">
            <v>Q</v>
          </cell>
          <cell r="H4775" t="str">
            <v>DIRECTION FINDER SE</v>
          </cell>
          <cell r="I4775"/>
          <cell r="J4775"/>
          <cell r="K4775"/>
          <cell r="L4775"/>
          <cell r="M4775"/>
        </row>
        <row r="4776">
          <cell r="B4776" t="str">
            <v>Q1039</v>
          </cell>
          <cell r="C4776" t="str">
            <v>Q10392G</v>
          </cell>
          <cell r="D4776">
            <v>0</v>
          </cell>
          <cell r="E4776"/>
          <cell r="F4776" t="e">
            <v>#N/A</v>
          </cell>
          <cell r="G4776" t="str">
            <v>Q</v>
          </cell>
          <cell r="H4776" t="str">
            <v>DIRECTION FINDER SE</v>
          </cell>
          <cell r="I4776"/>
          <cell r="J4776"/>
          <cell r="K4776"/>
          <cell r="L4776"/>
          <cell r="M4776"/>
        </row>
        <row r="4777">
          <cell r="B4777" t="str">
            <v>Q1040</v>
          </cell>
          <cell r="C4777" t="str">
            <v>Q10402G</v>
          </cell>
          <cell r="D4777">
            <v>0</v>
          </cell>
          <cell r="E4777"/>
          <cell r="F4777" t="e">
            <v>#N/A</v>
          </cell>
          <cell r="G4777" t="str">
            <v>Q</v>
          </cell>
          <cell r="H4777" t="str">
            <v>DIRECTION FINDER SE</v>
          </cell>
          <cell r="I4777"/>
          <cell r="J4777"/>
          <cell r="K4777"/>
          <cell r="L4777"/>
          <cell r="M4777"/>
        </row>
        <row r="4778">
          <cell r="B4778" t="str">
            <v>Q1041</v>
          </cell>
          <cell r="C4778" t="str">
            <v>Q10412G</v>
          </cell>
          <cell r="D4778">
            <v>0</v>
          </cell>
          <cell r="E4778"/>
          <cell r="F4778" t="e">
            <v>#N/A</v>
          </cell>
          <cell r="G4778" t="str">
            <v>Q</v>
          </cell>
          <cell r="H4778" t="str">
            <v>PROCESSOR GROUP,SIG</v>
          </cell>
          <cell r="I4778"/>
          <cell r="J4778"/>
          <cell r="K4778"/>
          <cell r="L4778"/>
          <cell r="M4778"/>
        </row>
        <row r="4779">
          <cell r="B4779" t="str">
            <v>Q1042</v>
          </cell>
          <cell r="C4779" t="str">
            <v>Q10422G</v>
          </cell>
          <cell r="D4779">
            <v>0</v>
          </cell>
          <cell r="E4779"/>
          <cell r="F4779" t="e">
            <v>#N/A</v>
          </cell>
          <cell r="G4779" t="str">
            <v>Q</v>
          </cell>
          <cell r="H4779" t="str">
            <v>COMBAT SUPPORT SYST</v>
          </cell>
          <cell r="I4779"/>
          <cell r="J4779" t="str">
            <v>5810-AISK-001</v>
          </cell>
          <cell r="K4779"/>
          <cell r="L4779"/>
          <cell r="M4779"/>
        </row>
        <row r="4780">
          <cell r="B4780" t="str">
            <v>Q1043</v>
          </cell>
          <cell r="C4780" t="str">
            <v>Q10432G</v>
          </cell>
          <cell r="D4780">
            <v>0</v>
          </cell>
          <cell r="E4780"/>
          <cell r="F4780" t="e">
            <v>#N/A</v>
          </cell>
          <cell r="G4780" t="str">
            <v>Q</v>
          </cell>
          <cell r="H4780" t="str">
            <v>DETECTOR,RADIO FREQ</v>
          </cell>
          <cell r="I4780"/>
          <cell r="J4780"/>
          <cell r="K4780"/>
          <cell r="L4780"/>
          <cell r="M4780"/>
        </row>
        <row r="4781">
          <cell r="B4781" t="str">
            <v>Q1043</v>
          </cell>
          <cell r="C4781" t="str">
            <v>Q10432G</v>
          </cell>
          <cell r="D4781">
            <v>0</v>
          </cell>
          <cell r="E4781"/>
          <cell r="F4781" t="e">
            <v>#N/A</v>
          </cell>
          <cell r="G4781" t="str">
            <v>Q</v>
          </cell>
          <cell r="H4781" t="str">
            <v>FREQUENCY MEASURING</v>
          </cell>
          <cell r="I4781"/>
          <cell r="J4781"/>
          <cell r="K4781"/>
          <cell r="L4781"/>
          <cell r="M4781"/>
        </row>
        <row r="4782">
          <cell r="B4782" t="str">
            <v>Q1044</v>
          </cell>
          <cell r="C4782" t="str">
            <v>Q10442G</v>
          </cell>
          <cell r="D4782">
            <v>0</v>
          </cell>
          <cell r="E4782"/>
          <cell r="F4782" t="e">
            <v>#N/A</v>
          </cell>
          <cell r="G4782" t="str">
            <v>Q</v>
          </cell>
          <cell r="H4782" t="str">
            <v>GROUND SENSOR AND A</v>
          </cell>
          <cell r="I4782"/>
          <cell r="J4782" t="str">
            <v>DFT-ALFPK-B-001</v>
          </cell>
          <cell r="K4782"/>
          <cell r="L4782"/>
          <cell r="M4782"/>
        </row>
        <row r="4783">
          <cell r="B4783" t="str">
            <v>Q1045</v>
          </cell>
          <cell r="C4783" t="str">
            <v>Q10452G</v>
          </cell>
          <cell r="D4783">
            <v>0</v>
          </cell>
          <cell r="E4783"/>
          <cell r="F4783" t="e">
            <v>#N/A</v>
          </cell>
          <cell r="G4783" t="str">
            <v>Q</v>
          </cell>
          <cell r="H4783" t="str">
            <v>BEACON,DISTRESS</v>
          </cell>
          <cell r="I4783"/>
          <cell r="J4783" t="str">
            <v>SHOUT-TS1</v>
          </cell>
          <cell r="K4783"/>
          <cell r="L4783"/>
          <cell r="M4783"/>
        </row>
        <row r="4784">
          <cell r="B4784" t="str">
            <v>Q1046</v>
          </cell>
          <cell r="C4784" t="str">
            <v>Q10462G</v>
          </cell>
          <cell r="D4784">
            <v>0</v>
          </cell>
          <cell r="E4784"/>
          <cell r="F4784" t="e">
            <v>#N/A</v>
          </cell>
          <cell r="G4784" t="str">
            <v>Q</v>
          </cell>
          <cell r="H4784" t="str">
            <v>BEACON,DISTRESS</v>
          </cell>
          <cell r="I4784"/>
          <cell r="J4784" t="str">
            <v>SHOUT-NANO1</v>
          </cell>
          <cell r="K4784"/>
          <cell r="L4784"/>
          <cell r="M4784"/>
        </row>
        <row r="4785">
          <cell r="B4785" t="str">
            <v>Q1047</v>
          </cell>
          <cell r="C4785" t="str">
            <v>Q10472G</v>
          </cell>
          <cell r="D4785">
            <v>0</v>
          </cell>
          <cell r="E4785"/>
          <cell r="F4785" t="e">
            <v>#N/A</v>
          </cell>
          <cell r="G4785" t="str">
            <v>Q</v>
          </cell>
          <cell r="H4785" t="str">
            <v>RECORDER SET,SOUND</v>
          </cell>
          <cell r="I4785"/>
          <cell r="J4785" t="str">
            <v>TAG-A3E+ 4096</v>
          </cell>
          <cell r="K4785"/>
          <cell r="L4785"/>
          <cell r="M4785"/>
        </row>
        <row r="4786">
          <cell r="B4786" t="str">
            <v>Q1048</v>
          </cell>
          <cell r="C4786" t="str">
            <v>Q10482G</v>
          </cell>
          <cell r="D4786">
            <v>0</v>
          </cell>
          <cell r="E4786"/>
          <cell r="F4786" t="e">
            <v>#N/A</v>
          </cell>
          <cell r="G4786" t="str">
            <v>Q</v>
          </cell>
          <cell r="H4786" t="str">
            <v>BEACON SET,RADIO</v>
          </cell>
          <cell r="I4786"/>
          <cell r="J4786" t="str">
            <v>T606B-KT</v>
          </cell>
          <cell r="K4786"/>
          <cell r="L4786"/>
          <cell r="M4786"/>
        </row>
        <row r="4787">
          <cell r="B4787" t="str">
            <v>Q1049</v>
          </cell>
          <cell r="C4787" t="str">
            <v>Q10492G</v>
          </cell>
          <cell r="D4787">
            <v>0</v>
          </cell>
          <cell r="E4787"/>
          <cell r="F4787" t="e">
            <v>#N/A</v>
          </cell>
          <cell r="G4787" t="str">
            <v>Q</v>
          </cell>
          <cell r="H4787" t="str">
            <v>DIRECTION FINDER GR</v>
          </cell>
          <cell r="I4787"/>
          <cell r="J4787" t="str">
            <v>BB013I</v>
          </cell>
          <cell r="K4787"/>
          <cell r="L4787"/>
          <cell r="M4787"/>
        </row>
        <row r="4788">
          <cell r="B4788" t="str">
            <v>Q1050</v>
          </cell>
          <cell r="C4788" t="str">
            <v>Q10502G</v>
          </cell>
          <cell r="D4788">
            <v>0</v>
          </cell>
          <cell r="E4788"/>
          <cell r="F4788" t="e">
            <v>#N/A</v>
          </cell>
          <cell r="G4788" t="str">
            <v>Q</v>
          </cell>
          <cell r="H4788" t="str">
            <v>NAVIGATION SET,SATE</v>
          </cell>
          <cell r="I4788"/>
          <cell r="J4788" t="str">
            <v>GA115TDK-2-FLPO</v>
          </cell>
          <cell r="K4788"/>
          <cell r="L4788"/>
          <cell r="M4788"/>
        </row>
        <row r="4789">
          <cell r="B4789" t="str">
            <v>Q1051</v>
          </cell>
          <cell r="C4789" t="str">
            <v>Q10512G</v>
          </cell>
          <cell r="D4789">
            <v>0</v>
          </cell>
          <cell r="E4789"/>
          <cell r="F4789" t="e">
            <v>#N/A</v>
          </cell>
          <cell r="G4789" t="str">
            <v>Q</v>
          </cell>
          <cell r="H4789" t="str">
            <v>NAVIGATION SET,SATE</v>
          </cell>
          <cell r="I4789"/>
          <cell r="J4789" t="str">
            <v>GA58TDK-FLPO</v>
          </cell>
          <cell r="K4789"/>
          <cell r="L4789"/>
          <cell r="M4789"/>
        </row>
        <row r="4790">
          <cell r="B4790" t="str">
            <v>Q1052</v>
          </cell>
          <cell r="C4790" t="str">
            <v>Q10522G</v>
          </cell>
          <cell r="D4790">
            <v>0</v>
          </cell>
          <cell r="E4790"/>
          <cell r="F4790" t="e">
            <v>#N/A</v>
          </cell>
          <cell r="G4790" t="str">
            <v>Q</v>
          </cell>
          <cell r="H4790" t="str">
            <v>FILTER ASSEMBLY,INF</v>
          </cell>
          <cell r="I4790"/>
          <cell r="J4790" t="str">
            <v>UV1-KT</v>
          </cell>
          <cell r="K4790"/>
          <cell r="L4790"/>
          <cell r="M4790"/>
        </row>
        <row r="4791">
          <cell r="B4791" t="str">
            <v>Q1053</v>
          </cell>
          <cell r="C4791" t="str">
            <v>Q10532G</v>
          </cell>
          <cell r="D4791">
            <v>0</v>
          </cell>
          <cell r="E4791"/>
          <cell r="F4791" t="e">
            <v>#N/A</v>
          </cell>
          <cell r="G4791" t="str">
            <v>Q</v>
          </cell>
          <cell r="H4791" t="str">
            <v>DIRECTION FINDER GR</v>
          </cell>
          <cell r="I4791"/>
          <cell r="J4791" t="str">
            <v>T601B-KT</v>
          </cell>
          <cell r="K4791"/>
          <cell r="L4791"/>
          <cell r="M4791"/>
        </row>
        <row r="4792">
          <cell r="B4792" t="str">
            <v>Q1054</v>
          </cell>
          <cell r="C4792" t="str">
            <v>Q10542G</v>
          </cell>
          <cell r="D4792">
            <v>0</v>
          </cell>
          <cell r="E4792"/>
          <cell r="F4792" t="e">
            <v>#N/A</v>
          </cell>
          <cell r="G4792" t="str">
            <v>Q</v>
          </cell>
          <cell r="H4792" t="str">
            <v>NAVIGATION SET,SATE</v>
          </cell>
          <cell r="I4792"/>
          <cell r="J4792" t="str">
            <v>BB021</v>
          </cell>
          <cell r="K4792"/>
          <cell r="L4792"/>
          <cell r="M4792"/>
        </row>
        <row r="4793">
          <cell r="B4793" t="str">
            <v>Q1055</v>
          </cell>
          <cell r="C4793" t="str">
            <v>Q10552G</v>
          </cell>
          <cell r="D4793">
            <v>0</v>
          </cell>
          <cell r="E4793"/>
          <cell r="F4793" t="e">
            <v>#N/A</v>
          </cell>
          <cell r="G4793" t="str">
            <v>Q</v>
          </cell>
          <cell r="H4793" t="str">
            <v>DIRECTION FINDER GR</v>
          </cell>
          <cell r="I4793"/>
          <cell r="J4793" t="str">
            <v>BB013</v>
          </cell>
          <cell r="K4793"/>
          <cell r="L4793"/>
          <cell r="M4793"/>
        </row>
        <row r="4794">
          <cell r="B4794" t="str">
            <v>Q1056</v>
          </cell>
          <cell r="C4794" t="str">
            <v>Q10562G</v>
          </cell>
          <cell r="D4794">
            <v>0</v>
          </cell>
          <cell r="E4794"/>
          <cell r="F4794" t="e">
            <v>#N/A</v>
          </cell>
          <cell r="G4794" t="str">
            <v>Q</v>
          </cell>
          <cell r="H4794" t="str">
            <v>RECORDER,VIDEO</v>
          </cell>
          <cell r="I4794"/>
          <cell r="J4794" t="str">
            <v>PRD2011</v>
          </cell>
          <cell r="K4794"/>
          <cell r="L4794"/>
          <cell r="M4794"/>
        </row>
        <row r="4795">
          <cell r="B4795" t="str">
            <v>Q1057</v>
          </cell>
          <cell r="C4795" t="str">
            <v>Q10572G</v>
          </cell>
          <cell r="D4795">
            <v>0</v>
          </cell>
          <cell r="E4795"/>
          <cell r="F4795" t="e">
            <v>#N/A</v>
          </cell>
          <cell r="G4795" t="str">
            <v>Q</v>
          </cell>
          <cell r="H4795" t="str">
            <v>SATELLITE COMMUNICA</v>
          </cell>
          <cell r="I4795"/>
          <cell r="J4795"/>
          <cell r="K4795"/>
          <cell r="L4795"/>
          <cell r="M4795"/>
        </row>
        <row r="4796">
          <cell r="B4796" t="str">
            <v>Q1058</v>
          </cell>
          <cell r="C4796" t="str">
            <v>Q10582G</v>
          </cell>
          <cell r="D4796">
            <v>0</v>
          </cell>
          <cell r="E4796"/>
          <cell r="F4796" t="e">
            <v>#N/A</v>
          </cell>
          <cell r="G4796" t="str">
            <v>Q</v>
          </cell>
          <cell r="H4796" t="str">
            <v>VIEWER KIT, NIGHT VISION</v>
          </cell>
          <cell r="I4796"/>
          <cell r="J4796"/>
          <cell r="K4796"/>
          <cell r="L4796"/>
          <cell r="M4796"/>
        </row>
        <row r="4797">
          <cell r="B4797" t="str">
            <v>Q1059</v>
          </cell>
          <cell r="C4797" t="str">
            <v>Q10592G</v>
          </cell>
          <cell r="D4797">
            <v>0</v>
          </cell>
          <cell r="E4797"/>
          <cell r="F4797" t="e">
            <v>#N/A</v>
          </cell>
          <cell r="G4797" t="str">
            <v>Q</v>
          </cell>
          <cell r="H4797" t="str">
            <v>VIEWER KIT,NIGHT VI</v>
          </cell>
          <cell r="I4797"/>
          <cell r="J4797"/>
          <cell r="K4797"/>
          <cell r="L4797"/>
          <cell r="M4797"/>
        </row>
        <row r="4798">
          <cell r="B4798" t="str">
            <v>Q1059</v>
          </cell>
          <cell r="C4798" t="str">
            <v>Q10592G</v>
          </cell>
          <cell r="D4798">
            <v>0</v>
          </cell>
          <cell r="E4798"/>
          <cell r="F4798" t="e">
            <v>#N/A</v>
          </cell>
          <cell r="G4798" t="str">
            <v>Q</v>
          </cell>
          <cell r="H4798" t="str">
            <v>VIEWER KIT,NIGHT VI</v>
          </cell>
          <cell r="I4798"/>
          <cell r="J4798" t="str">
            <v>AN/PVS-31A</v>
          </cell>
          <cell r="K4798"/>
          <cell r="L4798"/>
          <cell r="M4798"/>
        </row>
        <row r="4799">
          <cell r="B4799" t="str">
            <v>Q1060</v>
          </cell>
          <cell r="C4799" t="str">
            <v>Q10602G</v>
          </cell>
          <cell r="D4799">
            <v>0</v>
          </cell>
          <cell r="E4799"/>
          <cell r="F4799" t="e">
            <v>#N/A</v>
          </cell>
          <cell r="G4799" t="str">
            <v>Q</v>
          </cell>
          <cell r="H4799" t="str">
            <v>THERMAL IMAGING SYS</v>
          </cell>
          <cell r="I4799"/>
          <cell r="J4799"/>
          <cell r="K4799"/>
          <cell r="L4799"/>
          <cell r="M4799"/>
        </row>
        <row r="4800">
          <cell r="B4800" t="str">
            <v>Q1061</v>
          </cell>
          <cell r="C4800" t="str">
            <v>Q10612G</v>
          </cell>
          <cell r="D4800">
            <v>0</v>
          </cell>
          <cell r="E4800"/>
          <cell r="F4800" t="e">
            <v>#N/A</v>
          </cell>
          <cell r="G4800" t="str">
            <v>Q</v>
          </cell>
          <cell r="H4800" t="str">
            <v>DIRECTION FINDER CE</v>
          </cell>
          <cell r="I4800"/>
          <cell r="J4800" t="str">
            <v>12157-0100-01-03</v>
          </cell>
          <cell r="K4800"/>
          <cell r="L4800"/>
          <cell r="M4800"/>
        </row>
        <row r="4801">
          <cell r="B4801" t="str">
            <v>Q1061</v>
          </cell>
          <cell r="C4801" t="str">
            <v>Q10612G</v>
          </cell>
          <cell r="D4801">
            <v>0</v>
          </cell>
          <cell r="E4801"/>
          <cell r="F4801" t="e">
            <v>#N/A</v>
          </cell>
          <cell r="G4801" t="str">
            <v>Q</v>
          </cell>
          <cell r="H4801" t="str">
            <v>DIRECTION FINDER CE</v>
          </cell>
          <cell r="I4801"/>
          <cell r="J4801"/>
          <cell r="K4801"/>
          <cell r="L4801"/>
          <cell r="M4801"/>
        </row>
        <row r="4802">
          <cell r="B4802" t="str">
            <v>Q1062</v>
          </cell>
          <cell r="C4802" t="str">
            <v>Q10622G</v>
          </cell>
          <cell r="D4802">
            <v>0</v>
          </cell>
          <cell r="E4802"/>
          <cell r="F4802" t="e">
            <v>#N/A</v>
          </cell>
          <cell r="G4802" t="str">
            <v>Q</v>
          </cell>
          <cell r="H4802" t="str">
            <v>COMMUNICATION SYSTE</v>
          </cell>
          <cell r="I4802"/>
          <cell r="J4802"/>
          <cell r="K4802"/>
          <cell r="L4802"/>
          <cell r="M4802"/>
        </row>
        <row r="4803">
          <cell r="B4803" t="str">
            <v>Q1062</v>
          </cell>
          <cell r="C4803" t="str">
            <v>Q10622G</v>
          </cell>
          <cell r="D4803">
            <v>0</v>
          </cell>
          <cell r="E4803"/>
          <cell r="F4803" t="e">
            <v>#N/A</v>
          </cell>
          <cell r="G4803" t="str">
            <v>Q</v>
          </cell>
          <cell r="H4803" t="str">
            <v>COMMUNICATION SYSTE</v>
          </cell>
          <cell r="I4803"/>
          <cell r="J4803" t="str">
            <v>SDD003</v>
          </cell>
          <cell r="K4803"/>
          <cell r="L4803"/>
          <cell r="M4803"/>
        </row>
        <row r="4804">
          <cell r="B4804" t="str">
            <v>Q1064</v>
          </cell>
          <cell r="C4804" t="str">
            <v>Q10642G</v>
          </cell>
          <cell r="D4804">
            <v>0</v>
          </cell>
          <cell r="E4804"/>
          <cell r="F4804" t="e">
            <v>#N/A</v>
          </cell>
          <cell r="G4804" t="str">
            <v>Q</v>
          </cell>
          <cell r="H4804" t="str">
            <v>SWITCHING UNIT,AUDI</v>
          </cell>
          <cell r="I4804"/>
          <cell r="J4804"/>
          <cell r="K4804"/>
          <cell r="L4804"/>
          <cell r="M4804"/>
        </row>
        <row r="4805">
          <cell r="B4805" t="str">
            <v>Q1065</v>
          </cell>
          <cell r="C4805" t="str">
            <v>Q10652G</v>
          </cell>
          <cell r="D4805">
            <v>0</v>
          </cell>
          <cell r="E4805"/>
          <cell r="F4805" t="e">
            <v>#N/A</v>
          </cell>
          <cell r="G4805" t="str">
            <v>Q</v>
          </cell>
          <cell r="H4805" t="str">
            <v>FRQUENCY MEASURING SET</v>
          </cell>
          <cell r="I4805"/>
          <cell r="J4805"/>
          <cell r="K4805"/>
          <cell r="L4805"/>
          <cell r="M4805"/>
        </row>
        <row r="4806">
          <cell r="B4806" t="str">
            <v>Q1065</v>
          </cell>
          <cell r="C4806" t="str">
            <v>Q10652G</v>
          </cell>
          <cell r="D4806">
            <v>0</v>
          </cell>
          <cell r="E4806"/>
          <cell r="F4806" t="e">
            <v>#N/A</v>
          </cell>
          <cell r="G4806" t="str">
            <v>Q</v>
          </cell>
          <cell r="H4806" t="str">
            <v>FREQUENCY MEASURING</v>
          </cell>
          <cell r="I4806"/>
          <cell r="J4806"/>
          <cell r="K4806"/>
          <cell r="L4806"/>
          <cell r="M4806"/>
        </row>
        <row r="4807">
          <cell r="B4807" t="str">
            <v>Q1065</v>
          </cell>
          <cell r="C4807" t="str">
            <v>Q10652G</v>
          </cell>
          <cell r="D4807">
            <v>0</v>
          </cell>
          <cell r="E4807"/>
          <cell r="F4807" t="e">
            <v>#N/A</v>
          </cell>
          <cell r="G4807" t="str">
            <v>Q</v>
          </cell>
          <cell r="H4807" t="str">
            <v>FREQUENCY MEASURING</v>
          </cell>
          <cell r="I4807"/>
          <cell r="J4807" t="str">
            <v>200540-002</v>
          </cell>
          <cell r="K4807"/>
          <cell r="L4807"/>
          <cell r="M4807"/>
        </row>
        <row r="4808">
          <cell r="B4808" t="str">
            <v>Q1066</v>
          </cell>
          <cell r="C4808" t="str">
            <v>Q10662G</v>
          </cell>
          <cell r="D4808">
            <v>0</v>
          </cell>
          <cell r="E4808"/>
          <cell r="F4808" t="e">
            <v>#N/A</v>
          </cell>
          <cell r="G4808" t="str">
            <v>Q</v>
          </cell>
          <cell r="H4808" t="str">
            <v>DIRECTION FINDER SE</v>
          </cell>
          <cell r="I4808"/>
          <cell r="J4808"/>
          <cell r="K4808"/>
          <cell r="L4808"/>
          <cell r="M4808"/>
        </row>
        <row r="4809">
          <cell r="B4809" t="str">
            <v>Q1067</v>
          </cell>
          <cell r="C4809" t="str">
            <v>Q10672G</v>
          </cell>
          <cell r="D4809">
            <v>0</v>
          </cell>
          <cell r="E4809"/>
          <cell r="F4809" t="e">
            <v>#N/A</v>
          </cell>
          <cell r="G4809" t="str">
            <v>Q</v>
          </cell>
          <cell r="H4809" t="str">
            <v>DIRECTION FINDER SE</v>
          </cell>
          <cell r="I4809"/>
          <cell r="J4809"/>
          <cell r="K4809"/>
          <cell r="L4809"/>
          <cell r="M4809"/>
        </row>
        <row r="4810">
          <cell r="B4810" t="str">
            <v>Q1069</v>
          </cell>
          <cell r="C4810" t="str">
            <v>Q10692G</v>
          </cell>
          <cell r="D4810">
            <v>0</v>
          </cell>
          <cell r="E4810"/>
          <cell r="F4810" t="e">
            <v>#N/A</v>
          </cell>
          <cell r="G4810" t="str">
            <v>Q</v>
          </cell>
          <cell r="H4810" t="str">
            <v>DIRECTION FINDER SE</v>
          </cell>
          <cell r="I4810"/>
          <cell r="J4810"/>
          <cell r="K4810"/>
          <cell r="L4810"/>
          <cell r="M4810"/>
        </row>
        <row r="4811">
          <cell r="B4811" t="str">
            <v>Q1070</v>
          </cell>
          <cell r="C4811" t="str">
            <v>Q10702G</v>
          </cell>
          <cell r="D4811">
            <v>0</v>
          </cell>
          <cell r="E4811"/>
          <cell r="F4811" t="e">
            <v>#N/A</v>
          </cell>
          <cell r="G4811" t="str">
            <v>Q</v>
          </cell>
          <cell r="H4811" t="str">
            <v>INTERROGATOR-TRANSPONDER SET</v>
          </cell>
          <cell r="I4811"/>
          <cell r="J4811"/>
          <cell r="K4811"/>
          <cell r="L4811"/>
          <cell r="M4811"/>
        </row>
        <row r="4812">
          <cell r="B4812" t="str">
            <v>Q1071</v>
          </cell>
          <cell r="C4812" t="str">
            <v>Q10712G</v>
          </cell>
          <cell r="D4812">
            <v>0</v>
          </cell>
          <cell r="E4812"/>
          <cell r="F4812" t="e">
            <v>#N/A</v>
          </cell>
          <cell r="G4812" t="str">
            <v>Q</v>
          </cell>
          <cell r="H4812" t="str">
            <v>DIRECTION FINDER SE</v>
          </cell>
          <cell r="I4812"/>
          <cell r="J4812"/>
          <cell r="K4812"/>
          <cell r="L4812"/>
          <cell r="M4812"/>
        </row>
        <row r="4813">
          <cell r="B4813" t="str">
            <v>Q1072</v>
          </cell>
          <cell r="C4813" t="str">
            <v>Q10722G</v>
          </cell>
          <cell r="D4813">
            <v>0</v>
          </cell>
          <cell r="E4813"/>
          <cell r="F4813" t="e">
            <v>#N/A</v>
          </cell>
          <cell r="G4813" t="str">
            <v>Q</v>
          </cell>
          <cell r="H4813" t="str">
            <v>DIRECTION FINDER SE</v>
          </cell>
          <cell r="I4813"/>
          <cell r="J4813"/>
          <cell r="K4813"/>
          <cell r="L4813"/>
          <cell r="M4813"/>
        </row>
        <row r="4814">
          <cell r="B4814" t="str">
            <v>Q1073</v>
          </cell>
          <cell r="C4814" t="str">
            <v>Q10732G</v>
          </cell>
          <cell r="D4814">
            <v>0</v>
          </cell>
          <cell r="E4814"/>
          <cell r="F4814" t="e">
            <v>#N/A</v>
          </cell>
          <cell r="G4814" t="str">
            <v>Q</v>
          </cell>
          <cell r="H4814" t="str">
            <v>CODEC,DATA SIGNAL</v>
          </cell>
          <cell r="I4814"/>
          <cell r="J4814" t="str">
            <v>Q5003</v>
          </cell>
          <cell r="K4814"/>
          <cell r="L4814"/>
          <cell r="M4814"/>
        </row>
        <row r="4815">
          <cell r="B4815" t="str">
            <v>Q1073</v>
          </cell>
          <cell r="C4815" t="str">
            <v>Q10732G</v>
          </cell>
          <cell r="D4815">
            <v>0</v>
          </cell>
          <cell r="E4815"/>
          <cell r="F4815" t="e">
            <v>#N/A</v>
          </cell>
          <cell r="G4815" t="str">
            <v>Q</v>
          </cell>
          <cell r="H4815" t="str">
            <v>CODEC,DATA SIGNAL</v>
          </cell>
          <cell r="I4815"/>
          <cell r="J4815"/>
          <cell r="K4815"/>
          <cell r="L4815"/>
          <cell r="M4815"/>
        </row>
        <row r="4816">
          <cell r="B4816" t="str">
            <v>Q1074</v>
          </cell>
          <cell r="C4816" t="str">
            <v>Q10742G</v>
          </cell>
          <cell r="D4816">
            <v>0</v>
          </cell>
          <cell r="E4816"/>
          <cell r="F4816" t="e">
            <v>#N/A</v>
          </cell>
          <cell r="G4816" t="str">
            <v>Q</v>
          </cell>
          <cell r="H4816" t="str">
            <v>DIRECTION FINDER SE</v>
          </cell>
          <cell r="I4816"/>
          <cell r="J4816"/>
          <cell r="K4816"/>
          <cell r="L4816"/>
          <cell r="M4816"/>
        </row>
        <row r="4817">
          <cell r="B4817" t="str">
            <v>Q1075</v>
          </cell>
          <cell r="C4817" t="str">
            <v>Q10752G</v>
          </cell>
          <cell r="D4817">
            <v>0</v>
          </cell>
          <cell r="E4817"/>
          <cell r="F4817" t="e">
            <v>#N/A</v>
          </cell>
          <cell r="G4817" t="str">
            <v>Q</v>
          </cell>
          <cell r="H4817" t="str">
            <v>RECEIVER,INSTANTANE</v>
          </cell>
          <cell r="I4817"/>
          <cell r="J4817"/>
          <cell r="K4817"/>
          <cell r="L4817"/>
          <cell r="M4817"/>
        </row>
        <row r="4818">
          <cell r="B4818" t="str">
            <v>Q1076</v>
          </cell>
          <cell r="C4818" t="str">
            <v>Q10762G</v>
          </cell>
          <cell r="D4818">
            <v>0</v>
          </cell>
          <cell r="E4818"/>
          <cell r="F4818" t="e">
            <v>#N/A</v>
          </cell>
          <cell r="G4818" t="str">
            <v>Q</v>
          </cell>
          <cell r="H4818" t="str">
            <v>ENCRYPTION-DECRYPTI</v>
          </cell>
          <cell r="I4818"/>
          <cell r="J4818"/>
          <cell r="K4818"/>
          <cell r="L4818"/>
          <cell r="M4818"/>
        </row>
        <row r="4819">
          <cell r="B4819" t="str">
            <v>Q1077</v>
          </cell>
          <cell r="C4819" t="str">
            <v>Q10772G</v>
          </cell>
          <cell r="D4819">
            <v>0</v>
          </cell>
          <cell r="E4819"/>
          <cell r="F4819" t="e">
            <v>#N/A</v>
          </cell>
          <cell r="G4819" t="str">
            <v>Q</v>
          </cell>
          <cell r="H4819" t="str">
            <v>DIRECTION FINDER SE</v>
          </cell>
          <cell r="I4819"/>
          <cell r="J4819" t="str">
            <v>3238739</v>
          </cell>
          <cell r="K4819"/>
          <cell r="L4819"/>
          <cell r="M4819"/>
        </row>
        <row r="4820">
          <cell r="B4820" t="str">
            <v>Q1077</v>
          </cell>
          <cell r="C4820" t="str">
            <v>Q10772G</v>
          </cell>
          <cell r="D4820">
            <v>0</v>
          </cell>
          <cell r="E4820"/>
          <cell r="F4820" t="e">
            <v>#N/A</v>
          </cell>
          <cell r="G4820" t="str">
            <v>Q</v>
          </cell>
          <cell r="H4820" t="str">
            <v>RADIO SET</v>
          </cell>
          <cell r="I4820"/>
          <cell r="J4820"/>
          <cell r="K4820"/>
          <cell r="L4820"/>
          <cell r="M4820"/>
        </row>
        <row r="4821">
          <cell r="B4821" t="str">
            <v>Q1078</v>
          </cell>
          <cell r="C4821" t="str">
            <v>Q10782G</v>
          </cell>
          <cell r="D4821">
            <v>0</v>
          </cell>
          <cell r="E4821"/>
          <cell r="F4821" t="e">
            <v>#N/A</v>
          </cell>
          <cell r="G4821" t="str">
            <v>Q</v>
          </cell>
          <cell r="H4821" t="str">
            <v>PROCESSOR,SIGNAL DA</v>
          </cell>
          <cell r="I4821"/>
          <cell r="J4821"/>
          <cell r="K4821"/>
          <cell r="L4821"/>
          <cell r="M4821"/>
        </row>
        <row r="4822">
          <cell r="B4822" t="str">
            <v>Q1079</v>
          </cell>
          <cell r="C4822" t="str">
            <v>Q10792G</v>
          </cell>
          <cell r="D4822">
            <v>0</v>
          </cell>
          <cell r="E4822"/>
          <cell r="F4822" t="e">
            <v>#N/A</v>
          </cell>
          <cell r="G4822" t="str">
            <v>Q</v>
          </cell>
          <cell r="H4822" t="str">
            <v>CONTROL,COMMUNICATI</v>
          </cell>
          <cell r="I4822"/>
          <cell r="J4822" t="str">
            <v>BAK1</v>
          </cell>
          <cell r="K4822"/>
          <cell r="L4822"/>
          <cell r="M4822"/>
        </row>
        <row r="4823">
          <cell r="B4823" t="str">
            <v>Q1080</v>
          </cell>
          <cell r="C4823" t="str">
            <v>Q10802G</v>
          </cell>
          <cell r="D4823">
            <v>0</v>
          </cell>
          <cell r="E4823"/>
          <cell r="F4823" t="e">
            <v>#N/A</v>
          </cell>
          <cell r="G4823" t="str">
            <v>Q</v>
          </cell>
          <cell r="H4823" t="str">
            <v>RECEIVER, INSTANTANEOUS FREQUENCY</v>
          </cell>
          <cell r="I4823"/>
          <cell r="J4823"/>
          <cell r="K4823"/>
          <cell r="L4823"/>
          <cell r="M4823"/>
        </row>
        <row r="4824">
          <cell r="B4824" t="str">
            <v>Q1081</v>
          </cell>
          <cell r="C4824" t="str">
            <v>Q10812G</v>
          </cell>
          <cell r="D4824">
            <v>0</v>
          </cell>
          <cell r="E4824"/>
          <cell r="F4824" t="e">
            <v>#N/A</v>
          </cell>
          <cell r="G4824" t="str">
            <v>Q</v>
          </cell>
          <cell r="H4824" t="str">
            <v>COMMUNICATION SYSTE</v>
          </cell>
          <cell r="I4824"/>
          <cell r="J4824" t="str">
            <v>G1017856</v>
          </cell>
          <cell r="K4824"/>
          <cell r="L4824"/>
          <cell r="M4824"/>
        </row>
        <row r="4825">
          <cell r="B4825" t="str">
            <v>Q1082</v>
          </cell>
          <cell r="C4825" t="str">
            <v>Q10822G</v>
          </cell>
          <cell r="D4825">
            <v>0</v>
          </cell>
          <cell r="E4825"/>
          <cell r="F4825" t="e">
            <v>#N/A</v>
          </cell>
          <cell r="G4825" t="str">
            <v>Q</v>
          </cell>
          <cell r="H4825" t="str">
            <v>RECEIVER,INSTANTANE</v>
          </cell>
          <cell r="I4825"/>
          <cell r="J4825" t="str">
            <v>Q-3812</v>
          </cell>
          <cell r="K4825"/>
          <cell r="L4825"/>
          <cell r="M4825"/>
        </row>
        <row r="4826">
          <cell r="B4826" t="str">
            <v>Q1082</v>
          </cell>
          <cell r="C4826" t="str">
            <v>Q10822G</v>
          </cell>
          <cell r="D4826">
            <v>0</v>
          </cell>
          <cell r="E4826"/>
          <cell r="F4826" t="e">
            <v>#N/A</v>
          </cell>
          <cell r="G4826" t="str">
            <v>Q</v>
          </cell>
          <cell r="H4826" t="str">
            <v>RECEIVER,INSTANTANE</v>
          </cell>
          <cell r="I4826"/>
          <cell r="J4826" t="str">
            <v>Q3800-Q3103-3P</v>
          </cell>
          <cell r="K4826"/>
          <cell r="L4826"/>
          <cell r="M4826"/>
        </row>
        <row r="4827">
          <cell r="B4827" t="str">
            <v>Q1083</v>
          </cell>
          <cell r="C4827" t="str">
            <v>Q10832G</v>
          </cell>
          <cell r="D4827">
            <v>0</v>
          </cell>
          <cell r="E4827"/>
          <cell r="F4827" t="e">
            <v>#N/A</v>
          </cell>
          <cell r="G4827" t="str">
            <v>Q</v>
          </cell>
          <cell r="H4827" t="str">
            <v>RECEIVING SET,RADIO</v>
          </cell>
          <cell r="I4827"/>
          <cell r="J4827" t="str">
            <v>SG500</v>
          </cell>
          <cell r="K4827"/>
          <cell r="L4827"/>
          <cell r="M4827"/>
        </row>
        <row r="4828">
          <cell r="B4828" t="str">
            <v>Q1084</v>
          </cell>
          <cell r="C4828" t="str">
            <v>Q10842G</v>
          </cell>
          <cell r="D4828">
            <v>0</v>
          </cell>
          <cell r="E4828"/>
          <cell r="F4828" t="e">
            <v>#N/A</v>
          </cell>
          <cell r="G4828" t="str">
            <v>Q</v>
          </cell>
          <cell r="H4828" t="str">
            <v>COMMUNICATION SYSTE</v>
          </cell>
          <cell r="I4828"/>
          <cell r="J4828" t="str">
            <v>G1015294</v>
          </cell>
          <cell r="K4828"/>
          <cell r="L4828"/>
          <cell r="M4828"/>
        </row>
        <row r="4829">
          <cell r="B4829" t="str">
            <v>Q1085</v>
          </cell>
          <cell r="C4829" t="str">
            <v>Q10852G</v>
          </cell>
          <cell r="D4829">
            <v>0</v>
          </cell>
          <cell r="E4829"/>
          <cell r="F4829" t="e">
            <v>#N/A</v>
          </cell>
          <cell r="G4829" t="str">
            <v>Q</v>
          </cell>
          <cell r="H4829" t="str">
            <v>COMPUTER,DIGITAL</v>
          </cell>
          <cell r="I4829"/>
          <cell r="J4829" t="str">
            <v>V110-TACLAN</v>
          </cell>
          <cell r="K4829"/>
          <cell r="L4829"/>
          <cell r="M4829"/>
        </row>
        <row r="4830">
          <cell r="B4830" t="str">
            <v>Q1086</v>
          </cell>
          <cell r="C4830" t="str">
            <v>Q10862G</v>
          </cell>
          <cell r="D4830">
            <v>0</v>
          </cell>
          <cell r="E4830"/>
          <cell r="F4830" t="e">
            <v>#N/A</v>
          </cell>
          <cell r="G4830" t="str">
            <v>Q</v>
          </cell>
          <cell r="H4830" t="str">
            <v>SIGHT, REFLEX</v>
          </cell>
          <cell r="I4830"/>
          <cell r="J4830"/>
          <cell r="K4830"/>
          <cell r="L4830"/>
          <cell r="M4830"/>
        </row>
        <row r="4831">
          <cell r="B4831" t="str">
            <v>Q1087</v>
          </cell>
          <cell r="C4831" t="str">
            <v>Q10872G</v>
          </cell>
          <cell r="D4831">
            <v>0</v>
          </cell>
          <cell r="E4831"/>
          <cell r="F4831" t="e">
            <v>#N/A</v>
          </cell>
          <cell r="G4831" t="str">
            <v>Q</v>
          </cell>
          <cell r="H4831" t="str">
            <v>VIDEO TERMINAL,MULT</v>
          </cell>
          <cell r="I4831"/>
          <cell r="J4831" t="str">
            <v>60099669-001</v>
          </cell>
          <cell r="K4831"/>
          <cell r="L4831"/>
          <cell r="M4831"/>
        </row>
        <row r="4832">
          <cell r="B4832" t="str">
            <v>Q1088</v>
          </cell>
          <cell r="C4832" t="str">
            <v>Q10882G</v>
          </cell>
          <cell r="D4832">
            <v>0</v>
          </cell>
          <cell r="E4832"/>
          <cell r="F4832" t="e">
            <v>#N/A</v>
          </cell>
          <cell r="G4832" t="str">
            <v>Q</v>
          </cell>
          <cell r="H4832" t="str">
            <v>RECEIVING SET,RADIO</v>
          </cell>
          <cell r="I4832"/>
          <cell r="J4832"/>
          <cell r="K4832"/>
          <cell r="L4832"/>
          <cell r="M4832"/>
        </row>
        <row r="4833">
          <cell r="B4833" t="str">
            <v>Q1089</v>
          </cell>
          <cell r="C4833" t="str">
            <v>Q10892G</v>
          </cell>
          <cell r="D4833">
            <v>0</v>
          </cell>
          <cell r="E4833"/>
          <cell r="F4833" t="e">
            <v>#N/A</v>
          </cell>
          <cell r="G4833" t="str">
            <v>Q</v>
          </cell>
          <cell r="H4833" t="str">
            <v>ANALYZER,NETWORK</v>
          </cell>
          <cell r="I4833"/>
          <cell r="J4833"/>
          <cell r="K4833"/>
          <cell r="L4833"/>
          <cell r="M4833"/>
        </row>
        <row r="4834">
          <cell r="B4834" t="str">
            <v>Q1090</v>
          </cell>
          <cell r="C4834" t="str">
            <v>Q10902G</v>
          </cell>
          <cell r="D4834">
            <v>0</v>
          </cell>
          <cell r="E4834"/>
          <cell r="F4834" t="e">
            <v>#N/A</v>
          </cell>
          <cell r="G4834" t="str">
            <v>Q</v>
          </cell>
          <cell r="H4834" t="str">
            <v>DIRECTION FINDER SE</v>
          </cell>
          <cell r="I4834"/>
          <cell r="J4834"/>
          <cell r="K4834"/>
          <cell r="L4834"/>
          <cell r="M4834"/>
        </row>
        <row r="4835">
          <cell r="B4835" t="str">
            <v>Q1091</v>
          </cell>
          <cell r="C4835" t="str">
            <v>Q10912G</v>
          </cell>
          <cell r="D4835">
            <v>0</v>
          </cell>
          <cell r="E4835"/>
          <cell r="F4835" t="e">
            <v>#N/A</v>
          </cell>
          <cell r="G4835" t="str">
            <v>Q</v>
          </cell>
          <cell r="H4835" t="str">
            <v>RECEIVER COUNTERMEA</v>
          </cell>
          <cell r="I4835"/>
          <cell r="J4835"/>
          <cell r="K4835"/>
          <cell r="L4835"/>
          <cell r="M4835"/>
        </row>
        <row r="4836">
          <cell r="B4836" t="str">
            <v>Q1092</v>
          </cell>
          <cell r="C4836" t="str">
            <v>Q10922G</v>
          </cell>
          <cell r="D4836">
            <v>0</v>
          </cell>
          <cell r="E4836"/>
          <cell r="F4836" t="e">
            <v>#N/A</v>
          </cell>
          <cell r="G4836" t="str">
            <v>Q</v>
          </cell>
          <cell r="H4836" t="str">
            <v>RADIO SET, UNIVERSA</v>
          </cell>
          <cell r="I4836"/>
          <cell r="J4836"/>
          <cell r="K4836"/>
          <cell r="L4836"/>
          <cell r="M4836"/>
        </row>
        <row r="4837">
          <cell r="B4837" t="str">
            <v>Q1093</v>
          </cell>
          <cell r="C4837" t="str">
            <v>Q10932G</v>
          </cell>
          <cell r="D4837">
            <v>0</v>
          </cell>
          <cell r="E4837"/>
          <cell r="F4837" t="e">
            <v>#N/A</v>
          </cell>
          <cell r="G4837" t="str">
            <v>Q</v>
          </cell>
          <cell r="H4837" t="str">
            <v>RECEIVER TRANSMITTE</v>
          </cell>
          <cell r="I4837"/>
          <cell r="J4837"/>
          <cell r="K4837"/>
          <cell r="L4837"/>
          <cell r="M4837"/>
        </row>
        <row r="4838">
          <cell r="B4838" t="str">
            <v>Q1093</v>
          </cell>
          <cell r="C4838" t="str">
            <v>Q10932G</v>
          </cell>
          <cell r="D4838">
            <v>0</v>
          </cell>
          <cell r="E4838"/>
          <cell r="F4838" t="e">
            <v>#N/A</v>
          </cell>
          <cell r="G4838" t="str">
            <v>Q</v>
          </cell>
          <cell r="H4838" t="str">
            <v>RECEIVER TRANSMITTE</v>
          </cell>
          <cell r="I4838"/>
          <cell r="J4838"/>
          <cell r="K4838"/>
          <cell r="L4838"/>
          <cell r="M4838"/>
        </row>
        <row r="4839">
          <cell r="B4839" t="str">
            <v>Q1093</v>
          </cell>
          <cell r="C4839" t="str">
            <v>Q10932G</v>
          </cell>
          <cell r="D4839">
            <v>0</v>
          </cell>
          <cell r="E4839"/>
          <cell r="F4839" t="e">
            <v>#N/A</v>
          </cell>
          <cell r="G4839" t="str">
            <v>Q</v>
          </cell>
          <cell r="H4839" t="str">
            <v>TACTICAL EXPLOITATI</v>
          </cell>
          <cell r="I4839"/>
          <cell r="J4839" t="str">
            <v>SWX-002</v>
          </cell>
          <cell r="K4839"/>
          <cell r="L4839"/>
          <cell r="M4839"/>
        </row>
        <row r="4840">
          <cell r="B4840" t="str">
            <v>Q1094</v>
          </cell>
          <cell r="C4840" t="str">
            <v>Q10942G</v>
          </cell>
          <cell r="D4840">
            <v>0</v>
          </cell>
          <cell r="E4840"/>
          <cell r="F4840" t="e">
            <v>#N/A</v>
          </cell>
          <cell r="G4840" t="str">
            <v>Q</v>
          </cell>
          <cell r="H4840" t="str">
            <v>ANTENNA BOARDBAND</v>
          </cell>
          <cell r="I4840"/>
          <cell r="J4840"/>
          <cell r="K4840"/>
          <cell r="L4840"/>
          <cell r="M4840"/>
        </row>
        <row r="4841">
          <cell r="B4841" t="str">
            <v>Q1094</v>
          </cell>
          <cell r="C4841" t="str">
            <v>Q10942G</v>
          </cell>
          <cell r="D4841">
            <v>0</v>
          </cell>
          <cell r="E4841"/>
          <cell r="F4841" t="e">
            <v>#N/A</v>
          </cell>
          <cell r="G4841" t="str">
            <v>Q</v>
          </cell>
          <cell r="H4841" t="str">
            <v>ANTENNA, BROADBAND</v>
          </cell>
          <cell r="I4841"/>
          <cell r="J4841"/>
          <cell r="K4841"/>
          <cell r="L4841"/>
          <cell r="M4841"/>
        </row>
        <row r="4842">
          <cell r="B4842" t="str">
            <v>Q1095</v>
          </cell>
          <cell r="C4842" t="str">
            <v>Q10952G</v>
          </cell>
          <cell r="D4842">
            <v>0</v>
          </cell>
          <cell r="E4842"/>
          <cell r="F4842" t="e">
            <v>#N/A</v>
          </cell>
          <cell r="G4842" t="str">
            <v>Q</v>
          </cell>
          <cell r="H4842" t="str">
            <v>COMMUNICATION SYSTE</v>
          </cell>
          <cell r="I4842"/>
          <cell r="J4842" t="str">
            <v>12002S</v>
          </cell>
          <cell r="K4842"/>
          <cell r="L4842"/>
          <cell r="M4842"/>
        </row>
        <row r="4843">
          <cell r="B4843" t="str">
            <v>Q1096</v>
          </cell>
          <cell r="C4843" t="str">
            <v>Q10962G</v>
          </cell>
          <cell r="D4843">
            <v>0</v>
          </cell>
          <cell r="E4843"/>
          <cell r="F4843" t="e">
            <v>#N/A</v>
          </cell>
          <cell r="G4843" t="str">
            <v>Q</v>
          </cell>
          <cell r="H4843" t="str">
            <v>RECEIVER-TRANSMITTE</v>
          </cell>
          <cell r="I4843"/>
          <cell r="J4843"/>
          <cell r="K4843"/>
          <cell r="L4843"/>
          <cell r="M4843"/>
        </row>
        <row r="4844">
          <cell r="B4844" t="str">
            <v>Q1097</v>
          </cell>
          <cell r="C4844" t="str">
            <v>Q10972G</v>
          </cell>
          <cell r="D4844">
            <v>0</v>
          </cell>
          <cell r="E4844"/>
          <cell r="F4844" t="e">
            <v>#N/A</v>
          </cell>
          <cell r="G4844" t="str">
            <v>Q</v>
          </cell>
          <cell r="H4844" t="str">
            <v>COMMUNICATION SET,S</v>
          </cell>
          <cell r="I4844"/>
          <cell r="J4844"/>
          <cell r="K4844"/>
          <cell r="L4844"/>
          <cell r="M4844"/>
        </row>
        <row r="4845">
          <cell r="B4845" t="str">
            <v>Q1098</v>
          </cell>
          <cell r="C4845" t="str">
            <v>Q10982G</v>
          </cell>
          <cell r="D4845">
            <v>0</v>
          </cell>
          <cell r="E4845"/>
          <cell r="F4845" t="e">
            <v>#N/A</v>
          </cell>
          <cell r="G4845" t="str">
            <v>Q</v>
          </cell>
          <cell r="H4845" t="str">
            <v>DIRECTION FINDER CE</v>
          </cell>
          <cell r="I4845"/>
          <cell r="J4845"/>
          <cell r="K4845"/>
          <cell r="L4845"/>
          <cell r="M4845"/>
        </row>
        <row r="4846">
          <cell r="B4846" t="str">
            <v>Q1099</v>
          </cell>
          <cell r="C4846" t="str">
            <v>Q10992G</v>
          </cell>
          <cell r="D4846">
            <v>0</v>
          </cell>
          <cell r="E4846"/>
          <cell r="F4846" t="e">
            <v>#N/A</v>
          </cell>
          <cell r="G4846" t="str">
            <v>Q</v>
          </cell>
          <cell r="H4846" t="str">
            <v>RECEIVING SET,COUNTERMEASURES</v>
          </cell>
          <cell r="I4846"/>
          <cell r="J4846"/>
          <cell r="K4846"/>
          <cell r="L4846"/>
          <cell r="M4846"/>
        </row>
        <row r="4847">
          <cell r="B4847" t="str">
            <v>Q1100</v>
          </cell>
          <cell r="C4847" t="str">
            <v>Q11007G</v>
          </cell>
          <cell r="D4847">
            <v>0</v>
          </cell>
          <cell r="E4847"/>
          <cell r="F4847" t="e">
            <v>#N/A</v>
          </cell>
          <cell r="G4847" t="str">
            <v>Q</v>
          </cell>
          <cell r="H4847" t="str">
            <v>TRANSMITTING SET,RA</v>
          </cell>
          <cell r="I4847"/>
          <cell r="J4847" t="str">
            <v>PD2-TX-100</v>
          </cell>
          <cell r="K4847"/>
          <cell r="L4847"/>
          <cell r="M4847"/>
        </row>
        <row r="4848">
          <cell r="B4848" t="str">
            <v>Q1101</v>
          </cell>
          <cell r="C4848" t="str">
            <v>Q11012G</v>
          </cell>
          <cell r="D4848">
            <v>0</v>
          </cell>
          <cell r="E4848"/>
          <cell r="F4848" t="e">
            <v>#N/A</v>
          </cell>
          <cell r="G4848" t="str">
            <v>Q</v>
          </cell>
          <cell r="H4848" t="str">
            <v>TRANSMITTING SET, TELEMETRIC DATA</v>
          </cell>
          <cell r="I4848"/>
          <cell r="J4848"/>
          <cell r="K4848"/>
          <cell r="L4848"/>
          <cell r="M4848"/>
        </row>
        <row r="4849">
          <cell r="B4849" t="str">
            <v>Q1102</v>
          </cell>
          <cell r="C4849" t="str">
            <v>Q11022G</v>
          </cell>
          <cell r="D4849">
            <v>0</v>
          </cell>
          <cell r="E4849"/>
          <cell r="F4849" t="e">
            <v>#N/A</v>
          </cell>
          <cell r="G4849" t="str">
            <v>Q</v>
          </cell>
          <cell r="H4849" t="str">
            <v>RECORDER SET,VIDEO</v>
          </cell>
          <cell r="I4849"/>
          <cell r="J4849" t="str">
            <v>1000302</v>
          </cell>
          <cell r="K4849"/>
          <cell r="L4849"/>
          <cell r="M4849"/>
        </row>
        <row r="4850">
          <cell r="B4850" t="str">
            <v>Q1103</v>
          </cell>
          <cell r="C4850" t="str">
            <v>Q11032G</v>
          </cell>
          <cell r="D4850">
            <v>0</v>
          </cell>
          <cell r="E4850"/>
          <cell r="F4850" t="e">
            <v>#N/A</v>
          </cell>
          <cell r="G4850" t="str">
            <v>Q</v>
          </cell>
          <cell r="H4850" t="str">
            <v>SATELLITE COMMUNICA</v>
          </cell>
          <cell r="I4850"/>
          <cell r="J4850" t="str">
            <v>BT-IS-ISVB</v>
          </cell>
          <cell r="K4850"/>
          <cell r="L4850"/>
          <cell r="M4850"/>
        </row>
        <row r="4851">
          <cell r="B4851" t="str">
            <v>Q1104</v>
          </cell>
          <cell r="C4851" t="str">
            <v>Q11042G</v>
          </cell>
          <cell r="D4851">
            <v>0</v>
          </cell>
          <cell r="E4851"/>
          <cell r="F4851" t="e">
            <v>#N/A</v>
          </cell>
          <cell r="G4851" t="str">
            <v>Q</v>
          </cell>
          <cell r="H4851" t="str">
            <v>ACCESSORY KIT, PHOTOGRAPHIC</v>
          </cell>
          <cell r="I4851"/>
          <cell r="J4851"/>
          <cell r="K4851"/>
          <cell r="L4851"/>
          <cell r="M4851"/>
        </row>
        <row r="4852">
          <cell r="B4852" t="str">
            <v>Q1105</v>
          </cell>
          <cell r="C4852" t="str">
            <v>Q11052G</v>
          </cell>
          <cell r="D4852">
            <v>0</v>
          </cell>
          <cell r="E4852"/>
          <cell r="F4852" t="e">
            <v>#N/A</v>
          </cell>
          <cell r="G4852" t="str">
            <v>Q</v>
          </cell>
          <cell r="H4852" t="str">
            <v>ACCESSORY KIT, PHOTOGRAPHIC</v>
          </cell>
          <cell r="I4852"/>
          <cell r="J4852"/>
          <cell r="K4852"/>
          <cell r="L4852"/>
          <cell r="M4852"/>
        </row>
        <row r="4853">
          <cell r="B4853" t="str">
            <v>Q1106</v>
          </cell>
          <cell r="C4853" t="str">
            <v>Q11062G</v>
          </cell>
          <cell r="D4853">
            <v>0</v>
          </cell>
          <cell r="E4853"/>
          <cell r="F4853" t="e">
            <v>#N/A</v>
          </cell>
          <cell r="G4853" t="str">
            <v>Q</v>
          </cell>
          <cell r="H4853" t="str">
            <v>RECORDER,VIDEO</v>
          </cell>
          <cell r="I4853"/>
          <cell r="J4853" t="str">
            <v>PV-1000 TOUCH</v>
          </cell>
          <cell r="K4853"/>
          <cell r="L4853"/>
          <cell r="M4853"/>
        </row>
        <row r="4854">
          <cell r="B4854" t="str">
            <v>Q1107</v>
          </cell>
          <cell r="C4854" t="str">
            <v>Q11072G</v>
          </cell>
          <cell r="D4854">
            <v>0</v>
          </cell>
          <cell r="E4854"/>
          <cell r="F4854" t="e">
            <v>#N/A</v>
          </cell>
          <cell r="G4854" t="str">
            <v>Q</v>
          </cell>
          <cell r="H4854" t="str">
            <v>CAMERA, MOTION PICTURE</v>
          </cell>
          <cell r="I4854"/>
          <cell r="J4854"/>
          <cell r="K4854"/>
          <cell r="L4854"/>
          <cell r="M4854"/>
        </row>
        <row r="4855">
          <cell r="B4855" t="str">
            <v>Q1108</v>
          </cell>
          <cell r="C4855" t="str">
            <v>Q11082G</v>
          </cell>
          <cell r="D4855">
            <v>0</v>
          </cell>
          <cell r="E4855"/>
          <cell r="F4855" t="e">
            <v>#N/A</v>
          </cell>
          <cell r="G4855" t="str">
            <v>Q</v>
          </cell>
          <cell r="H4855" t="str">
            <v>RECORDER VIDEO</v>
          </cell>
          <cell r="I4855"/>
          <cell r="J4855"/>
          <cell r="K4855"/>
          <cell r="L4855"/>
          <cell r="M4855"/>
        </row>
        <row r="4856">
          <cell r="B4856" t="str">
            <v>Q1109</v>
          </cell>
          <cell r="C4856" t="str">
            <v>Q11092G</v>
          </cell>
          <cell r="D4856">
            <v>0</v>
          </cell>
          <cell r="E4856"/>
          <cell r="F4856" t="e">
            <v>#N/A</v>
          </cell>
          <cell r="G4856" t="str">
            <v>Q</v>
          </cell>
          <cell r="H4856" t="str">
            <v>MODEM,COMMUNICATION</v>
          </cell>
          <cell r="I4856"/>
          <cell r="J4856" t="str">
            <v>H92222-10-D</v>
          </cell>
          <cell r="K4856"/>
          <cell r="L4856"/>
          <cell r="M4856"/>
        </row>
        <row r="4857">
          <cell r="B4857" t="str">
            <v>Q1110</v>
          </cell>
          <cell r="C4857" t="str">
            <v>Q11107G</v>
          </cell>
          <cell r="D4857">
            <v>0</v>
          </cell>
          <cell r="E4857"/>
          <cell r="F4857" t="e">
            <v>#N/A</v>
          </cell>
          <cell r="G4857" t="str">
            <v>Q</v>
          </cell>
          <cell r="H4857" t="str">
            <v>RECORDER,VIDEO</v>
          </cell>
          <cell r="I4857"/>
          <cell r="J4857" t="str">
            <v>DFT-DINVAR</v>
          </cell>
          <cell r="K4857"/>
          <cell r="L4857"/>
          <cell r="M4857"/>
        </row>
        <row r="4858">
          <cell r="B4858" t="str">
            <v>Q1111</v>
          </cell>
          <cell r="C4858" t="str">
            <v>Q11117G</v>
          </cell>
          <cell r="D4858">
            <v>0</v>
          </cell>
          <cell r="E4858"/>
          <cell r="F4858" t="e">
            <v>#N/A</v>
          </cell>
          <cell r="G4858" t="str">
            <v>Q</v>
          </cell>
          <cell r="H4858" t="str">
            <v>RECORDER GROUP</v>
          </cell>
          <cell r="I4858"/>
          <cell r="J4858" t="str">
            <v>99004314</v>
          </cell>
          <cell r="K4858"/>
          <cell r="L4858"/>
          <cell r="M4858"/>
        </row>
        <row r="4859">
          <cell r="B4859" t="str">
            <v>Q1112</v>
          </cell>
          <cell r="C4859" t="str">
            <v>Q11122G</v>
          </cell>
          <cell r="D4859">
            <v>0</v>
          </cell>
          <cell r="E4859"/>
          <cell r="F4859" t="e">
            <v>#N/A</v>
          </cell>
          <cell r="G4859" t="str">
            <v>Q</v>
          </cell>
          <cell r="H4859" t="str">
            <v>TRANSMITTING SET,RA</v>
          </cell>
          <cell r="I4859"/>
          <cell r="J4859" t="str">
            <v>99004098</v>
          </cell>
          <cell r="K4859"/>
          <cell r="L4859"/>
          <cell r="M4859"/>
        </row>
        <row r="4860">
          <cell r="B4860" t="str">
            <v>Q1113</v>
          </cell>
          <cell r="C4860" t="str">
            <v>Q11132G</v>
          </cell>
          <cell r="D4860">
            <v>0</v>
          </cell>
          <cell r="E4860"/>
          <cell r="F4860" t="e">
            <v>#N/A</v>
          </cell>
          <cell r="G4860" t="str">
            <v>Q</v>
          </cell>
          <cell r="H4860" t="str">
            <v>RECORDER SET, SOUND</v>
          </cell>
          <cell r="I4860"/>
          <cell r="J4860"/>
          <cell r="K4860"/>
          <cell r="L4860"/>
          <cell r="M4860"/>
        </row>
        <row r="4861">
          <cell r="B4861" t="str">
            <v>Q1114</v>
          </cell>
          <cell r="C4861" t="str">
            <v>Q11142G</v>
          </cell>
          <cell r="D4861">
            <v>0</v>
          </cell>
          <cell r="E4861"/>
          <cell r="F4861" t="e">
            <v>#N/A</v>
          </cell>
          <cell r="G4861" t="str">
            <v>Q</v>
          </cell>
          <cell r="H4861" t="str">
            <v>RECORDER,SOUND</v>
          </cell>
          <cell r="I4861"/>
          <cell r="J4861" t="str">
            <v>BT-NG-A5E-4</v>
          </cell>
          <cell r="K4861"/>
          <cell r="L4861"/>
          <cell r="M4861"/>
        </row>
        <row r="4862">
          <cell r="B4862" t="str">
            <v>Q1115</v>
          </cell>
          <cell r="C4862" t="str">
            <v>Q11152G</v>
          </cell>
          <cell r="D4862">
            <v>0</v>
          </cell>
          <cell r="E4862"/>
          <cell r="F4862" t="e">
            <v>#N/A</v>
          </cell>
          <cell r="G4862" t="str">
            <v>Q</v>
          </cell>
          <cell r="H4862" t="str">
            <v>RECORDER SET,SOUND</v>
          </cell>
          <cell r="I4862"/>
          <cell r="J4862" t="str">
            <v>BT-NG-A2E-64</v>
          </cell>
          <cell r="K4862"/>
          <cell r="L4862"/>
          <cell r="M4862"/>
        </row>
        <row r="4863">
          <cell r="B4863" t="str">
            <v>Q1116</v>
          </cell>
          <cell r="C4863" t="str">
            <v>Q11162G</v>
          </cell>
          <cell r="D4863">
            <v>0</v>
          </cell>
          <cell r="E4863"/>
          <cell r="F4863" t="e">
            <v>#N/A</v>
          </cell>
          <cell r="G4863" t="str">
            <v>Q</v>
          </cell>
          <cell r="H4863" t="str">
            <v>RECORDER SET,SOUND</v>
          </cell>
          <cell r="I4863"/>
          <cell r="J4863" t="str">
            <v>BT-NG-L2FTP-8</v>
          </cell>
          <cell r="K4863"/>
          <cell r="L4863"/>
          <cell r="M4863"/>
        </row>
        <row r="4864">
          <cell r="B4864" t="str">
            <v>Q1117</v>
          </cell>
          <cell r="C4864" t="str">
            <v>Q11172G</v>
          </cell>
          <cell r="D4864">
            <v>0</v>
          </cell>
          <cell r="E4864"/>
          <cell r="F4864" t="e">
            <v>#N/A</v>
          </cell>
          <cell r="G4864" t="str">
            <v>Q</v>
          </cell>
          <cell r="H4864" t="str">
            <v>RECORDER,SOUND</v>
          </cell>
          <cell r="I4864"/>
          <cell r="J4864" t="str">
            <v>CCRDS-DODKIT-4GB</v>
          </cell>
          <cell r="K4864"/>
          <cell r="L4864"/>
          <cell r="M4864"/>
        </row>
        <row r="4865">
          <cell r="B4865" t="str">
            <v>Q1118</v>
          </cell>
          <cell r="C4865" t="str">
            <v>Q11187G</v>
          </cell>
          <cell r="D4865">
            <v>0</v>
          </cell>
          <cell r="E4865"/>
          <cell r="F4865" t="e">
            <v>#N/A</v>
          </cell>
          <cell r="G4865" t="str">
            <v>Q</v>
          </cell>
          <cell r="H4865" t="str">
            <v>RECEIVER-TRANSMITTE</v>
          </cell>
          <cell r="I4865"/>
          <cell r="J4865" t="str">
            <v>BT-CO-VIZOR</v>
          </cell>
          <cell r="K4865"/>
          <cell r="L4865"/>
          <cell r="M4865"/>
        </row>
        <row r="4866">
          <cell r="B4866" t="str">
            <v>Q1119</v>
          </cell>
          <cell r="C4866" t="str">
            <v>Q11192G</v>
          </cell>
          <cell r="D4866">
            <v>0</v>
          </cell>
          <cell r="E4866"/>
          <cell r="F4866" t="e">
            <v>#N/A</v>
          </cell>
          <cell r="G4866" t="str">
            <v>Q</v>
          </cell>
          <cell r="H4866" t="str">
            <v>TRANSMITTER,COORDIN</v>
          </cell>
          <cell r="I4866"/>
          <cell r="J4866"/>
          <cell r="K4866"/>
          <cell r="L4866"/>
          <cell r="M4866"/>
        </row>
        <row r="4867">
          <cell r="B4867" t="str">
            <v>Q1120</v>
          </cell>
          <cell r="C4867" t="str">
            <v>Q11202G</v>
          </cell>
          <cell r="D4867">
            <v>0</v>
          </cell>
          <cell r="E4867"/>
          <cell r="F4867" t="e">
            <v>#N/A</v>
          </cell>
          <cell r="G4867" t="str">
            <v>Q</v>
          </cell>
          <cell r="H4867" t="str">
            <v>BEACON,RADIO</v>
          </cell>
          <cell r="I4867"/>
          <cell r="J4867"/>
          <cell r="K4867"/>
          <cell r="L4867"/>
          <cell r="M4867"/>
        </row>
        <row r="4868">
          <cell r="B4868" t="str">
            <v>Q1121</v>
          </cell>
          <cell r="C4868" t="str">
            <v>Q11212G</v>
          </cell>
          <cell r="D4868">
            <v>0</v>
          </cell>
          <cell r="E4868"/>
          <cell r="F4868" t="e">
            <v>#N/A</v>
          </cell>
          <cell r="G4868" t="str">
            <v>Q</v>
          </cell>
          <cell r="H4868" t="str">
            <v>NAVIGATION SET,SATE</v>
          </cell>
          <cell r="I4868"/>
          <cell r="J4868" t="str">
            <v>BB2500-KT</v>
          </cell>
          <cell r="K4868"/>
          <cell r="L4868"/>
          <cell r="M4868"/>
        </row>
        <row r="4869">
          <cell r="B4869" t="str">
            <v>Q1122</v>
          </cell>
          <cell r="C4869" t="str">
            <v>Q11227G</v>
          </cell>
          <cell r="D4869">
            <v>0</v>
          </cell>
          <cell r="E4869"/>
          <cell r="F4869" t="e">
            <v>#N/A</v>
          </cell>
          <cell r="G4869" t="str">
            <v>Q</v>
          </cell>
          <cell r="H4869" t="str">
            <v>DIRECTION FINDER GR</v>
          </cell>
          <cell r="I4869"/>
          <cell r="J4869" t="str">
            <v>BT-ST-VCTR-42C</v>
          </cell>
          <cell r="K4869"/>
          <cell r="L4869"/>
          <cell r="M4869"/>
        </row>
        <row r="4870">
          <cell r="B4870" t="str">
            <v>Q1123</v>
          </cell>
          <cell r="C4870" t="str">
            <v>Q11232G</v>
          </cell>
          <cell r="D4870">
            <v>0</v>
          </cell>
          <cell r="E4870"/>
          <cell r="F4870" t="e">
            <v>#N/A</v>
          </cell>
          <cell r="G4870" t="str">
            <v>Q</v>
          </cell>
          <cell r="H4870" t="str">
            <v>NAVIGATION SET,SATE</v>
          </cell>
          <cell r="I4870"/>
          <cell r="J4870" t="str">
            <v>BB2200</v>
          </cell>
          <cell r="K4870"/>
          <cell r="L4870"/>
          <cell r="M4870"/>
        </row>
        <row r="4871">
          <cell r="B4871" t="str">
            <v>Q1124</v>
          </cell>
          <cell r="C4871" t="str">
            <v>Q11242G</v>
          </cell>
          <cell r="D4871">
            <v>0</v>
          </cell>
          <cell r="E4871"/>
          <cell r="F4871" t="e">
            <v>#N/A</v>
          </cell>
          <cell r="G4871" t="str">
            <v>Q</v>
          </cell>
          <cell r="H4871" t="str">
            <v>NAVIGATION SET,SATE</v>
          </cell>
          <cell r="I4871"/>
          <cell r="J4871" t="str">
            <v>H92222-10-D-1007</v>
          </cell>
          <cell r="K4871"/>
          <cell r="L4871"/>
          <cell r="M4871"/>
        </row>
        <row r="4872">
          <cell r="B4872" t="str">
            <v>Q1125</v>
          </cell>
          <cell r="C4872" t="str">
            <v>Q11252G</v>
          </cell>
          <cell r="D4872">
            <v>0</v>
          </cell>
          <cell r="E4872"/>
          <cell r="F4872" t="e">
            <v>#N/A</v>
          </cell>
          <cell r="G4872" t="str">
            <v>Q</v>
          </cell>
          <cell r="H4872" t="str">
            <v>NAVIGATION SET,SATE</v>
          </cell>
          <cell r="I4872"/>
          <cell r="J4872" t="str">
            <v>BB1610</v>
          </cell>
          <cell r="K4872"/>
          <cell r="L4872"/>
          <cell r="M4872"/>
        </row>
        <row r="4873">
          <cell r="B4873" t="str">
            <v>Q1126</v>
          </cell>
          <cell r="C4873" t="str">
            <v>Q11262G</v>
          </cell>
          <cell r="D4873">
            <v>0</v>
          </cell>
          <cell r="E4873"/>
          <cell r="F4873" t="e">
            <v>#N/A</v>
          </cell>
          <cell r="G4873" t="str">
            <v>Q</v>
          </cell>
          <cell r="H4873" t="str">
            <v>COMPUTER,NAVIGATION</v>
          </cell>
          <cell r="I4873"/>
          <cell r="J4873" t="str">
            <v>7204</v>
          </cell>
          <cell r="K4873"/>
          <cell r="L4873"/>
          <cell r="M4873"/>
        </row>
        <row r="4874">
          <cell r="B4874" t="str">
            <v>Q1127</v>
          </cell>
          <cell r="C4874" t="str">
            <v>Q11277G</v>
          </cell>
          <cell r="D4874">
            <v>0</v>
          </cell>
          <cell r="E4874"/>
          <cell r="F4874" t="e">
            <v>#N/A</v>
          </cell>
          <cell r="G4874" t="str">
            <v>Q</v>
          </cell>
          <cell r="H4874" t="str">
            <v>DIRECTION FINDER GR</v>
          </cell>
          <cell r="I4874"/>
          <cell r="J4874" t="str">
            <v>000-00438</v>
          </cell>
          <cell r="K4874"/>
          <cell r="L4874"/>
          <cell r="M4874"/>
        </row>
        <row r="4875">
          <cell r="B4875" t="str">
            <v>Q1128</v>
          </cell>
          <cell r="C4875" t="str">
            <v>Q11287G</v>
          </cell>
          <cell r="D4875">
            <v>0</v>
          </cell>
          <cell r="E4875"/>
          <cell r="F4875" t="e">
            <v>#N/A</v>
          </cell>
          <cell r="G4875" t="str">
            <v>Q</v>
          </cell>
          <cell r="H4875" t="str">
            <v>AMPLIFIER-CONTROL G</v>
          </cell>
          <cell r="I4875"/>
          <cell r="J4875" t="str">
            <v>H92222-10-D-1013</v>
          </cell>
          <cell r="K4875"/>
          <cell r="L4875"/>
          <cell r="M4875"/>
        </row>
        <row r="4876">
          <cell r="B4876" t="str">
            <v>Q1129</v>
          </cell>
          <cell r="C4876" t="str">
            <v>Q11297G</v>
          </cell>
          <cell r="D4876">
            <v>0</v>
          </cell>
          <cell r="E4876"/>
          <cell r="F4876" t="e">
            <v>#N/A</v>
          </cell>
          <cell r="G4876" t="str">
            <v>Q</v>
          </cell>
          <cell r="H4876" t="str">
            <v>INTERFACE UNIT,COMM</v>
          </cell>
          <cell r="I4876"/>
          <cell r="J4876" t="str">
            <v>Q11297G</v>
          </cell>
          <cell r="K4876"/>
          <cell r="L4876"/>
          <cell r="M4876"/>
        </row>
        <row r="4877">
          <cell r="B4877" t="str">
            <v>Q1130</v>
          </cell>
          <cell r="C4877" t="str">
            <v>Q11307G</v>
          </cell>
          <cell r="D4877">
            <v>0</v>
          </cell>
          <cell r="E4877"/>
          <cell r="F4877" t="e">
            <v>#N/A</v>
          </cell>
          <cell r="G4877" t="str">
            <v>Q</v>
          </cell>
          <cell r="H4877" t="str">
            <v>INTERFACE UNIT, COMMUNICATION EQP</v>
          </cell>
          <cell r="I4877"/>
          <cell r="J4877"/>
          <cell r="K4877"/>
          <cell r="L4877"/>
          <cell r="M4877"/>
        </row>
        <row r="4878">
          <cell r="B4878" t="str">
            <v>Q1131</v>
          </cell>
          <cell r="C4878" t="str">
            <v>Q11317G</v>
          </cell>
          <cell r="D4878">
            <v>0</v>
          </cell>
          <cell r="E4878"/>
          <cell r="F4878" t="e">
            <v>#N/A</v>
          </cell>
          <cell r="G4878" t="str">
            <v>Q</v>
          </cell>
          <cell r="H4878" t="str">
            <v>INTERFACE UNIT,COMM</v>
          </cell>
          <cell r="I4878"/>
          <cell r="J4878" t="str">
            <v>14242000-10</v>
          </cell>
          <cell r="K4878"/>
          <cell r="L4878"/>
          <cell r="M4878"/>
        </row>
        <row r="4879">
          <cell r="B4879" t="str">
            <v>Q1132</v>
          </cell>
          <cell r="C4879" t="str">
            <v>Q11327G</v>
          </cell>
          <cell r="D4879">
            <v>0</v>
          </cell>
          <cell r="E4879"/>
          <cell r="F4879" t="e">
            <v>#N/A</v>
          </cell>
          <cell r="G4879" t="str">
            <v>Q</v>
          </cell>
          <cell r="H4879" t="str">
            <v>NETWORK KIT</v>
          </cell>
          <cell r="I4879"/>
          <cell r="J4879" t="str">
            <v>A5001</v>
          </cell>
          <cell r="K4879"/>
          <cell r="L4879"/>
          <cell r="M4879"/>
        </row>
        <row r="4880">
          <cell r="B4880" t="str">
            <v>Q1133</v>
          </cell>
          <cell r="C4880" t="str">
            <v>Q11337G</v>
          </cell>
          <cell r="D4880">
            <v>0</v>
          </cell>
          <cell r="E4880"/>
          <cell r="F4880" t="e">
            <v>#N/A</v>
          </cell>
          <cell r="G4880" t="str">
            <v>Q</v>
          </cell>
          <cell r="H4880" t="str">
            <v>SOFTWARE KIT</v>
          </cell>
          <cell r="I4880"/>
          <cell r="J4880" t="str">
            <v>RTL-820</v>
          </cell>
          <cell r="K4880"/>
          <cell r="L4880"/>
          <cell r="M4880"/>
        </row>
        <row r="4881">
          <cell r="B4881" t="str">
            <v>Q1134</v>
          </cell>
          <cell r="C4881" t="str">
            <v>Q11347G</v>
          </cell>
          <cell r="D4881">
            <v>0</v>
          </cell>
          <cell r="E4881"/>
          <cell r="F4881" t="e">
            <v>#N/A</v>
          </cell>
          <cell r="G4881" t="str">
            <v>Q</v>
          </cell>
          <cell r="H4881" t="str">
            <v>COMMUNICATION SYSTE</v>
          </cell>
          <cell r="I4881"/>
          <cell r="J4881" t="str">
            <v>M-M-TACLAN</v>
          </cell>
          <cell r="K4881"/>
          <cell r="L4881"/>
          <cell r="M4881"/>
        </row>
        <row r="4882">
          <cell r="B4882" t="str">
            <v>Q1135</v>
          </cell>
          <cell r="C4882" t="str">
            <v>Q11357G</v>
          </cell>
          <cell r="D4882">
            <v>0</v>
          </cell>
          <cell r="E4882"/>
          <cell r="F4882" t="e">
            <v>#N/A</v>
          </cell>
          <cell r="G4882" t="str">
            <v>Q</v>
          </cell>
          <cell r="H4882" t="str">
            <v>COMMUNICATION SYSTE</v>
          </cell>
          <cell r="I4882"/>
          <cell r="J4882" t="str">
            <v>L-NM-TACLAN</v>
          </cell>
          <cell r="K4882"/>
          <cell r="L4882"/>
          <cell r="M4882"/>
        </row>
        <row r="4883">
          <cell r="B4883" t="str">
            <v>Q1136</v>
          </cell>
          <cell r="C4883" t="str">
            <v>Q11367G</v>
          </cell>
          <cell r="D4883">
            <v>0</v>
          </cell>
          <cell r="E4883"/>
          <cell r="F4883" t="e">
            <v>#N/A</v>
          </cell>
          <cell r="G4883" t="str">
            <v>Q</v>
          </cell>
          <cell r="H4883" t="str">
            <v>COMMUNICATION SYSTE</v>
          </cell>
          <cell r="I4883"/>
          <cell r="J4883"/>
          <cell r="K4883"/>
          <cell r="L4883"/>
          <cell r="M4883"/>
        </row>
        <row r="4884">
          <cell r="B4884" t="str">
            <v>Q1137</v>
          </cell>
          <cell r="C4884" t="str">
            <v>Q11377G</v>
          </cell>
          <cell r="D4884">
            <v>0</v>
          </cell>
          <cell r="E4884"/>
          <cell r="F4884" t="e">
            <v>#N/A</v>
          </cell>
          <cell r="G4884" t="str">
            <v>Q</v>
          </cell>
          <cell r="H4884" t="str">
            <v>INSTALLATION AND EQ</v>
          </cell>
          <cell r="I4884"/>
          <cell r="J4884"/>
          <cell r="K4884"/>
          <cell r="L4884"/>
          <cell r="M4884"/>
        </row>
        <row r="4885">
          <cell r="B4885" t="str">
            <v>Q1138</v>
          </cell>
          <cell r="C4885" t="str">
            <v>Q11387G</v>
          </cell>
          <cell r="D4885">
            <v>0</v>
          </cell>
          <cell r="E4885"/>
          <cell r="F4885" t="e">
            <v>#N/A</v>
          </cell>
          <cell r="G4885" t="str">
            <v>Q</v>
          </cell>
          <cell r="H4885" t="str">
            <v>COMPUTER,DIGITAL</v>
          </cell>
          <cell r="I4885"/>
          <cell r="J4885" t="str">
            <v>FCD-W-STD-TACLAN</v>
          </cell>
          <cell r="K4885"/>
          <cell r="L4885"/>
          <cell r="M4885"/>
        </row>
        <row r="4886">
          <cell r="B4886" t="str">
            <v>Q1139</v>
          </cell>
          <cell r="C4886" t="str">
            <v>Q11397G</v>
          </cell>
          <cell r="D4886">
            <v>0</v>
          </cell>
          <cell r="E4886"/>
          <cell r="F4886" t="e">
            <v>#N/A</v>
          </cell>
          <cell r="G4886" t="str">
            <v>Q</v>
          </cell>
          <cell r="H4886" t="str">
            <v>TOOL KIT,ELECTRICAL</v>
          </cell>
          <cell r="I4886"/>
          <cell r="J4886" t="str">
            <v>BT-ST-TOT-KIT</v>
          </cell>
          <cell r="K4886"/>
          <cell r="L4886"/>
          <cell r="M4886"/>
        </row>
        <row r="4887">
          <cell r="B4887" t="str">
            <v>Q1140</v>
          </cell>
          <cell r="C4887" t="str">
            <v>Q11407G</v>
          </cell>
          <cell r="D4887">
            <v>0</v>
          </cell>
          <cell r="E4887"/>
          <cell r="F4887" t="e">
            <v>#N/A</v>
          </cell>
          <cell r="G4887" t="str">
            <v>Q</v>
          </cell>
          <cell r="H4887" t="str">
            <v>COMPUTER,DIGITAL</v>
          </cell>
          <cell r="I4887"/>
          <cell r="J4887" t="str">
            <v>FCD-W-FAC-TACLAN</v>
          </cell>
          <cell r="K4887"/>
          <cell r="L4887"/>
          <cell r="M4887"/>
        </row>
        <row r="4888">
          <cell r="B4888" t="str">
            <v>Q1141</v>
          </cell>
          <cell r="C4888" t="str">
            <v>Q11417G</v>
          </cell>
          <cell r="D4888">
            <v>0</v>
          </cell>
          <cell r="E4888"/>
          <cell r="F4888" t="e">
            <v>#N/A</v>
          </cell>
          <cell r="G4888" t="str">
            <v>Q</v>
          </cell>
          <cell r="H4888" t="str">
            <v>THERMAL IMAGING SYS</v>
          </cell>
          <cell r="I4888"/>
          <cell r="J4888" t="str">
            <v>14245-3015-01</v>
          </cell>
          <cell r="K4888"/>
          <cell r="L4888"/>
          <cell r="M4888"/>
        </row>
        <row r="4889">
          <cell r="B4889" t="str">
            <v>Q1142</v>
          </cell>
          <cell r="C4889" t="str">
            <v>Q11427G</v>
          </cell>
          <cell r="D4889">
            <v>0</v>
          </cell>
          <cell r="E4889"/>
          <cell r="F4889" t="e">
            <v>#N/A</v>
          </cell>
          <cell r="G4889" t="str">
            <v>Q</v>
          </cell>
          <cell r="H4889" t="str">
            <v>GROUND SENSOR AND A</v>
          </cell>
          <cell r="I4889"/>
          <cell r="J4889" t="str">
            <v>P8HVE-RJC661</v>
          </cell>
          <cell r="K4889"/>
          <cell r="L4889"/>
          <cell r="M4889"/>
        </row>
        <row r="4890">
          <cell r="B4890" t="str">
            <v>Q1143</v>
          </cell>
          <cell r="C4890" t="str">
            <v>Q11437G</v>
          </cell>
          <cell r="D4890">
            <v>0</v>
          </cell>
          <cell r="E4890"/>
          <cell r="F4890" t="e">
            <v>#N/A</v>
          </cell>
          <cell r="G4890" t="str">
            <v>Q</v>
          </cell>
          <cell r="H4890" t="str">
            <v>SENSOR UNIT,ANTI-IN</v>
          </cell>
          <cell r="I4890"/>
          <cell r="J4890" t="str">
            <v>DFT-MRAT-ROP-07</v>
          </cell>
          <cell r="K4890"/>
          <cell r="L4890"/>
          <cell r="M4890"/>
        </row>
        <row r="4891">
          <cell r="B4891" t="str">
            <v>Q1144</v>
          </cell>
          <cell r="C4891" t="str">
            <v>Q11447G</v>
          </cell>
          <cell r="D4891">
            <v>0</v>
          </cell>
          <cell r="E4891"/>
          <cell r="F4891" t="e">
            <v>#N/A</v>
          </cell>
          <cell r="G4891" t="str">
            <v>Q</v>
          </cell>
          <cell r="H4891" t="str">
            <v>UNMANNED AIRCRAFT SYSTEM</v>
          </cell>
          <cell r="I4891"/>
          <cell r="J4891"/>
          <cell r="K4891"/>
          <cell r="L4891"/>
          <cell r="M4891"/>
        </row>
        <row r="4892">
          <cell r="B4892" t="str">
            <v>Q1145</v>
          </cell>
          <cell r="C4892" t="str">
            <v>Q11457G</v>
          </cell>
          <cell r="D4892">
            <v>0</v>
          </cell>
          <cell r="E4892"/>
          <cell r="F4892" t="e">
            <v>#N/A</v>
          </cell>
          <cell r="G4892" t="str">
            <v>Q</v>
          </cell>
          <cell r="H4892" t="str">
            <v>COMPUTER,DIGITAL</v>
          </cell>
          <cell r="I4892"/>
          <cell r="J4892" t="str">
            <v>CF-54-TACLN</v>
          </cell>
          <cell r="K4892"/>
          <cell r="L4892"/>
          <cell r="M4892"/>
        </row>
        <row r="4893">
          <cell r="B4893" t="str">
            <v>Q1145</v>
          </cell>
          <cell r="C4893" t="str">
            <v>Q11457G</v>
          </cell>
          <cell r="D4893">
            <v>0</v>
          </cell>
          <cell r="E4893"/>
          <cell r="F4893" t="e">
            <v>#N/A</v>
          </cell>
          <cell r="G4893" t="str">
            <v>Q</v>
          </cell>
          <cell r="H4893" t="str">
            <v>COMPUTER,DIGITAL</v>
          </cell>
          <cell r="I4893"/>
          <cell r="J4893" t="str">
            <v>S410-A TACLAN</v>
          </cell>
          <cell r="K4893"/>
          <cell r="L4893"/>
          <cell r="M4893"/>
        </row>
        <row r="4894">
          <cell r="B4894" t="str">
            <v>Q1146</v>
          </cell>
          <cell r="C4894" t="str">
            <v>Q11462G</v>
          </cell>
          <cell r="D4894">
            <v>0</v>
          </cell>
          <cell r="E4894"/>
          <cell r="F4894" t="e">
            <v>#N/A</v>
          </cell>
          <cell r="G4894" t="str">
            <v>Q</v>
          </cell>
          <cell r="H4894" t="str">
            <v>DIRECTION FINDER SE</v>
          </cell>
          <cell r="I4894"/>
          <cell r="J4894" t="str">
            <v>000-00369</v>
          </cell>
          <cell r="K4894"/>
          <cell r="L4894"/>
          <cell r="M4894"/>
        </row>
        <row r="4895">
          <cell r="B4895" t="str">
            <v>Q1147</v>
          </cell>
          <cell r="C4895" t="str">
            <v>Q11472G</v>
          </cell>
          <cell r="D4895">
            <v>0</v>
          </cell>
          <cell r="E4895"/>
          <cell r="F4895" t="e">
            <v>#N/A</v>
          </cell>
          <cell r="G4895" t="str">
            <v>Q</v>
          </cell>
          <cell r="H4895" t="str">
            <v>RECEIVER,INSTANTANE</v>
          </cell>
          <cell r="I4895"/>
          <cell r="J4895" t="str">
            <v>ICS-QP 600</v>
          </cell>
          <cell r="K4895"/>
          <cell r="L4895"/>
          <cell r="M4895"/>
        </row>
        <row r="4896">
          <cell r="B4896" t="str">
            <v>Q1148</v>
          </cell>
          <cell r="C4896" t="str">
            <v>Q11487G</v>
          </cell>
          <cell r="D4896">
            <v>0</v>
          </cell>
          <cell r="E4896"/>
          <cell r="F4896" t="e">
            <v>#N/A</v>
          </cell>
          <cell r="G4896" t="str">
            <v>Q</v>
          </cell>
          <cell r="H4896" t="str">
            <v>WORKSTATION,PORTABL</v>
          </cell>
          <cell r="I4896"/>
          <cell r="J4896" t="str">
            <v>SOFGPLTOPSIE</v>
          </cell>
          <cell r="K4896"/>
          <cell r="L4896"/>
          <cell r="M4896"/>
        </row>
        <row r="4897">
          <cell r="B4897" t="str">
            <v>Q1149</v>
          </cell>
          <cell r="C4897" t="str">
            <v>Q11497G</v>
          </cell>
          <cell r="D4897">
            <v>0</v>
          </cell>
          <cell r="E4897"/>
          <cell r="F4897" t="e">
            <v>#N/A</v>
          </cell>
          <cell r="G4897" t="str">
            <v>Q</v>
          </cell>
          <cell r="H4897" t="str">
            <v>COMPUTER,DIGITAL</v>
          </cell>
          <cell r="I4897"/>
          <cell r="J4897" t="str">
            <v>SOFGPDSKTOPSIE</v>
          </cell>
          <cell r="K4897"/>
          <cell r="L4897"/>
          <cell r="M4897"/>
        </row>
        <row r="4898">
          <cell r="B4898" t="str">
            <v>Q1150</v>
          </cell>
          <cell r="C4898" t="str">
            <v>Q11507G</v>
          </cell>
          <cell r="D4898">
            <v>0</v>
          </cell>
          <cell r="E4898"/>
          <cell r="F4898" t="e">
            <v>#N/A</v>
          </cell>
          <cell r="G4898" t="str">
            <v>Q</v>
          </cell>
          <cell r="H4898" t="str">
            <v>COMPUTER,DIGITAL</v>
          </cell>
          <cell r="I4898"/>
          <cell r="J4898" t="str">
            <v>7720-B-TACLAN</v>
          </cell>
          <cell r="K4898"/>
          <cell r="L4898"/>
          <cell r="M4898"/>
        </row>
        <row r="4899">
          <cell r="B4899" t="str">
            <v>Q1151</v>
          </cell>
          <cell r="C4899" t="str">
            <v>Q11517G</v>
          </cell>
          <cell r="D4899">
            <v>0</v>
          </cell>
          <cell r="E4899"/>
          <cell r="F4899" t="e">
            <v>#N/A</v>
          </cell>
          <cell r="G4899" t="str">
            <v>Q</v>
          </cell>
          <cell r="H4899" t="str">
            <v>RADIO SET</v>
          </cell>
          <cell r="I4899"/>
          <cell r="J4899" t="str">
            <v>AN/TRQ-43(V)2</v>
          </cell>
          <cell r="K4899"/>
          <cell r="L4899"/>
          <cell r="M4899"/>
        </row>
        <row r="4900">
          <cell r="B4900" t="str">
            <v>Q1152</v>
          </cell>
          <cell r="C4900" t="str">
            <v>Q11527G</v>
          </cell>
          <cell r="D4900">
            <v>0</v>
          </cell>
          <cell r="E4900"/>
          <cell r="F4900" t="e">
            <v>#N/A</v>
          </cell>
          <cell r="G4900" t="str">
            <v>Q</v>
          </cell>
          <cell r="H4900" t="str">
            <v>RADIO SET</v>
          </cell>
          <cell r="I4900"/>
          <cell r="J4900" t="str">
            <v>AN/PRC-137H</v>
          </cell>
          <cell r="K4900"/>
          <cell r="L4900"/>
          <cell r="M4900"/>
        </row>
        <row r="4901">
          <cell r="B4901" t="str">
            <v>Q3001</v>
          </cell>
          <cell r="C4901" t="str">
            <v>Q30012B</v>
          </cell>
          <cell r="D4901">
            <v>0</v>
          </cell>
          <cell r="E4901"/>
          <cell r="F4901" t="e">
            <v>#N/A</v>
          </cell>
          <cell r="G4901" t="str">
            <v>Q</v>
          </cell>
          <cell r="H4901" t="str">
            <v>MULTI-PURPOSE CANIN</v>
          </cell>
          <cell r="I4901"/>
          <cell r="J4901"/>
          <cell r="K4901"/>
          <cell r="L4901"/>
          <cell r="M4901"/>
        </row>
        <row r="4902">
          <cell r="B4902" t="str">
            <v>Q3002</v>
          </cell>
          <cell r="C4902" t="str">
            <v>Q30027G</v>
          </cell>
          <cell r="D4902">
            <v>0</v>
          </cell>
          <cell r="E4902"/>
          <cell r="F4902" t="e">
            <v>#N/A</v>
          </cell>
          <cell r="G4902" t="str">
            <v>Q</v>
          </cell>
          <cell r="H4902" t="str">
            <v>IMNSTALLATION KIT, PHOTOGRAPHIC EQ</v>
          </cell>
          <cell r="I4902"/>
          <cell r="J4902"/>
          <cell r="K4902"/>
          <cell r="L4902"/>
          <cell r="M4902"/>
        </row>
        <row r="4903">
          <cell r="B4903" t="str">
            <v>Q3003</v>
          </cell>
          <cell r="C4903" t="str">
            <v>Q30032G</v>
          </cell>
          <cell r="D4903">
            <v>0</v>
          </cell>
          <cell r="E4903"/>
          <cell r="F4903" t="e">
            <v>#N/A</v>
          </cell>
          <cell r="G4903" t="str">
            <v>Q</v>
          </cell>
          <cell r="H4903" t="str">
            <v>INSTALLATION KIT, PHOTOGRAPHIC EQ</v>
          </cell>
          <cell r="I4903"/>
          <cell r="J4903"/>
          <cell r="K4903"/>
          <cell r="L4903"/>
          <cell r="M4903"/>
        </row>
        <row r="4904">
          <cell r="B4904" t="str">
            <v>Q3004</v>
          </cell>
          <cell r="C4904" t="str">
            <v>Q30047G</v>
          </cell>
          <cell r="D4904">
            <v>0</v>
          </cell>
          <cell r="E4904"/>
          <cell r="F4904" t="e">
            <v>#N/A</v>
          </cell>
          <cell r="G4904" t="str">
            <v>Q</v>
          </cell>
          <cell r="H4904" t="str">
            <v>INSTALLATION KIT,PH</v>
          </cell>
          <cell r="I4904"/>
          <cell r="J4904" t="str">
            <v>BT-ST-EPEIUS-KIT</v>
          </cell>
          <cell r="K4904"/>
          <cell r="L4904"/>
          <cell r="M4904"/>
        </row>
        <row r="4905">
          <cell r="B4905" t="str">
            <v>Q3005</v>
          </cell>
          <cell r="C4905" t="str">
            <v>Q30057G</v>
          </cell>
          <cell r="D4905">
            <v>0</v>
          </cell>
          <cell r="E4905"/>
          <cell r="F4905" t="e">
            <v>#N/A</v>
          </cell>
          <cell r="G4905" t="str">
            <v>Q</v>
          </cell>
          <cell r="H4905" t="str">
            <v>TOOL KIT,LOCKSMITH</v>
          </cell>
          <cell r="I4905"/>
          <cell r="J4905" t="str">
            <v>BRI-CMOE-BASIC</v>
          </cell>
          <cell r="K4905"/>
          <cell r="L4905"/>
          <cell r="M4905"/>
        </row>
        <row r="4906">
          <cell r="B4906" t="str">
            <v>Q4001</v>
          </cell>
          <cell r="C4906" t="str">
            <v>Q40012B</v>
          </cell>
          <cell r="D4906">
            <v>0</v>
          </cell>
          <cell r="E4906"/>
          <cell r="F4906" t="e">
            <v>#N/A</v>
          </cell>
          <cell r="G4906" t="str">
            <v>Q</v>
          </cell>
          <cell r="H4906" t="str">
            <v>MOTORCYCLE,DIRT BIK</v>
          </cell>
          <cell r="I4906"/>
          <cell r="J4906"/>
          <cell r="K4906"/>
          <cell r="L4906"/>
          <cell r="M4906"/>
        </row>
        <row r="4907">
          <cell r="B4907" t="str">
            <v>Q4002</v>
          </cell>
          <cell r="C4907" t="str">
            <v>Q40022B</v>
          </cell>
          <cell r="D4907">
            <v>0</v>
          </cell>
          <cell r="E4907"/>
          <cell r="F4907" t="e">
            <v>#N/A</v>
          </cell>
          <cell r="G4907" t="str">
            <v>Q</v>
          </cell>
          <cell r="H4907" t="str">
            <v>ALL TERRAIN VEHICLE</v>
          </cell>
          <cell r="I4907"/>
          <cell r="J4907"/>
          <cell r="K4907"/>
          <cell r="L4907"/>
          <cell r="M4907"/>
        </row>
        <row r="4908">
          <cell r="B4908" t="str">
            <v>Q4003</v>
          </cell>
          <cell r="C4908" t="str">
            <v>Q40032B</v>
          </cell>
          <cell r="D4908">
            <v>0</v>
          </cell>
          <cell r="E4908"/>
          <cell r="F4908" t="e">
            <v>#N/A</v>
          </cell>
          <cell r="G4908" t="str">
            <v>Q</v>
          </cell>
          <cell r="H4908" t="str">
            <v>UTILITY VEHICLE,OFF</v>
          </cell>
          <cell r="I4908"/>
          <cell r="J4908" t="str">
            <v>M13XT9EME</v>
          </cell>
          <cell r="K4908"/>
          <cell r="L4908"/>
          <cell r="M4908"/>
        </row>
        <row r="4909">
          <cell r="B4909" t="str">
            <v>Q4004</v>
          </cell>
          <cell r="C4909" t="str">
            <v>Q40042B</v>
          </cell>
          <cell r="D4909">
            <v>0</v>
          </cell>
          <cell r="E4909"/>
          <cell r="F4909" t="e">
            <v>#N/A</v>
          </cell>
          <cell r="G4909" t="str">
            <v>Q</v>
          </cell>
          <cell r="H4909" t="str">
            <v>TRUCK,COMMAND RECON</v>
          </cell>
          <cell r="I4909"/>
          <cell r="J4909"/>
          <cell r="K4909"/>
          <cell r="L4909"/>
          <cell r="M4909"/>
        </row>
        <row r="4910">
          <cell r="B4910" t="str">
            <v>Q4005</v>
          </cell>
          <cell r="C4910" t="str">
            <v>Q40052B</v>
          </cell>
          <cell r="D4910">
            <v>0</v>
          </cell>
          <cell r="E4910"/>
          <cell r="F4910" t="e">
            <v>#N/A</v>
          </cell>
          <cell r="G4910" t="str">
            <v>Q</v>
          </cell>
          <cell r="H4910" t="str">
            <v>TRUCK,CARRYALL</v>
          </cell>
          <cell r="I4910"/>
          <cell r="J4910" t="str">
            <v>D000100-L01</v>
          </cell>
          <cell r="K4910"/>
          <cell r="L4910"/>
          <cell r="M4910"/>
        </row>
        <row r="4911">
          <cell r="B4911" t="str">
            <v>Q4006</v>
          </cell>
          <cell r="C4911" t="str">
            <v>Q40062B</v>
          </cell>
          <cell r="D4911">
            <v>0</v>
          </cell>
          <cell r="E4911"/>
          <cell r="F4911" t="e">
            <v>#N/A</v>
          </cell>
          <cell r="G4911" t="str">
            <v>Q</v>
          </cell>
          <cell r="H4911" t="str">
            <v>TRUCK,UTILITY</v>
          </cell>
          <cell r="I4911"/>
          <cell r="J4911" t="str">
            <v>D000100-H02</v>
          </cell>
          <cell r="K4911"/>
          <cell r="L4911"/>
          <cell r="M4911"/>
        </row>
        <row r="4912">
          <cell r="B4912" t="str">
            <v>Q4007</v>
          </cell>
          <cell r="C4912" t="str">
            <v>Q40077K</v>
          </cell>
          <cell r="D4912">
            <v>0</v>
          </cell>
          <cell r="E4912"/>
          <cell r="F4912" t="e">
            <v>#N/A</v>
          </cell>
          <cell r="G4912" t="str">
            <v>Q</v>
          </cell>
          <cell r="H4912" t="str">
            <v>MINE RESISTANT VEHI</v>
          </cell>
          <cell r="I4912"/>
          <cell r="J4912" t="str">
            <v>MAXXPRO</v>
          </cell>
          <cell r="K4912"/>
          <cell r="L4912"/>
          <cell r="M4912"/>
        </row>
        <row r="4913">
          <cell r="B4913" t="str">
            <v>Q4008</v>
          </cell>
          <cell r="C4913" t="str">
            <v>Q40087D</v>
          </cell>
          <cell r="D4913">
            <v>0</v>
          </cell>
          <cell r="E4913"/>
          <cell r="F4913" t="e">
            <v>#N/A</v>
          </cell>
          <cell r="G4913" t="str">
            <v>Q</v>
          </cell>
          <cell r="H4913" t="str">
            <v>UTILITY VEHICLE,OFF</v>
          </cell>
          <cell r="I4913"/>
          <cell r="J4913" t="str">
            <v>PD MRZR-D2</v>
          </cell>
          <cell r="K4913"/>
          <cell r="L4913"/>
          <cell r="M4913"/>
        </row>
        <row r="4914">
          <cell r="B4914" t="str">
            <v>Q5001</v>
          </cell>
          <cell r="C4914" t="str">
            <v>Q50012M</v>
          </cell>
          <cell r="D4914">
            <v>0</v>
          </cell>
          <cell r="E4914"/>
          <cell r="F4914" t="e">
            <v>#N/A</v>
          </cell>
          <cell r="G4914" t="str">
            <v>Q</v>
          </cell>
          <cell r="H4914" t="str">
            <v>RIFLE,RECOILLESS,84</v>
          </cell>
          <cell r="I4914"/>
          <cell r="J4914"/>
          <cell r="K4914"/>
          <cell r="L4914"/>
          <cell r="M4914"/>
        </row>
        <row r="4915">
          <cell r="B4915" t="str">
            <v>Q5002</v>
          </cell>
          <cell r="C4915" t="str">
            <v>Q50022M</v>
          </cell>
          <cell r="D4915">
            <v>0</v>
          </cell>
          <cell r="E4915"/>
          <cell r="F4915" t="e">
            <v>#N/A</v>
          </cell>
          <cell r="G4915" t="str">
            <v>Q</v>
          </cell>
          <cell r="H4915" t="str">
            <v>MACHINE GUN,7.62 MI</v>
          </cell>
          <cell r="I4915"/>
          <cell r="J4915"/>
          <cell r="K4915"/>
          <cell r="L4915"/>
          <cell r="M4915"/>
        </row>
        <row r="4916">
          <cell r="B4916" t="str">
            <v>Q5003</v>
          </cell>
          <cell r="C4916" t="str">
            <v>Q50032M</v>
          </cell>
          <cell r="D4916">
            <v>0</v>
          </cell>
          <cell r="E4916"/>
          <cell r="F4916" t="e">
            <v>#N/A</v>
          </cell>
          <cell r="G4916" t="str">
            <v>Q</v>
          </cell>
          <cell r="H4916" t="str">
            <v>DRONE SYSTEM</v>
          </cell>
          <cell r="I4916"/>
          <cell r="J4916"/>
          <cell r="K4916"/>
          <cell r="L4916"/>
          <cell r="M4916"/>
        </row>
        <row r="4917">
          <cell r="B4917" t="str">
            <v>Q5004</v>
          </cell>
          <cell r="C4917" t="str">
            <v>Q50042M</v>
          </cell>
          <cell r="D4917">
            <v>0</v>
          </cell>
          <cell r="E4917"/>
          <cell r="F4917" t="e">
            <v>#N/A</v>
          </cell>
          <cell r="G4917" t="str">
            <v>Q</v>
          </cell>
          <cell r="H4917" t="str">
            <v>MODIFICATION KIT,GU</v>
          </cell>
          <cell r="I4917"/>
          <cell r="J4917"/>
          <cell r="K4917"/>
          <cell r="L4917"/>
          <cell r="M4917"/>
        </row>
        <row r="4918">
          <cell r="B4918" t="str">
            <v>Q5005</v>
          </cell>
          <cell r="C4918" t="str">
            <v>Q50052M</v>
          </cell>
          <cell r="D4918">
            <v>0</v>
          </cell>
          <cell r="E4918"/>
          <cell r="F4918" t="e">
            <v>#N/A</v>
          </cell>
          <cell r="G4918" t="str">
            <v>Q</v>
          </cell>
          <cell r="H4918" t="str">
            <v>SIGHTUNIT</v>
          </cell>
          <cell r="I4918"/>
          <cell r="J4918"/>
          <cell r="K4918"/>
          <cell r="L4918"/>
          <cell r="M4918"/>
        </row>
        <row r="4919">
          <cell r="B4919" t="str">
            <v>Q5006</v>
          </cell>
          <cell r="C4919" t="str">
            <v>Q50062M</v>
          </cell>
          <cell r="D4919">
            <v>0</v>
          </cell>
          <cell r="E4919"/>
          <cell r="F4919" t="e">
            <v>#N/A</v>
          </cell>
          <cell r="G4919" t="str">
            <v>Q</v>
          </cell>
          <cell r="H4919" t="str">
            <v>SILENCER,GUN</v>
          </cell>
          <cell r="I4919"/>
          <cell r="J4919"/>
          <cell r="K4919"/>
          <cell r="L4919"/>
          <cell r="M4919"/>
        </row>
        <row r="4920">
          <cell r="B4920" t="str">
            <v>Q5007</v>
          </cell>
          <cell r="C4920" t="str">
            <v>Q50072M</v>
          </cell>
          <cell r="D4920">
            <v>0</v>
          </cell>
          <cell r="E4920"/>
          <cell r="F4920" t="e">
            <v>#N/A</v>
          </cell>
          <cell r="G4920" t="str">
            <v>Q</v>
          </cell>
          <cell r="H4920" t="str">
            <v>SILENCER,GUN</v>
          </cell>
          <cell r="I4920"/>
          <cell r="J4920"/>
          <cell r="K4920"/>
          <cell r="L4920"/>
          <cell r="M4920"/>
        </row>
        <row r="4921">
          <cell r="B4921" t="str">
            <v>Q5008</v>
          </cell>
          <cell r="C4921" t="str">
            <v>Q50082M</v>
          </cell>
          <cell r="D4921">
            <v>0</v>
          </cell>
          <cell r="E4921"/>
          <cell r="F4921" t="e">
            <v>#N/A</v>
          </cell>
          <cell r="G4921" t="str">
            <v>Q</v>
          </cell>
          <cell r="H4921" t="str">
            <v>SIGHT,INFINITY</v>
          </cell>
          <cell r="I4921"/>
          <cell r="J4921"/>
          <cell r="K4921"/>
          <cell r="L4921"/>
          <cell r="M4921"/>
        </row>
        <row r="4922">
          <cell r="B4922" t="str">
            <v>Q5009</v>
          </cell>
          <cell r="C4922" t="str">
            <v>Q50092M</v>
          </cell>
          <cell r="D4922">
            <v>0</v>
          </cell>
          <cell r="E4922"/>
          <cell r="F4922" t="e">
            <v>#N/A</v>
          </cell>
          <cell r="G4922" t="str">
            <v>Q</v>
          </cell>
          <cell r="H4922" t="str">
            <v>ILLUMINATOR,INTEGRA</v>
          </cell>
          <cell r="I4922"/>
          <cell r="J4922"/>
          <cell r="K4922"/>
          <cell r="L4922"/>
          <cell r="M4922"/>
        </row>
        <row r="4923">
          <cell r="B4923" t="str">
            <v>Q5010</v>
          </cell>
          <cell r="C4923" t="str">
            <v>Q50102M</v>
          </cell>
          <cell r="D4923">
            <v>0</v>
          </cell>
          <cell r="E4923"/>
          <cell r="F4923" t="e">
            <v>#N/A</v>
          </cell>
          <cell r="G4923" t="str">
            <v>Q</v>
          </cell>
          <cell r="H4923" t="str">
            <v>SIGHT,INFINITY</v>
          </cell>
          <cell r="I4923"/>
          <cell r="J4923"/>
          <cell r="K4923"/>
          <cell r="L4923"/>
          <cell r="M4923"/>
        </row>
        <row r="4924">
          <cell r="B4924" t="str">
            <v>Q5011</v>
          </cell>
          <cell r="C4924" t="str">
            <v>Q50112M</v>
          </cell>
          <cell r="D4924">
            <v>0</v>
          </cell>
          <cell r="E4924"/>
          <cell r="F4924" t="e">
            <v>#N/A</v>
          </cell>
          <cell r="G4924" t="str">
            <v>Q</v>
          </cell>
          <cell r="H4924" t="str">
            <v>SIGHT,REFLEX</v>
          </cell>
          <cell r="I4924"/>
          <cell r="J4924"/>
          <cell r="K4924"/>
          <cell r="L4924"/>
          <cell r="M4924"/>
        </row>
        <row r="4925">
          <cell r="B4925" t="str">
            <v>Q5012</v>
          </cell>
          <cell r="C4925" t="str">
            <v>Q50122M</v>
          </cell>
          <cell r="D4925">
            <v>0</v>
          </cell>
          <cell r="E4925"/>
          <cell r="F4925" t="e">
            <v>#N/A</v>
          </cell>
          <cell r="G4925" t="str">
            <v>Q</v>
          </cell>
          <cell r="H4925" t="str">
            <v>SIGHT,REFLEX</v>
          </cell>
          <cell r="I4925"/>
          <cell r="J4925"/>
          <cell r="K4925"/>
          <cell r="L4925"/>
          <cell r="M4925"/>
        </row>
        <row r="4926">
          <cell r="B4926" t="str">
            <v>Q5013</v>
          </cell>
          <cell r="C4926" t="str">
            <v>Q50132M</v>
          </cell>
          <cell r="D4926">
            <v>0</v>
          </cell>
          <cell r="E4926"/>
          <cell r="F4926" t="e">
            <v>#N/A</v>
          </cell>
          <cell r="G4926" t="str">
            <v>Q</v>
          </cell>
          <cell r="H4926" t="str">
            <v>ILLUMINATOR,INTEGRA</v>
          </cell>
          <cell r="I4926"/>
          <cell r="J4926"/>
          <cell r="K4926"/>
          <cell r="L4926"/>
          <cell r="M4926"/>
        </row>
        <row r="4927">
          <cell r="B4927" t="str">
            <v>Q5014</v>
          </cell>
          <cell r="C4927" t="str">
            <v>Q50142M</v>
          </cell>
          <cell r="D4927">
            <v>0</v>
          </cell>
          <cell r="E4927"/>
          <cell r="F4927" t="e">
            <v>#N/A</v>
          </cell>
          <cell r="G4927" t="str">
            <v>Q</v>
          </cell>
          <cell r="H4927" t="str">
            <v>SIGHT,REFLEX</v>
          </cell>
          <cell r="I4927"/>
          <cell r="J4927"/>
          <cell r="K4927"/>
          <cell r="L4927"/>
          <cell r="M4927"/>
        </row>
        <row r="4928">
          <cell r="B4928" t="str">
            <v>Q5015</v>
          </cell>
          <cell r="C4928" t="str">
            <v>Q50152M</v>
          </cell>
          <cell r="D4928">
            <v>0</v>
          </cell>
          <cell r="E4928"/>
          <cell r="F4928" t="e">
            <v>#N/A</v>
          </cell>
          <cell r="G4928" t="str">
            <v>Q</v>
          </cell>
          <cell r="H4928" t="str">
            <v>COMBAT SUPPORT SYST</v>
          </cell>
          <cell r="I4928"/>
          <cell r="J4928"/>
          <cell r="K4928"/>
          <cell r="L4928"/>
          <cell r="M4928"/>
        </row>
        <row r="4929">
          <cell r="B4929" t="str">
            <v>Q5016</v>
          </cell>
          <cell r="C4929" t="str">
            <v>Q50162M</v>
          </cell>
          <cell r="D4929">
            <v>0</v>
          </cell>
          <cell r="E4929"/>
          <cell r="F4929" t="e">
            <v>#N/A</v>
          </cell>
          <cell r="G4929" t="str">
            <v>Q</v>
          </cell>
          <cell r="H4929" t="str">
            <v>SIGHT,NIGHT VISION</v>
          </cell>
          <cell r="I4929"/>
          <cell r="J4929" t="str">
            <v>SU-280/PAS</v>
          </cell>
          <cell r="K4929"/>
          <cell r="L4929"/>
          <cell r="M4929"/>
        </row>
        <row r="4930">
          <cell r="B4930" t="str">
            <v>Q5017</v>
          </cell>
          <cell r="C4930" t="str">
            <v>Q50172G</v>
          </cell>
          <cell r="D4930">
            <v>0</v>
          </cell>
          <cell r="E4930"/>
          <cell r="F4930" t="e">
            <v>#N/A</v>
          </cell>
          <cell r="G4930" t="str">
            <v>Q</v>
          </cell>
          <cell r="H4930" t="str">
            <v>DETECTING SYSTEM,DA</v>
          </cell>
          <cell r="I4930"/>
          <cell r="J4930" t="str">
            <v>Q3300</v>
          </cell>
          <cell r="K4930"/>
          <cell r="L4930"/>
          <cell r="M4930"/>
        </row>
        <row r="4931">
          <cell r="B4931" t="str">
            <v>Q5018</v>
          </cell>
          <cell r="C4931" t="str">
            <v>Q50182M</v>
          </cell>
          <cell r="D4931">
            <v>0</v>
          </cell>
          <cell r="E4931"/>
          <cell r="F4931" t="e">
            <v>#N/A</v>
          </cell>
          <cell r="G4931" t="str">
            <v>Q</v>
          </cell>
          <cell r="H4931" t="str">
            <v>SIGHT,REFLEX</v>
          </cell>
          <cell r="I4931"/>
          <cell r="J4931" t="str">
            <v>EXPS3-0A</v>
          </cell>
          <cell r="K4931"/>
          <cell r="L4931"/>
          <cell r="M4931"/>
        </row>
        <row r="4932">
          <cell r="B4932" t="str">
            <v>Q5019</v>
          </cell>
          <cell r="C4932" t="str">
            <v>Q50197G</v>
          </cell>
          <cell r="D4932">
            <v>0</v>
          </cell>
          <cell r="E4932"/>
          <cell r="F4932" t="e">
            <v>#N/A</v>
          </cell>
          <cell r="G4932" t="str">
            <v>Q</v>
          </cell>
          <cell r="H4932" t="str">
            <v>SIGHT,THERMAL</v>
          </cell>
          <cell r="I4932"/>
          <cell r="J4932" t="str">
            <v>1006950-101</v>
          </cell>
          <cell r="K4932"/>
          <cell r="L4932"/>
          <cell r="M4932"/>
        </row>
        <row r="4933">
          <cell r="B4933" t="str">
            <v>S0001</v>
          </cell>
          <cell r="C4933" t="str">
            <v>S00011S</v>
          </cell>
          <cell r="D4933">
            <v>0</v>
          </cell>
          <cell r="E4933" t="str">
            <v>SUBSISTENCE</v>
          </cell>
          <cell r="F4933" t="e">
            <v>#N/A</v>
          </cell>
          <cell r="G4933" t="str">
            <v>S</v>
          </cell>
          <cell r="H4933" t="str">
            <v>HEALTH AND COMFORT</v>
          </cell>
          <cell r="I4933" t="str">
            <v>US DEPT AGRI</v>
          </cell>
          <cell r="J4933"/>
          <cell r="K4933"/>
          <cell r="L4933"/>
          <cell r="M4933"/>
        </row>
        <row r="4934">
          <cell r="B4934" t="str">
            <v>S0002</v>
          </cell>
          <cell r="C4934" t="str">
            <v>S00021C</v>
          </cell>
          <cell r="D4934">
            <v>0</v>
          </cell>
          <cell r="E4934" t="str">
            <v>SUBSISTENCE</v>
          </cell>
          <cell r="F4934" t="e">
            <v>#N/A</v>
          </cell>
          <cell r="G4934" t="str">
            <v>S</v>
          </cell>
          <cell r="H4934" t="str">
            <v>UNITIZED GROUP RATI</v>
          </cell>
          <cell r="I4934"/>
          <cell r="J4934"/>
          <cell r="K4934"/>
          <cell r="L4934"/>
          <cell r="M4934"/>
        </row>
        <row r="4935">
          <cell r="B4935" t="str">
            <v>S0003</v>
          </cell>
          <cell r="C4935" t="str">
            <v>S00031C</v>
          </cell>
          <cell r="D4935">
            <v>0</v>
          </cell>
          <cell r="E4935" t="str">
            <v>SUBSISTENCE</v>
          </cell>
          <cell r="F4935" t="e">
            <v>#N/A</v>
          </cell>
          <cell r="G4935" t="str">
            <v>S</v>
          </cell>
          <cell r="H4935" t="str">
            <v>UNITIZED GROUP RATI</v>
          </cell>
          <cell r="I4935"/>
          <cell r="J4935"/>
          <cell r="K4935"/>
          <cell r="L4935"/>
          <cell r="M4935"/>
        </row>
        <row r="4936">
          <cell r="B4936" t="str">
            <v>S0004</v>
          </cell>
          <cell r="C4936" t="str">
            <v>S00041C</v>
          </cell>
          <cell r="D4936">
            <v>0</v>
          </cell>
          <cell r="E4936" t="str">
            <v>SUBSISTENCE</v>
          </cell>
          <cell r="F4936" t="e">
            <v>#N/A</v>
          </cell>
          <cell r="G4936" t="str">
            <v>S</v>
          </cell>
          <cell r="H4936" t="str">
            <v>UNITIZED GROUP RATI</v>
          </cell>
          <cell r="I4936"/>
          <cell r="J4936"/>
          <cell r="K4936"/>
          <cell r="L4936"/>
          <cell r="M4936"/>
        </row>
        <row r="4937">
          <cell r="B4937" t="str">
            <v>S0005</v>
          </cell>
          <cell r="C4937" t="str">
            <v>S00051C</v>
          </cell>
          <cell r="D4937">
            <v>0</v>
          </cell>
          <cell r="E4937" t="str">
            <v>SUBSISTENCE</v>
          </cell>
          <cell r="F4937" t="e">
            <v>#N/A</v>
          </cell>
          <cell r="G4937" t="str">
            <v>S</v>
          </cell>
          <cell r="H4937" t="str">
            <v>UNITIZED B RATION</v>
          </cell>
          <cell r="I4937"/>
          <cell r="J4937"/>
          <cell r="K4937"/>
          <cell r="L4937"/>
          <cell r="M4937"/>
        </row>
        <row r="4938">
          <cell r="B4938" t="str">
            <v>S0006</v>
          </cell>
          <cell r="C4938" t="str">
            <v>S00061C</v>
          </cell>
          <cell r="D4938">
            <v>0</v>
          </cell>
          <cell r="E4938" t="str">
            <v>SUBSISTENCE</v>
          </cell>
          <cell r="F4938" t="e">
            <v>#N/A</v>
          </cell>
          <cell r="G4938" t="str">
            <v>S</v>
          </cell>
          <cell r="H4938" t="str">
            <v>UNITIZED B RATION</v>
          </cell>
          <cell r="I4938"/>
          <cell r="J4938"/>
          <cell r="K4938"/>
          <cell r="L4938"/>
          <cell r="M4938"/>
        </row>
        <row r="4939">
          <cell r="B4939" t="str">
            <v>S0007</v>
          </cell>
          <cell r="C4939" t="str">
            <v>S00071C</v>
          </cell>
          <cell r="D4939">
            <v>0</v>
          </cell>
          <cell r="E4939" t="str">
            <v>SUBSISTENCE</v>
          </cell>
          <cell r="F4939" t="e">
            <v>#N/A</v>
          </cell>
          <cell r="G4939" t="str">
            <v>S</v>
          </cell>
          <cell r="H4939" t="str">
            <v>UNITIZED GROUP RATI</v>
          </cell>
          <cell r="I4939"/>
          <cell r="J4939"/>
          <cell r="K4939"/>
          <cell r="L4939"/>
          <cell r="M4939"/>
        </row>
        <row r="4940">
          <cell r="B4940" t="str">
            <v>S0008</v>
          </cell>
          <cell r="C4940" t="str">
            <v>S00081C</v>
          </cell>
          <cell r="D4940">
            <v>0</v>
          </cell>
          <cell r="E4940" t="str">
            <v>SUBSISTENCE</v>
          </cell>
          <cell r="F4940" t="e">
            <v>#N/A</v>
          </cell>
          <cell r="G4940" t="str">
            <v>S</v>
          </cell>
          <cell r="H4940" t="str">
            <v>UNITIZED GROUP RATI</v>
          </cell>
          <cell r="I4940"/>
          <cell r="J4940"/>
          <cell r="K4940"/>
          <cell r="L4940"/>
          <cell r="M4940"/>
        </row>
        <row r="4941">
          <cell r="B4941" t="str">
            <v>S0009</v>
          </cell>
          <cell r="C4941" t="str">
            <v>S00091C</v>
          </cell>
          <cell r="D4941">
            <v>0</v>
          </cell>
          <cell r="E4941" t="str">
            <v>SUBSISTENCE</v>
          </cell>
          <cell r="F4941" t="e">
            <v>#N/A</v>
          </cell>
          <cell r="G4941" t="str">
            <v>S</v>
          </cell>
          <cell r="H4941" t="str">
            <v>UNITIZED GROUP RATI</v>
          </cell>
          <cell r="I4941"/>
          <cell r="J4941"/>
          <cell r="K4941"/>
          <cell r="L4941"/>
          <cell r="M4941"/>
        </row>
        <row r="4942">
          <cell r="B4942" t="str">
            <v>S0010</v>
          </cell>
          <cell r="C4942" t="str">
            <v>S00101C</v>
          </cell>
          <cell r="D4942">
            <v>0</v>
          </cell>
          <cell r="E4942" t="str">
            <v>SUBSISTENCE</v>
          </cell>
          <cell r="F4942" t="e">
            <v>#N/A</v>
          </cell>
          <cell r="G4942" t="str">
            <v>S</v>
          </cell>
          <cell r="H4942" t="str">
            <v>UNITIZED GROUP RATI</v>
          </cell>
          <cell r="I4942"/>
          <cell r="J4942"/>
          <cell r="K4942"/>
          <cell r="L4942"/>
          <cell r="M4942"/>
        </row>
        <row r="4943">
          <cell r="B4943" t="str">
            <v>S0011</v>
          </cell>
          <cell r="C4943" t="str">
            <v>S00111C</v>
          </cell>
          <cell r="D4943">
            <v>0</v>
          </cell>
          <cell r="E4943" t="str">
            <v>SUBSISTENCE</v>
          </cell>
          <cell r="F4943" t="e">
            <v>#N/A</v>
          </cell>
          <cell r="G4943" t="str">
            <v>S</v>
          </cell>
          <cell r="H4943" t="str">
            <v>UNITIZED GROUP RATI</v>
          </cell>
          <cell r="I4943"/>
          <cell r="J4943"/>
          <cell r="K4943"/>
          <cell r="L4943"/>
          <cell r="M4943"/>
        </row>
        <row r="4944">
          <cell r="B4944" t="str">
            <v>S0012</v>
          </cell>
          <cell r="C4944" t="str">
            <v>S00121C</v>
          </cell>
          <cell r="D4944">
            <v>0</v>
          </cell>
          <cell r="E4944" t="str">
            <v>SUBSISTENCE</v>
          </cell>
          <cell r="F4944" t="e">
            <v>#N/A</v>
          </cell>
          <cell r="G4944" t="str">
            <v>S</v>
          </cell>
          <cell r="H4944" t="str">
            <v>UNITIZED GROUP RATI</v>
          </cell>
          <cell r="I4944"/>
          <cell r="J4944"/>
          <cell r="K4944"/>
          <cell r="L4944"/>
          <cell r="M4944"/>
        </row>
        <row r="4945">
          <cell r="B4945" t="str">
            <v>S0013</v>
          </cell>
          <cell r="C4945" t="str">
            <v>S00131C</v>
          </cell>
          <cell r="D4945">
            <v>0</v>
          </cell>
          <cell r="E4945" t="str">
            <v>SUBSISTENCE</v>
          </cell>
          <cell r="F4945" t="e">
            <v>#N/A</v>
          </cell>
          <cell r="G4945" t="str">
            <v>S</v>
          </cell>
          <cell r="H4945" t="str">
            <v>UNITIZED GROUP RATI</v>
          </cell>
          <cell r="I4945"/>
          <cell r="J4945"/>
          <cell r="K4945"/>
          <cell r="L4945"/>
          <cell r="M4945"/>
        </row>
        <row r="4946">
          <cell r="B4946" t="str">
            <v>S0014</v>
          </cell>
          <cell r="C4946" t="str">
            <v>S00141C</v>
          </cell>
          <cell r="D4946">
            <v>0</v>
          </cell>
          <cell r="E4946" t="str">
            <v>SUBSISTENCE</v>
          </cell>
          <cell r="F4946" t="e">
            <v>#N/A</v>
          </cell>
          <cell r="G4946" t="str">
            <v>S</v>
          </cell>
          <cell r="H4946" t="str">
            <v>UNITIZED GROUP RATI</v>
          </cell>
          <cell r="I4946"/>
          <cell r="J4946"/>
          <cell r="K4946"/>
          <cell r="L4946"/>
          <cell r="M4946"/>
        </row>
        <row r="4947">
          <cell r="B4947" t="str">
            <v>S0015</v>
          </cell>
          <cell r="C4947" t="str">
            <v>S00151C</v>
          </cell>
          <cell r="D4947">
            <v>0</v>
          </cell>
          <cell r="E4947" t="str">
            <v>SUBSISTENCE</v>
          </cell>
          <cell r="F4947" t="e">
            <v>#N/A</v>
          </cell>
          <cell r="G4947" t="str">
            <v>S</v>
          </cell>
          <cell r="H4947" t="str">
            <v>UNITIZED B RATION</v>
          </cell>
          <cell r="I4947"/>
          <cell r="J4947"/>
          <cell r="K4947"/>
          <cell r="L4947"/>
          <cell r="M4947"/>
        </row>
        <row r="4948">
          <cell r="B4948" t="str">
            <v>S0016</v>
          </cell>
          <cell r="C4948" t="str">
            <v>S00161C</v>
          </cell>
          <cell r="D4948">
            <v>0</v>
          </cell>
          <cell r="E4948" t="str">
            <v>SUBSISTENCE</v>
          </cell>
          <cell r="F4948" t="e">
            <v>#N/A</v>
          </cell>
          <cell r="G4948" t="str">
            <v>S</v>
          </cell>
          <cell r="H4948" t="str">
            <v>UNITIZED GROUP RATI</v>
          </cell>
          <cell r="I4948"/>
          <cell r="J4948"/>
          <cell r="K4948"/>
          <cell r="L4948"/>
          <cell r="M4948"/>
        </row>
        <row r="4949">
          <cell r="B4949" t="str">
            <v>S0017</v>
          </cell>
          <cell r="C4949" t="str">
            <v>S00171C</v>
          </cell>
          <cell r="D4949">
            <v>0</v>
          </cell>
          <cell r="E4949" t="str">
            <v>SUBSISTENCE</v>
          </cell>
          <cell r="F4949" t="e">
            <v>#N/A</v>
          </cell>
          <cell r="G4949" t="str">
            <v>S</v>
          </cell>
          <cell r="H4949" t="str">
            <v>UNITIZED GROUP RATI</v>
          </cell>
          <cell r="I4949"/>
          <cell r="J4949"/>
          <cell r="K4949"/>
          <cell r="L4949"/>
          <cell r="M4949"/>
        </row>
        <row r="4950">
          <cell r="B4950" t="str">
            <v>S0018</v>
          </cell>
          <cell r="C4950" t="str">
            <v>S00181C</v>
          </cell>
          <cell r="D4950">
            <v>0</v>
          </cell>
          <cell r="E4950" t="str">
            <v>SUBSISTENCE</v>
          </cell>
          <cell r="F4950" t="e">
            <v>#N/A</v>
          </cell>
          <cell r="G4950" t="str">
            <v>S</v>
          </cell>
          <cell r="H4950" t="str">
            <v>UNITIZED GROUP RATI</v>
          </cell>
          <cell r="I4950"/>
          <cell r="J4950"/>
          <cell r="K4950"/>
          <cell r="L4950"/>
          <cell r="M4950"/>
        </row>
        <row r="4951">
          <cell r="B4951" t="str">
            <v>S0019</v>
          </cell>
          <cell r="C4951" t="str">
            <v>S00191C</v>
          </cell>
          <cell r="D4951">
            <v>0</v>
          </cell>
          <cell r="E4951" t="str">
            <v>SUBSISTENCE</v>
          </cell>
          <cell r="F4951" t="e">
            <v>#N/A</v>
          </cell>
          <cell r="G4951" t="str">
            <v>S</v>
          </cell>
          <cell r="H4951" t="str">
            <v>UNITIZED B RATION</v>
          </cell>
          <cell r="I4951"/>
          <cell r="J4951"/>
          <cell r="K4951"/>
          <cell r="L4951"/>
          <cell r="M4951"/>
        </row>
        <row r="4952">
          <cell r="B4952" t="str">
            <v>S0020</v>
          </cell>
          <cell r="C4952" t="str">
            <v>S00201C</v>
          </cell>
          <cell r="D4952">
            <v>0</v>
          </cell>
          <cell r="E4952" t="str">
            <v>SUBSISTENCE</v>
          </cell>
          <cell r="F4952" t="e">
            <v>#N/A</v>
          </cell>
          <cell r="G4952" t="str">
            <v>S</v>
          </cell>
          <cell r="H4952" t="str">
            <v>RATION,COLD WEATHER</v>
          </cell>
          <cell r="I4952"/>
          <cell r="J4952"/>
          <cell r="K4952"/>
          <cell r="L4952"/>
          <cell r="M4952"/>
        </row>
        <row r="4953">
          <cell r="B4953" t="str">
            <v>S0021</v>
          </cell>
          <cell r="C4953" t="str">
            <v>S00211C</v>
          </cell>
          <cell r="D4953">
            <v>0</v>
          </cell>
          <cell r="E4953" t="str">
            <v>SUBSISTENCE</v>
          </cell>
          <cell r="F4953" t="e">
            <v>#N/A</v>
          </cell>
          <cell r="G4953" t="str">
            <v>S</v>
          </cell>
          <cell r="H4953" t="str">
            <v>UNITIZED B RATION</v>
          </cell>
          <cell r="I4953"/>
          <cell r="J4953"/>
          <cell r="K4953"/>
          <cell r="L4953"/>
          <cell r="M4953"/>
        </row>
        <row r="4954">
          <cell r="B4954" t="str">
            <v>S0022</v>
          </cell>
          <cell r="C4954" t="str">
            <v>S00221C</v>
          </cell>
          <cell r="D4954">
            <v>0</v>
          </cell>
          <cell r="E4954" t="str">
            <v>SUBSISTENCE</v>
          </cell>
          <cell r="F4954" t="e">
            <v>#N/A</v>
          </cell>
          <cell r="G4954" t="str">
            <v>S</v>
          </cell>
          <cell r="H4954" t="str">
            <v>UNITIZED GROUP RATI</v>
          </cell>
          <cell r="I4954"/>
          <cell r="J4954"/>
          <cell r="K4954"/>
          <cell r="L4954"/>
          <cell r="M4954"/>
        </row>
        <row r="4955">
          <cell r="B4955" t="str">
            <v>S0023</v>
          </cell>
          <cell r="C4955" t="str">
            <v>S00231C</v>
          </cell>
          <cell r="D4955">
            <v>0</v>
          </cell>
          <cell r="E4955" t="str">
            <v>SUBSISTENCE</v>
          </cell>
          <cell r="F4955" t="e">
            <v>#N/A</v>
          </cell>
          <cell r="G4955" t="str">
            <v>S</v>
          </cell>
          <cell r="H4955" t="str">
            <v>UNITIZED B RATION</v>
          </cell>
          <cell r="I4955"/>
          <cell r="J4955"/>
          <cell r="K4955"/>
          <cell r="L4955"/>
          <cell r="M4955"/>
        </row>
        <row r="4956">
          <cell r="B4956" t="str">
            <v>S0024</v>
          </cell>
          <cell r="C4956" t="str">
            <v>S00241C</v>
          </cell>
          <cell r="D4956">
            <v>0</v>
          </cell>
          <cell r="E4956" t="str">
            <v>SUBSISTENCE</v>
          </cell>
          <cell r="F4956" t="e">
            <v>#N/A</v>
          </cell>
          <cell r="G4956" t="str">
            <v>S</v>
          </cell>
          <cell r="H4956" t="str">
            <v>UNITIZED GROUP RATI</v>
          </cell>
          <cell r="I4956"/>
          <cell r="J4956"/>
          <cell r="K4956"/>
          <cell r="L4956"/>
          <cell r="M4956"/>
        </row>
        <row r="4957">
          <cell r="B4957" t="str">
            <v>S0025</v>
          </cell>
          <cell r="C4957" t="str">
            <v>S00251C</v>
          </cell>
          <cell r="D4957">
            <v>0</v>
          </cell>
          <cell r="E4957" t="str">
            <v>SUBSISTENCE</v>
          </cell>
          <cell r="F4957" t="e">
            <v>#N/A</v>
          </cell>
          <cell r="G4957" t="str">
            <v>S</v>
          </cell>
          <cell r="H4957" t="str">
            <v>UNITIZED GROUP RATI</v>
          </cell>
          <cell r="I4957"/>
          <cell r="J4957"/>
          <cell r="K4957"/>
          <cell r="L4957"/>
          <cell r="M4957"/>
        </row>
        <row r="4958">
          <cell r="B4958" t="str">
            <v>S0026</v>
          </cell>
          <cell r="C4958" t="str">
            <v>S00261C</v>
          </cell>
          <cell r="D4958">
            <v>0</v>
          </cell>
          <cell r="E4958" t="str">
            <v>SUBSISTENCE</v>
          </cell>
          <cell r="F4958" t="e">
            <v>#N/A</v>
          </cell>
          <cell r="G4958" t="str">
            <v>S</v>
          </cell>
          <cell r="H4958" t="str">
            <v>UNITIZED GROUP RATI</v>
          </cell>
          <cell r="I4958"/>
          <cell r="J4958"/>
          <cell r="K4958"/>
          <cell r="L4958"/>
          <cell r="M4958"/>
        </row>
        <row r="4959">
          <cell r="B4959" t="str">
            <v>S0027</v>
          </cell>
          <cell r="C4959" t="str">
            <v>S00271C</v>
          </cell>
          <cell r="D4959">
            <v>0</v>
          </cell>
          <cell r="E4959" t="str">
            <v>SUBSISTENCE</v>
          </cell>
          <cell r="F4959" t="e">
            <v>#N/A</v>
          </cell>
          <cell r="G4959" t="str">
            <v>S</v>
          </cell>
          <cell r="H4959" t="str">
            <v>UNITIZED GROUP RATI</v>
          </cell>
          <cell r="I4959"/>
          <cell r="J4959"/>
          <cell r="K4959"/>
          <cell r="L4959"/>
          <cell r="M4959"/>
        </row>
        <row r="4960">
          <cell r="B4960" t="str">
            <v>S0030</v>
          </cell>
          <cell r="C4960" t="str">
            <v>S00301C</v>
          </cell>
          <cell r="D4960">
            <v>0</v>
          </cell>
          <cell r="E4960" t="str">
            <v>SUBSISTENCE</v>
          </cell>
          <cell r="F4960" t="e">
            <v>#N/A</v>
          </cell>
          <cell r="G4960" t="str">
            <v>S</v>
          </cell>
          <cell r="H4960" t="str">
            <v>MEAL,INDIVIDUAL</v>
          </cell>
          <cell r="I4960"/>
          <cell r="J4960"/>
          <cell r="K4960"/>
          <cell r="L4960"/>
          <cell r="M4960"/>
        </row>
        <row r="4961">
          <cell r="B4961" t="str">
            <v>S0060</v>
          </cell>
          <cell r="C4961" t="str">
            <v>S00601C</v>
          </cell>
          <cell r="D4961">
            <v>0</v>
          </cell>
          <cell r="E4961" t="str">
            <v>SUBSISTENCE</v>
          </cell>
          <cell r="F4961" t="e">
            <v>#N/A</v>
          </cell>
          <cell r="G4961" t="str">
            <v>S</v>
          </cell>
          <cell r="H4961" t="str">
            <v>HEALTH AND COMFORT</v>
          </cell>
          <cell r="I4961"/>
          <cell r="J4961" t="str">
            <v>S00601C</v>
          </cell>
          <cell r="K4961"/>
          <cell r="L4961"/>
          <cell r="M4961"/>
        </row>
        <row r="4962">
          <cell r="B4962" t="str">
            <v>S0061</v>
          </cell>
          <cell r="C4962" t="str">
            <v>S00611C</v>
          </cell>
          <cell r="D4962">
            <v>0</v>
          </cell>
          <cell r="E4962" t="str">
            <v>SUBSISTENCE</v>
          </cell>
          <cell r="F4962" t="e">
            <v>#N/A</v>
          </cell>
          <cell r="G4962" t="str">
            <v>S</v>
          </cell>
          <cell r="H4962" t="str">
            <v>HEALTH AND COMFORT</v>
          </cell>
          <cell r="I4962"/>
          <cell r="J4962" t="str">
            <v>S00611C</v>
          </cell>
          <cell r="K4962"/>
          <cell r="L4962"/>
          <cell r="M4962"/>
        </row>
        <row r="4963">
          <cell r="B4963" t="str">
            <v>S0071</v>
          </cell>
          <cell r="C4963" t="str">
            <v>S00711C</v>
          </cell>
          <cell r="D4963">
            <v>0</v>
          </cell>
          <cell r="E4963" t="str">
            <v>SUBSISTENCE</v>
          </cell>
          <cell r="F4963" t="e">
            <v>#N/A</v>
          </cell>
          <cell r="G4963" t="str">
            <v>S</v>
          </cell>
          <cell r="H4963" t="str">
            <v>UNITIZED B RATION</v>
          </cell>
          <cell r="I4963"/>
          <cell r="J4963"/>
          <cell r="K4963"/>
          <cell r="L4963"/>
          <cell r="M4963"/>
        </row>
        <row r="4964">
          <cell r="B4964" t="str">
            <v>S0072</v>
          </cell>
          <cell r="C4964" t="str">
            <v>S00721C</v>
          </cell>
          <cell r="D4964">
            <v>0</v>
          </cell>
          <cell r="E4964" t="str">
            <v>SUBSISTENCE</v>
          </cell>
          <cell r="F4964" t="e">
            <v>#N/A</v>
          </cell>
          <cell r="G4964" t="str">
            <v>S</v>
          </cell>
          <cell r="H4964" t="str">
            <v>UNITIZED B RATION</v>
          </cell>
          <cell r="I4964"/>
          <cell r="J4964"/>
          <cell r="K4964"/>
          <cell r="L4964"/>
          <cell r="M4964"/>
        </row>
        <row r="4965">
          <cell r="B4965" t="str">
            <v>S0073</v>
          </cell>
          <cell r="C4965" t="str">
            <v>S00731C</v>
          </cell>
          <cell r="D4965">
            <v>0</v>
          </cell>
          <cell r="E4965" t="str">
            <v>SUBSISTENCE</v>
          </cell>
          <cell r="F4965" t="e">
            <v>#N/A</v>
          </cell>
          <cell r="G4965" t="str">
            <v>S</v>
          </cell>
          <cell r="H4965" t="str">
            <v>UNITIZED B RATION</v>
          </cell>
          <cell r="I4965"/>
          <cell r="J4965"/>
          <cell r="K4965"/>
          <cell r="L4965"/>
          <cell r="M4965"/>
        </row>
        <row r="4966">
          <cell r="B4966" t="str">
            <v>S0074</v>
          </cell>
          <cell r="C4966" t="str">
            <v>S00741C</v>
          </cell>
          <cell r="D4966">
            <v>0</v>
          </cell>
          <cell r="E4966" t="str">
            <v>SUBSISTENCE</v>
          </cell>
          <cell r="F4966" t="e">
            <v>#N/A</v>
          </cell>
          <cell r="G4966" t="str">
            <v>S</v>
          </cell>
          <cell r="H4966" t="str">
            <v>UNITIZED B RATION</v>
          </cell>
          <cell r="I4966"/>
          <cell r="J4966"/>
          <cell r="K4966"/>
          <cell r="L4966"/>
          <cell r="M4966"/>
        </row>
        <row r="4967">
          <cell r="B4967" t="str">
            <v>S0075</v>
          </cell>
          <cell r="C4967" t="str">
            <v>S00751C</v>
          </cell>
          <cell r="D4967">
            <v>0</v>
          </cell>
          <cell r="E4967" t="str">
            <v>SUBSISTENCE</v>
          </cell>
          <cell r="F4967" t="e">
            <v>#N/A</v>
          </cell>
          <cell r="G4967" t="str">
            <v>S</v>
          </cell>
          <cell r="H4967" t="str">
            <v>UNITIZED B RATION</v>
          </cell>
          <cell r="I4967"/>
          <cell r="J4967"/>
          <cell r="K4967"/>
          <cell r="L4967"/>
          <cell r="M4967"/>
        </row>
        <row r="4968">
          <cell r="B4968" t="str">
            <v>S0076</v>
          </cell>
          <cell r="C4968" t="str">
            <v>S00761C</v>
          </cell>
          <cell r="D4968">
            <v>0</v>
          </cell>
          <cell r="E4968" t="str">
            <v>SUBSISTENCE</v>
          </cell>
          <cell r="F4968" t="e">
            <v>#N/A</v>
          </cell>
          <cell r="G4968" t="str">
            <v>S</v>
          </cell>
          <cell r="H4968" t="str">
            <v>UNITIZED B RATION</v>
          </cell>
          <cell r="I4968"/>
          <cell r="J4968"/>
          <cell r="K4968"/>
          <cell r="L4968"/>
          <cell r="M4968"/>
        </row>
        <row r="4969">
          <cell r="B4969" t="str">
            <v>S0077</v>
          </cell>
          <cell r="C4969" t="str">
            <v>S00771C</v>
          </cell>
          <cell r="D4969">
            <v>0</v>
          </cell>
          <cell r="E4969" t="str">
            <v>SUBSISTENCE</v>
          </cell>
          <cell r="F4969" t="e">
            <v>#N/A</v>
          </cell>
          <cell r="G4969" t="str">
            <v>S</v>
          </cell>
          <cell r="H4969" t="str">
            <v>UNITIZED B RATION</v>
          </cell>
          <cell r="I4969"/>
          <cell r="J4969"/>
          <cell r="K4969"/>
          <cell r="L4969"/>
          <cell r="M4969"/>
        </row>
        <row r="4970">
          <cell r="B4970" t="str">
            <v>S0078</v>
          </cell>
          <cell r="C4970" t="str">
            <v>S00781C</v>
          </cell>
          <cell r="D4970">
            <v>0</v>
          </cell>
          <cell r="E4970" t="str">
            <v>SUBSISTENCE</v>
          </cell>
          <cell r="F4970" t="e">
            <v>#N/A</v>
          </cell>
          <cell r="G4970" t="str">
            <v>S</v>
          </cell>
          <cell r="H4970" t="str">
            <v>UNITIZED B RATION</v>
          </cell>
          <cell r="I4970"/>
          <cell r="J4970"/>
          <cell r="K4970"/>
          <cell r="L4970"/>
          <cell r="M4970"/>
        </row>
        <row r="4971">
          <cell r="B4971" t="str">
            <v>S0079</v>
          </cell>
          <cell r="C4971" t="str">
            <v>S00791C</v>
          </cell>
          <cell r="D4971">
            <v>0</v>
          </cell>
          <cell r="E4971" t="str">
            <v>SUBSISTENCE</v>
          </cell>
          <cell r="F4971" t="e">
            <v>#N/A</v>
          </cell>
          <cell r="G4971" t="str">
            <v>S</v>
          </cell>
          <cell r="H4971" t="str">
            <v>UNITIZED B RATION</v>
          </cell>
          <cell r="I4971"/>
          <cell r="J4971"/>
          <cell r="K4971"/>
          <cell r="L4971"/>
          <cell r="M4971"/>
        </row>
        <row r="4972">
          <cell r="B4972" t="str">
            <v>S0080</v>
          </cell>
          <cell r="C4972" t="str">
            <v>S00801C</v>
          </cell>
          <cell r="D4972">
            <v>0</v>
          </cell>
          <cell r="E4972" t="str">
            <v>SUBSISTENCE</v>
          </cell>
          <cell r="F4972" t="e">
            <v>#N/A</v>
          </cell>
          <cell r="G4972" t="str">
            <v>S</v>
          </cell>
          <cell r="H4972" t="str">
            <v>UNITIZED B RATION</v>
          </cell>
          <cell r="I4972"/>
          <cell r="J4972"/>
          <cell r="K4972"/>
          <cell r="L4972"/>
          <cell r="M4972"/>
        </row>
        <row r="4973">
          <cell r="B4973" t="str">
            <v>S0081</v>
          </cell>
          <cell r="C4973" t="str">
            <v>S00811C</v>
          </cell>
          <cell r="D4973">
            <v>0</v>
          </cell>
          <cell r="E4973" t="str">
            <v>SUBSISTENCE</v>
          </cell>
          <cell r="F4973" t="e">
            <v>#N/A</v>
          </cell>
          <cell r="G4973" t="str">
            <v>S</v>
          </cell>
          <cell r="H4973" t="str">
            <v>UNITIZED B RATION</v>
          </cell>
          <cell r="I4973"/>
          <cell r="J4973"/>
          <cell r="K4973"/>
          <cell r="L4973"/>
          <cell r="M4973"/>
        </row>
        <row r="4974">
          <cell r="B4974" t="str">
            <v>S0082</v>
          </cell>
          <cell r="C4974" t="str">
            <v>S00821C</v>
          </cell>
          <cell r="D4974">
            <v>0</v>
          </cell>
          <cell r="E4974" t="str">
            <v>SUBSISTENCE</v>
          </cell>
          <cell r="F4974" t="e">
            <v>#N/A</v>
          </cell>
          <cell r="G4974" t="str">
            <v>S</v>
          </cell>
          <cell r="H4974" t="str">
            <v>UNITIZED B RATION</v>
          </cell>
          <cell r="I4974"/>
          <cell r="J4974"/>
          <cell r="K4974"/>
          <cell r="L4974"/>
          <cell r="M4974"/>
        </row>
        <row r="4975">
          <cell r="B4975" t="str">
            <v>S0083</v>
          </cell>
          <cell r="C4975" t="str">
            <v>S00831C</v>
          </cell>
          <cell r="D4975">
            <v>0</v>
          </cell>
          <cell r="E4975" t="str">
            <v>SUBSISTENCE</v>
          </cell>
          <cell r="F4975" t="e">
            <v>#N/A</v>
          </cell>
          <cell r="G4975" t="str">
            <v>S</v>
          </cell>
          <cell r="H4975" t="str">
            <v>DIN NO. 4 BRAT</v>
          </cell>
          <cell r="I4975"/>
          <cell r="J4975"/>
          <cell r="K4975"/>
          <cell r="L4975"/>
          <cell r="M4975"/>
        </row>
        <row r="4976">
          <cell r="B4976" t="str">
            <v>S0084</v>
          </cell>
          <cell r="C4976" t="str">
            <v>S00841C</v>
          </cell>
          <cell r="D4976">
            <v>0</v>
          </cell>
          <cell r="E4976" t="str">
            <v>SUBSISTENCE</v>
          </cell>
          <cell r="F4976" t="e">
            <v>#N/A</v>
          </cell>
          <cell r="G4976" t="str">
            <v>S</v>
          </cell>
          <cell r="H4976" t="str">
            <v>UNITIZED B RATION</v>
          </cell>
          <cell r="I4976"/>
          <cell r="J4976"/>
          <cell r="K4976"/>
          <cell r="L4976"/>
          <cell r="M4976"/>
        </row>
        <row r="4977">
          <cell r="B4977" t="str">
            <v>S0085</v>
          </cell>
          <cell r="C4977" t="str">
            <v>S00851C</v>
          </cell>
          <cell r="D4977">
            <v>0</v>
          </cell>
          <cell r="E4977" t="str">
            <v>SUBSISTENCE</v>
          </cell>
          <cell r="F4977" t="e">
            <v>#N/A</v>
          </cell>
          <cell r="G4977" t="str">
            <v>S</v>
          </cell>
          <cell r="H4977" t="str">
            <v>UNITIZED B RATION</v>
          </cell>
          <cell r="I4977"/>
          <cell r="J4977"/>
          <cell r="K4977"/>
          <cell r="L4977"/>
          <cell r="M4977"/>
        </row>
        <row r="4978">
          <cell r="B4978" t="str">
            <v>S0086</v>
          </cell>
          <cell r="C4978" t="str">
            <v>S00861C</v>
          </cell>
          <cell r="D4978">
            <v>0</v>
          </cell>
          <cell r="E4978" t="str">
            <v>SUBSISTENCE</v>
          </cell>
          <cell r="F4978" t="e">
            <v>#N/A</v>
          </cell>
          <cell r="G4978" t="str">
            <v>S</v>
          </cell>
          <cell r="H4978" t="str">
            <v>UNITIZED B RATION</v>
          </cell>
          <cell r="I4978"/>
          <cell r="J4978"/>
          <cell r="K4978"/>
          <cell r="L4978"/>
          <cell r="M4978"/>
        </row>
        <row r="4979">
          <cell r="B4979" t="str">
            <v>S0087</v>
          </cell>
          <cell r="C4979" t="str">
            <v>S00871C</v>
          </cell>
          <cell r="D4979">
            <v>0</v>
          </cell>
          <cell r="E4979" t="str">
            <v>SUBSISTENCE</v>
          </cell>
          <cell r="F4979" t="e">
            <v>#N/A</v>
          </cell>
          <cell r="G4979" t="str">
            <v>S</v>
          </cell>
          <cell r="H4979" t="str">
            <v>UNITIZED B RATION</v>
          </cell>
          <cell r="I4979"/>
          <cell r="J4979"/>
          <cell r="K4979"/>
          <cell r="L4979"/>
          <cell r="M4979"/>
        </row>
        <row r="4980">
          <cell r="B4980" t="str">
            <v>S0088</v>
          </cell>
          <cell r="C4980" t="str">
            <v>S00881C</v>
          </cell>
          <cell r="D4980">
            <v>0</v>
          </cell>
          <cell r="E4980" t="str">
            <v>SUBSISTENCE</v>
          </cell>
          <cell r="F4980" t="e">
            <v>#N/A</v>
          </cell>
          <cell r="G4980" t="str">
            <v>S</v>
          </cell>
          <cell r="H4980" t="str">
            <v>UNITIZED B RATION</v>
          </cell>
          <cell r="I4980"/>
          <cell r="J4980"/>
          <cell r="K4980"/>
          <cell r="L4980"/>
          <cell r="M4980"/>
        </row>
        <row r="4981">
          <cell r="B4981" t="str">
            <v>S0089</v>
          </cell>
          <cell r="C4981" t="str">
            <v>S00891C</v>
          </cell>
          <cell r="D4981">
            <v>0</v>
          </cell>
          <cell r="E4981" t="str">
            <v>SUBSISTENCE</v>
          </cell>
          <cell r="F4981" t="e">
            <v>#N/A</v>
          </cell>
          <cell r="G4981" t="str">
            <v>S</v>
          </cell>
          <cell r="H4981" t="str">
            <v>UNITIZED B RATION</v>
          </cell>
          <cell r="I4981"/>
          <cell r="J4981"/>
          <cell r="K4981"/>
          <cell r="L4981"/>
          <cell r="M4981"/>
        </row>
        <row r="4982">
          <cell r="B4982" t="str">
            <v>S0130</v>
          </cell>
          <cell r="C4982" t="str">
            <v>S01301C</v>
          </cell>
          <cell r="D4982">
            <v>0</v>
          </cell>
          <cell r="E4982" t="str">
            <v>SUBSISTENCE</v>
          </cell>
          <cell r="F4982" t="e">
            <v>#N/A</v>
          </cell>
          <cell r="G4982" t="str">
            <v>S</v>
          </cell>
          <cell r="H4982" t="str">
            <v>UNITIZED GRP RATION</v>
          </cell>
          <cell r="I4982"/>
          <cell r="J4982"/>
          <cell r="K4982"/>
          <cell r="L4982"/>
          <cell r="M4982"/>
        </row>
        <row r="4983">
          <cell r="B4983" t="str">
            <v>S0131</v>
          </cell>
          <cell r="C4983" t="str">
            <v>S01311C</v>
          </cell>
          <cell r="D4983">
            <v>0</v>
          </cell>
          <cell r="E4983" t="str">
            <v>SUBSISTENCE</v>
          </cell>
          <cell r="F4983" t="e">
            <v>#N/A</v>
          </cell>
          <cell r="G4983" t="str">
            <v>S</v>
          </cell>
          <cell r="H4983" t="str">
            <v>BRK NO. 2 UGR</v>
          </cell>
          <cell r="I4983"/>
          <cell r="J4983"/>
          <cell r="K4983"/>
          <cell r="L4983"/>
          <cell r="M4983"/>
        </row>
        <row r="4984">
          <cell r="B4984" t="str">
            <v>S0132</v>
          </cell>
          <cell r="C4984" t="str">
            <v>S01321C</v>
          </cell>
          <cell r="D4984">
            <v>0</v>
          </cell>
          <cell r="E4984" t="str">
            <v>SUBSISTENCE</v>
          </cell>
          <cell r="F4984" t="e">
            <v>#N/A</v>
          </cell>
          <cell r="G4984" t="str">
            <v>S</v>
          </cell>
          <cell r="H4984" t="str">
            <v>BRK NO. 3 UGR</v>
          </cell>
          <cell r="I4984"/>
          <cell r="J4984"/>
          <cell r="K4984"/>
          <cell r="L4984"/>
          <cell r="M4984"/>
        </row>
        <row r="4985">
          <cell r="B4985" t="str">
            <v>S0133</v>
          </cell>
          <cell r="C4985" t="str">
            <v>S01331C</v>
          </cell>
          <cell r="D4985">
            <v>0</v>
          </cell>
          <cell r="E4985" t="str">
            <v>SUBSISTENCE</v>
          </cell>
          <cell r="F4985" t="e">
            <v>#N/A</v>
          </cell>
          <cell r="G4985" t="str">
            <v>S</v>
          </cell>
          <cell r="H4985" t="str">
            <v>BRK NO. 4 UGR</v>
          </cell>
          <cell r="I4985"/>
          <cell r="J4985"/>
          <cell r="K4985"/>
          <cell r="L4985"/>
          <cell r="M4985"/>
        </row>
        <row r="4986">
          <cell r="B4986" t="str">
            <v>S0134</v>
          </cell>
          <cell r="C4986" t="str">
            <v>S01341C</v>
          </cell>
          <cell r="D4986">
            <v>0</v>
          </cell>
          <cell r="E4986" t="str">
            <v>SUBSISTENCE</v>
          </cell>
          <cell r="F4986" t="e">
            <v>#N/A</v>
          </cell>
          <cell r="G4986" t="str">
            <v>S</v>
          </cell>
          <cell r="H4986" t="str">
            <v>UNITIZED GROUP</v>
          </cell>
          <cell r="I4986"/>
          <cell r="J4986"/>
          <cell r="K4986"/>
          <cell r="L4986"/>
          <cell r="M4986"/>
        </row>
        <row r="4987">
          <cell r="B4987" t="str">
            <v>S0135</v>
          </cell>
          <cell r="C4987" t="str">
            <v>S01351C</v>
          </cell>
          <cell r="D4987">
            <v>0</v>
          </cell>
          <cell r="E4987" t="str">
            <v>SUBSISTENCE</v>
          </cell>
          <cell r="F4987" t="e">
            <v>#N/A</v>
          </cell>
          <cell r="G4987" t="str">
            <v>S</v>
          </cell>
          <cell r="H4987" t="str">
            <v>UNITIZED GROUP RAT</v>
          </cell>
          <cell r="I4987"/>
          <cell r="J4987"/>
          <cell r="K4987"/>
          <cell r="L4987"/>
          <cell r="M4987"/>
        </row>
        <row r="4988">
          <cell r="B4988" t="str">
            <v>S0136</v>
          </cell>
          <cell r="C4988" t="str">
            <v>S01361C</v>
          </cell>
          <cell r="D4988">
            <v>0</v>
          </cell>
          <cell r="E4988" t="str">
            <v>SUBSISTENCE</v>
          </cell>
          <cell r="F4988" t="e">
            <v>#N/A</v>
          </cell>
          <cell r="G4988" t="str">
            <v>S</v>
          </cell>
          <cell r="H4988" t="str">
            <v>BRK NO. 7 UGR</v>
          </cell>
          <cell r="I4988"/>
          <cell r="J4988"/>
          <cell r="K4988"/>
          <cell r="L4988"/>
          <cell r="M4988"/>
        </row>
        <row r="4989">
          <cell r="B4989" t="str">
            <v>S0140</v>
          </cell>
          <cell r="C4989" t="str">
            <v>S01401C</v>
          </cell>
          <cell r="D4989">
            <v>0</v>
          </cell>
          <cell r="E4989" t="str">
            <v>SUBSISTENCE</v>
          </cell>
          <cell r="F4989" t="e">
            <v>#N/A</v>
          </cell>
          <cell r="G4989" t="str">
            <v>S</v>
          </cell>
          <cell r="H4989" t="str">
            <v>UNITIZED GROUP RATI</v>
          </cell>
          <cell r="I4989"/>
          <cell r="J4989"/>
          <cell r="K4989"/>
          <cell r="L4989"/>
          <cell r="M4989"/>
        </row>
        <row r="4990">
          <cell r="B4990" t="str">
            <v>S0141</v>
          </cell>
          <cell r="C4990" t="str">
            <v>S01411C</v>
          </cell>
          <cell r="D4990">
            <v>0</v>
          </cell>
          <cell r="E4990" t="str">
            <v>SUBSISTENCE</v>
          </cell>
          <cell r="F4990" t="e">
            <v>#N/A</v>
          </cell>
          <cell r="G4990" t="str">
            <v>S</v>
          </cell>
          <cell r="H4990" t="str">
            <v>UNITIZED GROUP</v>
          </cell>
          <cell r="I4990"/>
          <cell r="J4990"/>
          <cell r="K4990"/>
          <cell r="L4990"/>
          <cell r="M4990"/>
        </row>
        <row r="4991">
          <cell r="B4991" t="str">
            <v>S0142</v>
          </cell>
          <cell r="C4991" t="str">
            <v>S01421C</v>
          </cell>
          <cell r="D4991">
            <v>0</v>
          </cell>
          <cell r="E4991" t="str">
            <v>SUBSISTENCE</v>
          </cell>
          <cell r="F4991" t="e">
            <v>#N/A</v>
          </cell>
          <cell r="G4991" t="str">
            <v>S</v>
          </cell>
          <cell r="H4991" t="str">
            <v>UNITIZED GROUP RATI</v>
          </cell>
          <cell r="I4991"/>
          <cell r="J4991"/>
          <cell r="K4991"/>
          <cell r="L4991"/>
          <cell r="M4991"/>
        </row>
        <row r="4992">
          <cell r="B4992" t="str">
            <v>S0143</v>
          </cell>
          <cell r="C4992" t="str">
            <v>S01431C</v>
          </cell>
          <cell r="D4992">
            <v>0</v>
          </cell>
          <cell r="E4992" t="str">
            <v>SUBSISTENCE</v>
          </cell>
          <cell r="F4992" t="e">
            <v>#N/A</v>
          </cell>
          <cell r="G4992" t="str">
            <v>S</v>
          </cell>
          <cell r="H4992" t="str">
            <v>UNITIZED GROUP</v>
          </cell>
          <cell r="I4992"/>
          <cell r="J4992"/>
          <cell r="K4992"/>
          <cell r="L4992"/>
          <cell r="M4992"/>
        </row>
        <row r="4993">
          <cell r="B4993" t="str">
            <v>S0144</v>
          </cell>
          <cell r="C4993" t="str">
            <v>S01441C</v>
          </cell>
          <cell r="D4993">
            <v>0</v>
          </cell>
          <cell r="E4993" t="str">
            <v>SUBSISTENCE</v>
          </cell>
          <cell r="F4993" t="e">
            <v>#N/A</v>
          </cell>
          <cell r="G4993" t="str">
            <v>S</v>
          </cell>
          <cell r="H4993" t="str">
            <v>UNITIZED GROUP RATI</v>
          </cell>
          <cell r="I4993"/>
          <cell r="J4993"/>
          <cell r="K4993"/>
          <cell r="L4993"/>
          <cell r="M4993"/>
        </row>
        <row r="4994">
          <cell r="B4994" t="str">
            <v>S0145</v>
          </cell>
          <cell r="C4994" t="str">
            <v>S01451C</v>
          </cell>
          <cell r="D4994">
            <v>0</v>
          </cell>
          <cell r="E4994" t="str">
            <v>SUBSISTENCE</v>
          </cell>
          <cell r="F4994" t="e">
            <v>#N/A</v>
          </cell>
          <cell r="G4994" t="str">
            <v>S</v>
          </cell>
          <cell r="H4994" t="str">
            <v>UNITIZED GROUP RATI</v>
          </cell>
          <cell r="I4994"/>
          <cell r="J4994"/>
          <cell r="K4994"/>
          <cell r="L4994"/>
          <cell r="M4994"/>
        </row>
        <row r="4995">
          <cell r="B4995" t="str">
            <v>S0146</v>
          </cell>
          <cell r="C4995" t="str">
            <v>S01461C</v>
          </cell>
          <cell r="D4995">
            <v>0</v>
          </cell>
          <cell r="E4995" t="str">
            <v>SUBSISTENCE</v>
          </cell>
          <cell r="F4995" t="e">
            <v>#N/A</v>
          </cell>
          <cell r="G4995" t="str">
            <v>S</v>
          </cell>
          <cell r="H4995" t="str">
            <v>UNITIZED GROUP RATI</v>
          </cell>
          <cell r="I4995"/>
          <cell r="J4995"/>
          <cell r="K4995"/>
          <cell r="L4995"/>
          <cell r="M4995"/>
        </row>
        <row r="4996">
          <cell r="B4996" t="str">
            <v>S0147</v>
          </cell>
          <cell r="C4996" t="str">
            <v>S01471C</v>
          </cell>
          <cell r="D4996">
            <v>0</v>
          </cell>
          <cell r="E4996" t="str">
            <v>SUBSISTENCE</v>
          </cell>
          <cell r="F4996" t="e">
            <v>#N/A</v>
          </cell>
          <cell r="G4996" t="str">
            <v>S</v>
          </cell>
          <cell r="H4996" t="str">
            <v>UNITIZED GROUP RATI</v>
          </cell>
          <cell r="I4996"/>
          <cell r="J4996"/>
          <cell r="K4996"/>
          <cell r="L4996"/>
          <cell r="M4996"/>
        </row>
        <row r="4997">
          <cell r="B4997" t="str">
            <v>S0148</v>
          </cell>
          <cell r="C4997" t="str">
            <v>S01481C</v>
          </cell>
          <cell r="D4997">
            <v>0</v>
          </cell>
          <cell r="E4997" t="str">
            <v>SUBSISTENCE</v>
          </cell>
          <cell r="F4997" t="e">
            <v>#N/A</v>
          </cell>
          <cell r="G4997" t="str">
            <v>S</v>
          </cell>
          <cell r="H4997" t="str">
            <v>UNITIZED GROUP RATI</v>
          </cell>
          <cell r="I4997"/>
          <cell r="J4997"/>
          <cell r="K4997"/>
          <cell r="L4997"/>
          <cell r="M4997"/>
        </row>
        <row r="4998">
          <cell r="B4998" t="str">
            <v>S0149</v>
          </cell>
          <cell r="C4998" t="str">
            <v>S01491C</v>
          </cell>
          <cell r="D4998">
            <v>0</v>
          </cell>
          <cell r="E4998" t="str">
            <v>SUBSISTENCE</v>
          </cell>
          <cell r="F4998" t="e">
            <v>#N/A</v>
          </cell>
          <cell r="G4998" t="str">
            <v>S</v>
          </cell>
          <cell r="H4998" t="str">
            <v>UNITIZED GROUP</v>
          </cell>
          <cell r="I4998"/>
          <cell r="J4998"/>
          <cell r="K4998"/>
          <cell r="L4998"/>
          <cell r="M4998"/>
        </row>
        <row r="4999">
          <cell r="B4999" t="str">
            <v>S0150</v>
          </cell>
          <cell r="C4999" t="str">
            <v>S01501C</v>
          </cell>
          <cell r="D4999">
            <v>0</v>
          </cell>
          <cell r="E4999" t="str">
            <v>SUBSISTENCE</v>
          </cell>
          <cell r="F4999" t="e">
            <v>#N/A</v>
          </cell>
          <cell r="G4999" t="str">
            <v>S</v>
          </cell>
          <cell r="H4999" t="str">
            <v>UNITIZED GROUP RATI</v>
          </cell>
          <cell r="I4999"/>
          <cell r="J4999"/>
          <cell r="K4999"/>
          <cell r="L4999"/>
          <cell r="M4999"/>
        </row>
        <row r="5000">
          <cell r="B5000" t="str">
            <v>S0151</v>
          </cell>
          <cell r="C5000" t="str">
            <v>S01511C</v>
          </cell>
          <cell r="D5000">
            <v>0</v>
          </cell>
          <cell r="E5000" t="str">
            <v>SUBSISTENCE</v>
          </cell>
          <cell r="F5000" t="e">
            <v>#N/A</v>
          </cell>
          <cell r="G5000" t="str">
            <v>S</v>
          </cell>
          <cell r="H5000" t="str">
            <v>UNITIZED GROUP RATI</v>
          </cell>
          <cell r="I5000"/>
          <cell r="J5000"/>
          <cell r="K5000"/>
          <cell r="L5000"/>
          <cell r="M5000"/>
        </row>
        <row r="5001">
          <cell r="B5001" t="str">
            <v>S0152</v>
          </cell>
          <cell r="C5001" t="str">
            <v>S01521C</v>
          </cell>
          <cell r="D5001">
            <v>0</v>
          </cell>
          <cell r="E5001" t="str">
            <v>SUBSISTENCE</v>
          </cell>
          <cell r="F5001" t="e">
            <v>#N/A</v>
          </cell>
          <cell r="G5001" t="str">
            <v>S</v>
          </cell>
          <cell r="H5001" t="str">
            <v>UNITIZED GROUP RATI</v>
          </cell>
          <cell r="I5001"/>
          <cell r="J5001"/>
          <cell r="K5001"/>
          <cell r="L5001"/>
          <cell r="M5001"/>
        </row>
        <row r="5002">
          <cell r="B5002" t="str">
            <v>S0153</v>
          </cell>
          <cell r="C5002" t="str">
            <v>S01531C</v>
          </cell>
          <cell r="D5002">
            <v>0</v>
          </cell>
          <cell r="E5002" t="str">
            <v>SUBSISTENCE</v>
          </cell>
          <cell r="F5002" t="e">
            <v>#N/A</v>
          </cell>
          <cell r="G5002" t="str">
            <v>S</v>
          </cell>
          <cell r="H5002" t="str">
            <v>UNITIZED GROUP RATI</v>
          </cell>
          <cell r="I5002"/>
          <cell r="J5002"/>
          <cell r="K5002"/>
          <cell r="L5002"/>
          <cell r="M5002"/>
        </row>
        <row r="5003">
          <cell r="B5003" t="str">
            <v>U0001</v>
          </cell>
          <cell r="C5003" t="str">
            <v>U00017B</v>
          </cell>
          <cell r="D5003">
            <v>0</v>
          </cell>
          <cell r="E5003" t="str">
            <v>TYPE 3, COMMODITY</v>
          </cell>
          <cell r="F5003" t="e">
            <v>#N/A</v>
          </cell>
          <cell r="G5003" t="str">
            <v>U</v>
          </cell>
          <cell r="H5003" t="str">
            <v>DITCHING MACHINE</v>
          </cell>
          <cell r="I5003" t="str">
            <v>DITCH WITCH</v>
          </cell>
          <cell r="J5003" t="str">
            <v>RT 40</v>
          </cell>
          <cell r="K5003"/>
          <cell r="L5003"/>
          <cell r="M5003"/>
        </row>
        <row r="5004">
          <cell r="B5004" t="str">
            <v>U0002</v>
          </cell>
          <cell r="C5004" t="str">
            <v>U00027B</v>
          </cell>
          <cell r="D5004">
            <v>0</v>
          </cell>
          <cell r="E5004" t="str">
            <v>TYPE 3, COMMODITY</v>
          </cell>
          <cell r="F5004" t="e">
            <v>#N/A</v>
          </cell>
          <cell r="G5004" t="str">
            <v>U</v>
          </cell>
          <cell r="H5004" t="str">
            <v>KIT,ARMOR</v>
          </cell>
          <cell r="I5004" t="str">
            <v>MCA</v>
          </cell>
          <cell r="J5004"/>
          <cell r="K5004"/>
          <cell r="L5004"/>
          <cell r="M5004"/>
        </row>
        <row r="5005">
          <cell r="B5005" t="str">
            <v>U0003</v>
          </cell>
          <cell r="C5005" t="str">
            <v>U00037B</v>
          </cell>
          <cell r="D5005">
            <v>0</v>
          </cell>
          <cell r="E5005" t="str">
            <v>TYPE 3, COMMODITY</v>
          </cell>
          <cell r="F5005" t="e">
            <v>#N/A</v>
          </cell>
          <cell r="G5005" t="str">
            <v>U</v>
          </cell>
          <cell r="H5005" t="str">
            <v>KIT,ARMOR TRACTOR</v>
          </cell>
          <cell r="I5005" t="str">
            <v>ADSI</v>
          </cell>
          <cell r="J5005" t="str">
            <v>CPK644E</v>
          </cell>
          <cell r="K5005"/>
          <cell r="L5005"/>
          <cell r="M5005"/>
        </row>
        <row r="5006">
          <cell r="B5006" t="str">
            <v>U0005</v>
          </cell>
          <cell r="C5006" t="str">
            <v>U00057B</v>
          </cell>
          <cell r="D5006">
            <v>0</v>
          </cell>
          <cell r="E5006" t="str">
            <v>TYPE 3, COMMODITY</v>
          </cell>
          <cell r="F5006" t="e">
            <v>#N/A</v>
          </cell>
          <cell r="G5006" t="str">
            <v>U</v>
          </cell>
          <cell r="H5006" t="str">
            <v>KIT,ARMOR,CRANE,AIR</v>
          </cell>
          <cell r="I5006" t="str">
            <v>AMERICAN DEF</v>
          </cell>
          <cell r="J5006"/>
          <cell r="K5006"/>
          <cell r="L5006"/>
          <cell r="M5006"/>
        </row>
        <row r="5007">
          <cell r="B5007" t="str">
            <v>U0006</v>
          </cell>
          <cell r="C5007" t="str">
            <v>U00067B</v>
          </cell>
          <cell r="D5007">
            <v>0</v>
          </cell>
          <cell r="E5007" t="str">
            <v>TYPE 3, COMMODITY</v>
          </cell>
          <cell r="F5007" t="e">
            <v>#N/A</v>
          </cell>
          <cell r="G5007" t="str">
            <v>U</v>
          </cell>
          <cell r="H5007" t="str">
            <v>ARMOR SET,SUPPLEMEN</v>
          </cell>
          <cell r="I5007" t="str">
            <v>ADSI</v>
          </cell>
          <cell r="J5007"/>
          <cell r="K5007" t="str">
            <v>Y</v>
          </cell>
          <cell r="L5007"/>
          <cell r="M5007"/>
        </row>
        <row r="5008">
          <cell r="B5008" t="str">
            <v>U0007</v>
          </cell>
          <cell r="C5008" t="str">
            <v>U00077B</v>
          </cell>
          <cell r="D5008">
            <v>0</v>
          </cell>
          <cell r="E5008" t="str">
            <v>TYPE 3, COMMODITY</v>
          </cell>
          <cell r="F5008" t="e">
            <v>#N/A</v>
          </cell>
          <cell r="G5008" t="str">
            <v>U</v>
          </cell>
          <cell r="H5008" t="str">
            <v>ARMOR SET,SUPPLEMEN</v>
          </cell>
          <cell r="I5008" t="str">
            <v>BAE SYSTEMS</v>
          </cell>
          <cell r="J5008" t="str">
            <v>6448627-01M1</v>
          </cell>
          <cell r="K5008"/>
          <cell r="L5008"/>
          <cell r="M5008"/>
        </row>
        <row r="5009">
          <cell r="B5009" t="str">
            <v>U0007</v>
          </cell>
          <cell r="C5009" t="str">
            <v>U00077B</v>
          </cell>
          <cell r="D5009">
            <v>0</v>
          </cell>
          <cell r="E5009" t="str">
            <v>TYPE 3, COMMODITY</v>
          </cell>
          <cell r="F5009" t="e">
            <v>#N/A</v>
          </cell>
          <cell r="G5009" t="str">
            <v>U</v>
          </cell>
          <cell r="H5009"/>
          <cell r="I5009" t="str">
            <v>BAE</v>
          </cell>
          <cell r="J5009"/>
          <cell r="K5009"/>
          <cell r="L5009"/>
          <cell r="M5009"/>
        </row>
        <row r="5010">
          <cell r="B5010" t="str">
            <v>U0008</v>
          </cell>
          <cell r="C5010" t="str">
            <v>U00087B</v>
          </cell>
          <cell r="D5010">
            <v>0</v>
          </cell>
          <cell r="E5010" t="str">
            <v>TYPE 3, COMMODITY</v>
          </cell>
          <cell r="F5010" t="e">
            <v>#N/A</v>
          </cell>
          <cell r="G5010" t="str">
            <v>U</v>
          </cell>
          <cell r="H5010" t="str">
            <v>KIT,ARMOR,TRACTOR</v>
          </cell>
          <cell r="I5010" t="str">
            <v>AMERICAN DEF</v>
          </cell>
          <cell r="J5010" t="str">
            <v>CPKMC1150E</v>
          </cell>
          <cell r="K5010"/>
          <cell r="L5010"/>
          <cell r="M5010"/>
        </row>
        <row r="5011">
          <cell r="B5011" t="str">
            <v>U0008</v>
          </cell>
          <cell r="C5011" t="str">
            <v>U00087B</v>
          </cell>
          <cell r="D5011">
            <v>0</v>
          </cell>
          <cell r="E5011" t="str">
            <v>TYPE 3, COMMODITY</v>
          </cell>
          <cell r="F5011" t="e">
            <v>#N/A</v>
          </cell>
          <cell r="G5011" t="str">
            <v>U</v>
          </cell>
          <cell r="H5011" t="str">
            <v>ARMOR SET,SUPPLEMEN</v>
          </cell>
          <cell r="I5011" t="str">
            <v>CAT.</v>
          </cell>
          <cell r="J5011"/>
          <cell r="K5011"/>
          <cell r="L5011"/>
          <cell r="M5011"/>
        </row>
        <row r="5012">
          <cell r="B5012" t="str">
            <v>U0009</v>
          </cell>
          <cell r="C5012" t="str">
            <v>U00097B</v>
          </cell>
          <cell r="D5012">
            <v>0</v>
          </cell>
          <cell r="E5012" t="str">
            <v>TYPE 3, COMMODITY</v>
          </cell>
          <cell r="F5012" t="e">
            <v>#N/A</v>
          </cell>
          <cell r="G5012" t="str">
            <v>U</v>
          </cell>
          <cell r="H5012" t="str">
            <v>KIT,ARMOR,LOADER SC</v>
          </cell>
          <cell r="I5012" t="str">
            <v>AMERICAN DEF</v>
          </cell>
          <cell r="J5012"/>
          <cell r="K5012"/>
          <cell r="L5012"/>
          <cell r="M5012"/>
        </row>
        <row r="5013">
          <cell r="B5013" t="str">
            <v>U0010</v>
          </cell>
          <cell r="C5013" t="str">
            <v>U00107B</v>
          </cell>
          <cell r="D5013">
            <v>0</v>
          </cell>
          <cell r="E5013" t="str">
            <v>TYPE 3, COMMODITY</v>
          </cell>
          <cell r="F5013" t="e">
            <v>#N/A</v>
          </cell>
          <cell r="G5013" t="str">
            <v>U</v>
          </cell>
          <cell r="H5013" t="str">
            <v>KIT,ARMOR,BACKHOE L</v>
          </cell>
          <cell r="I5013" t="str">
            <v>AMERICAN DEF</v>
          </cell>
          <cell r="J5013" t="str">
            <v>420D</v>
          </cell>
          <cell r="K5013"/>
          <cell r="L5013"/>
          <cell r="M5013"/>
        </row>
        <row r="5014">
          <cell r="B5014" t="str">
            <v>U0011</v>
          </cell>
          <cell r="C5014" t="str">
            <v>U00117B</v>
          </cell>
          <cell r="D5014">
            <v>0</v>
          </cell>
          <cell r="E5014" t="str">
            <v>TYPE 3, COMMODITY</v>
          </cell>
          <cell r="F5014" t="e">
            <v>#N/A</v>
          </cell>
          <cell r="G5014" t="str">
            <v>U</v>
          </cell>
          <cell r="H5014" t="str">
            <v>CAB,TRUCK LIFT</v>
          </cell>
          <cell r="I5014" t="str">
            <v>OSHKOSH</v>
          </cell>
          <cell r="J5014" t="str">
            <v>EBFL-M A-CAB</v>
          </cell>
          <cell r="K5014"/>
          <cell r="L5014"/>
          <cell r="M5014"/>
        </row>
        <row r="5015">
          <cell r="B5015" t="str">
            <v>U0011</v>
          </cell>
          <cell r="C5015" t="str">
            <v>U00117B</v>
          </cell>
          <cell r="D5015">
            <v>0</v>
          </cell>
          <cell r="E5015" t="str">
            <v>TYPE 3, COMMODITY</v>
          </cell>
          <cell r="F5015" t="e">
            <v>#N/A</v>
          </cell>
          <cell r="G5015" t="str">
            <v>U</v>
          </cell>
          <cell r="H5015" t="str">
            <v>KIT,ARMOR,TRUCK,FOR</v>
          </cell>
          <cell r="I5015" t="str">
            <v>AMERICAN DEF</v>
          </cell>
          <cell r="J5015" t="str">
            <v>CPKMMV</v>
          </cell>
          <cell r="K5015"/>
          <cell r="L5015"/>
          <cell r="M5015"/>
        </row>
        <row r="5016">
          <cell r="B5016" t="str">
            <v>U0012</v>
          </cell>
          <cell r="C5016" t="str">
            <v>U00127B</v>
          </cell>
          <cell r="D5016">
            <v>0</v>
          </cell>
          <cell r="E5016" t="str">
            <v>TYPE 3, COMMODITY</v>
          </cell>
          <cell r="F5016" t="e">
            <v>#N/A</v>
          </cell>
          <cell r="G5016" t="str">
            <v>U</v>
          </cell>
          <cell r="H5016" t="str">
            <v>KIT,ARMOR,LRTF</v>
          </cell>
          <cell r="I5016" t="str">
            <v>AMERICAN DEF</v>
          </cell>
          <cell r="J5016" t="str">
            <v>TX51-19MD</v>
          </cell>
          <cell r="K5016"/>
          <cell r="L5016"/>
          <cell r="M5016"/>
        </row>
        <row r="5017">
          <cell r="B5017" t="str">
            <v>U0013</v>
          </cell>
          <cell r="C5017" t="str">
            <v>U00137B</v>
          </cell>
          <cell r="D5017">
            <v>0</v>
          </cell>
          <cell r="E5017" t="str">
            <v>TYPE 3, COMMODITY</v>
          </cell>
          <cell r="F5017" t="e">
            <v>#N/A</v>
          </cell>
          <cell r="G5017" t="str">
            <v>U</v>
          </cell>
          <cell r="H5017" t="str">
            <v>KIT,ARMOR,MEDIUM CR</v>
          </cell>
          <cell r="I5017" t="str">
            <v>JOHN DEERE</v>
          </cell>
          <cell r="J5017" t="str">
            <v>AT351565</v>
          </cell>
          <cell r="K5017"/>
          <cell r="L5017"/>
          <cell r="M5017"/>
        </row>
        <row r="5018">
          <cell r="B5018" t="str">
            <v>U0014</v>
          </cell>
          <cell r="C5018" t="str">
            <v>U00147B</v>
          </cell>
          <cell r="D5018">
            <v>0</v>
          </cell>
          <cell r="E5018" t="str">
            <v>TYPE 3, COMMODITY</v>
          </cell>
          <cell r="F5018" t="e">
            <v>#N/A</v>
          </cell>
          <cell r="G5018" t="str">
            <v>U</v>
          </cell>
          <cell r="H5018" t="str">
            <v>ARMOR SET,SUPPLEMEN</v>
          </cell>
          <cell r="I5018" t="str">
            <v>BAE SYSTEMS</v>
          </cell>
          <cell r="J5018" t="str">
            <v>6441889-01-M1</v>
          </cell>
          <cell r="K5018"/>
          <cell r="L5018"/>
          <cell r="M5018"/>
        </row>
        <row r="5019">
          <cell r="B5019" t="str">
            <v>U0015</v>
          </cell>
          <cell r="C5019" t="str">
            <v>U00157B</v>
          </cell>
          <cell r="D5019">
            <v>0</v>
          </cell>
          <cell r="E5019" t="str">
            <v>TYPE 3, COMMODITY</v>
          </cell>
          <cell r="F5019" t="e">
            <v>#N/A</v>
          </cell>
          <cell r="G5019" t="str">
            <v>U</v>
          </cell>
          <cell r="H5019" t="str">
            <v>KIT,ARMOR BOLT ON</v>
          </cell>
          <cell r="I5019" t="str">
            <v>ADSI</v>
          </cell>
          <cell r="J5019" t="str">
            <v>CPKMAC50</v>
          </cell>
          <cell r="K5019" t="str">
            <v>Y</v>
          </cell>
          <cell r="L5019"/>
          <cell r="M5019"/>
        </row>
        <row r="5020">
          <cell r="B5020" t="str">
            <v>U0016</v>
          </cell>
          <cell r="C5020" t="str">
            <v>U00167B</v>
          </cell>
          <cell r="D5020">
            <v>0</v>
          </cell>
          <cell r="E5020" t="str">
            <v>TYPE 3, COMMODITY</v>
          </cell>
          <cell r="F5020" t="e">
            <v>#N/A</v>
          </cell>
          <cell r="G5020" t="str">
            <v>U</v>
          </cell>
          <cell r="H5020" t="str">
            <v>KIT,ARMOR,ROAD GRAD</v>
          </cell>
          <cell r="I5020" t="str">
            <v>CAT ADSI</v>
          </cell>
          <cell r="J5020" t="str">
            <v>120M ARMOR KIT</v>
          </cell>
          <cell r="K5020" t="str">
            <v>N</v>
          </cell>
          <cell r="L5020"/>
          <cell r="M5020"/>
        </row>
        <row r="5021">
          <cell r="B5021" t="str">
            <v>U0017</v>
          </cell>
          <cell r="C5021" t="str">
            <v>U00177B</v>
          </cell>
          <cell r="D5021">
            <v>0</v>
          </cell>
          <cell r="E5021" t="str">
            <v>TYPE 3, COMMODITY</v>
          </cell>
          <cell r="F5021" t="e">
            <v>#N/A</v>
          </cell>
          <cell r="G5021" t="str">
            <v>U</v>
          </cell>
          <cell r="H5021" t="str">
            <v>KIT,ARMOR,MULI-TERR</v>
          </cell>
          <cell r="I5021" t="str">
            <v>CATERPILLAR</v>
          </cell>
          <cell r="J5021" t="str">
            <v>277C ARMORED</v>
          </cell>
          <cell r="K5021"/>
          <cell r="L5021"/>
          <cell r="M5021"/>
        </row>
        <row r="5022">
          <cell r="B5022" t="str">
            <v>U0018</v>
          </cell>
          <cell r="C5022" t="str">
            <v>U00187B</v>
          </cell>
          <cell r="D5022">
            <v>0</v>
          </cell>
          <cell r="E5022" t="str">
            <v>TYPE 3, COMMODITY</v>
          </cell>
          <cell r="F5022" t="e">
            <v>#N/A</v>
          </cell>
          <cell r="G5022" t="str">
            <v>U</v>
          </cell>
          <cell r="H5022" t="str">
            <v>RAKE,MINE CLEARING,</v>
          </cell>
          <cell r="I5022"/>
          <cell r="J5022"/>
          <cell r="K5022"/>
          <cell r="L5022"/>
          <cell r="M5022"/>
        </row>
        <row r="5023">
          <cell r="B5023" t="str">
            <v>U0019</v>
          </cell>
          <cell r="C5023" t="str">
            <v>U00197B</v>
          </cell>
          <cell r="D5023">
            <v>0</v>
          </cell>
          <cell r="E5023" t="str">
            <v>TYPE 3, COMMODITY</v>
          </cell>
          <cell r="F5023" t="e">
            <v>#N/A</v>
          </cell>
          <cell r="G5023" t="str">
            <v>U</v>
          </cell>
          <cell r="H5023" t="str">
            <v>AARDVARK (FLAIL SYSTEM)</v>
          </cell>
          <cell r="I5023"/>
          <cell r="J5023"/>
          <cell r="K5023"/>
          <cell r="L5023"/>
          <cell r="M5023"/>
        </row>
        <row r="5024">
          <cell r="B5024" t="str">
            <v>U0020</v>
          </cell>
          <cell r="C5024" t="str">
            <v>U00202B</v>
          </cell>
          <cell r="D5024">
            <v>0</v>
          </cell>
          <cell r="E5024" t="str">
            <v>TYPE 3, COMMODITY</v>
          </cell>
          <cell r="F5024" t="e">
            <v>#N/A</v>
          </cell>
          <cell r="G5024" t="str">
            <v>U</v>
          </cell>
          <cell r="H5024" t="str">
            <v>KIT,ARMORED CAB,LCR</v>
          </cell>
          <cell r="I5024" t="str">
            <v>ULTRA ARMORI</v>
          </cell>
          <cell r="J5024" t="str">
            <v>CPKA001</v>
          </cell>
          <cell r="K5024"/>
          <cell r="L5024"/>
          <cell r="M5024"/>
        </row>
        <row r="5025">
          <cell r="B5025" t="str">
            <v>U0021</v>
          </cell>
          <cell r="C5025" t="str">
            <v>U00212B</v>
          </cell>
          <cell r="D5025">
            <v>0</v>
          </cell>
          <cell r="E5025" t="str">
            <v>TYPE 3, COMMODITY</v>
          </cell>
          <cell r="F5025" t="e">
            <v>#N/A</v>
          </cell>
          <cell r="G5025" t="str">
            <v>U</v>
          </cell>
          <cell r="H5025" t="str">
            <v>KIT,ARMORED,CAB,HYE</v>
          </cell>
          <cell r="I5025" t="str">
            <v>SCGP</v>
          </cell>
          <cell r="J5025" t="str">
            <v>250GR</v>
          </cell>
          <cell r="K5025"/>
          <cell r="L5025"/>
          <cell r="M5025"/>
        </row>
        <row r="5026">
          <cell r="B5026" t="str">
            <v>U3010</v>
          </cell>
          <cell r="C5026" t="str">
            <v>U30104</v>
          </cell>
          <cell r="D5026">
            <v>0</v>
          </cell>
          <cell r="E5026" t="str">
            <v>TYPE 3, COMMODITY</v>
          </cell>
          <cell r="F5026" t="e">
            <v>#N/A</v>
          </cell>
          <cell r="G5026" t="str">
            <v>U</v>
          </cell>
          <cell r="H5026" t="str">
            <v>BAG,SAND</v>
          </cell>
          <cell r="I5026" t="str">
            <v>SEVERAL</v>
          </cell>
          <cell r="J5026" t="str">
            <v>MIL-B-52598</v>
          </cell>
          <cell r="K5026" t="str">
            <v>N</v>
          </cell>
          <cell r="L5026"/>
          <cell r="M5026"/>
        </row>
        <row r="5027">
          <cell r="B5027" t="str">
            <v>U3010</v>
          </cell>
          <cell r="C5027" t="str">
            <v>U30104</v>
          </cell>
          <cell r="D5027">
            <v>0</v>
          </cell>
          <cell r="E5027" t="str">
            <v>TYPE 3, COMMODITY</v>
          </cell>
          <cell r="F5027" t="e">
            <v>#N/A</v>
          </cell>
          <cell r="G5027" t="str">
            <v>U</v>
          </cell>
          <cell r="H5027" t="str">
            <v>BAG,SAND</v>
          </cell>
          <cell r="I5027" t="str">
            <v>SEVERAL</v>
          </cell>
          <cell r="J5027" t="str">
            <v>MIL-B-12233</v>
          </cell>
          <cell r="K5027" t="str">
            <v>N</v>
          </cell>
          <cell r="L5027"/>
          <cell r="M5027"/>
        </row>
        <row r="5028">
          <cell r="B5028" t="str">
            <v>U3020</v>
          </cell>
          <cell r="C5028" t="str">
            <v>U30207B</v>
          </cell>
          <cell r="D5028">
            <v>0</v>
          </cell>
          <cell r="E5028" t="str">
            <v>TYPE 3, COMMODITY</v>
          </cell>
          <cell r="F5028" t="e">
            <v>#N/A</v>
          </cell>
          <cell r="G5028" t="str">
            <v>U</v>
          </cell>
          <cell r="H5028" t="str">
            <v>SHOP EQUIPMENT,MACH</v>
          </cell>
          <cell r="I5028" t="str">
            <v>MIC INDUS</v>
          </cell>
          <cell r="J5028" t="str">
            <v>MIC120ABM</v>
          </cell>
          <cell r="K5028" t="str">
            <v>Y</v>
          </cell>
          <cell r="L5028"/>
          <cell r="M5028"/>
        </row>
        <row r="5029">
          <cell r="B5029" t="str">
            <v>U3020</v>
          </cell>
          <cell r="C5029" t="str">
            <v>U30207B</v>
          </cell>
          <cell r="D5029">
            <v>0</v>
          </cell>
          <cell r="E5029" t="str">
            <v>TYPE 3, COMMODITY</v>
          </cell>
          <cell r="F5029" t="e">
            <v>#N/A</v>
          </cell>
          <cell r="G5029" t="str">
            <v>U</v>
          </cell>
          <cell r="H5029" t="str">
            <v>ULTIMATE BUILDING M</v>
          </cell>
          <cell r="I5029" t="str">
            <v>MIC INDUST</v>
          </cell>
          <cell r="J5029" t="str">
            <v>MIC120UBM</v>
          </cell>
          <cell r="K5029" t="str">
            <v>Y</v>
          </cell>
          <cell r="L5029"/>
          <cell r="M5029"/>
        </row>
        <row r="5030">
          <cell r="B5030" t="str">
            <v>U3021</v>
          </cell>
          <cell r="C5030" t="str">
            <v>U30217B</v>
          </cell>
          <cell r="D5030">
            <v>0</v>
          </cell>
          <cell r="E5030" t="str">
            <v>TYPE 3, COMMODITY</v>
          </cell>
          <cell r="F5030" t="e">
            <v>#N/A</v>
          </cell>
          <cell r="G5030" t="str">
            <v>U</v>
          </cell>
          <cell r="H5030" t="str">
            <v>SHOP EQUIPMENT,MACH</v>
          </cell>
          <cell r="I5030" t="str">
            <v>MIC INDUST</v>
          </cell>
          <cell r="J5030" t="str">
            <v>MIC240ABM</v>
          </cell>
          <cell r="K5030"/>
          <cell r="L5030"/>
          <cell r="M5030"/>
        </row>
        <row r="5031">
          <cell r="B5031" t="str">
            <v>U3021</v>
          </cell>
          <cell r="C5031" t="str">
            <v>U30217B</v>
          </cell>
          <cell r="D5031">
            <v>0</v>
          </cell>
          <cell r="E5031" t="str">
            <v>TYPE 3, COMMODITY</v>
          </cell>
          <cell r="F5031" t="e">
            <v>#N/A</v>
          </cell>
          <cell r="G5031" t="str">
            <v>U</v>
          </cell>
          <cell r="H5031" t="str">
            <v>SHOP EQUIPMENT,MACH</v>
          </cell>
          <cell r="I5031" t="str">
            <v>MIC INDUST</v>
          </cell>
          <cell r="J5031" t="str">
            <v>MIC240UBM</v>
          </cell>
          <cell r="K5031"/>
          <cell r="L5031"/>
          <cell r="M5031"/>
        </row>
        <row r="5032">
          <cell r="B5032" t="str">
            <v>U3040</v>
          </cell>
          <cell r="C5032" t="str">
            <v>U30404</v>
          </cell>
          <cell r="D5032">
            <v>0</v>
          </cell>
          <cell r="E5032" t="str">
            <v>TYPE 3, COMMODITY</v>
          </cell>
          <cell r="F5032" t="e">
            <v>#N/A</v>
          </cell>
          <cell r="G5032" t="str">
            <v>U</v>
          </cell>
          <cell r="H5032" t="str">
            <v>BARBED TAPE,CONCERT</v>
          </cell>
          <cell r="I5032" t="str">
            <v>SEVERAL</v>
          </cell>
          <cell r="J5032" t="str">
            <v>MIL-B-52489</v>
          </cell>
          <cell r="K5032" t="str">
            <v>N</v>
          </cell>
          <cell r="L5032"/>
          <cell r="M5032"/>
        </row>
        <row r="5033">
          <cell r="B5033" t="str">
            <v>U3090</v>
          </cell>
          <cell r="C5033" t="str">
            <v>U30907B</v>
          </cell>
          <cell r="D5033">
            <v>0</v>
          </cell>
          <cell r="E5033" t="str">
            <v>TYPE 3, COMMODITY</v>
          </cell>
          <cell r="F5033" t="e">
            <v>#N/A</v>
          </cell>
          <cell r="G5033" t="str">
            <v>U</v>
          </cell>
          <cell r="H5033" t="str">
            <v>DRILL,PNEUMATIC,DRI</v>
          </cell>
          <cell r="I5033" t="str">
            <v>SEVERAL</v>
          </cell>
          <cell r="J5033" t="str">
            <v>G900</v>
          </cell>
          <cell r="K5033" t="str">
            <v>N</v>
          </cell>
          <cell r="L5033"/>
          <cell r="M5033"/>
        </row>
        <row r="5034">
          <cell r="B5034" t="str">
            <v>U3090</v>
          </cell>
          <cell r="C5034" t="str">
            <v>U30907B</v>
          </cell>
          <cell r="D5034">
            <v>0</v>
          </cell>
          <cell r="E5034" t="str">
            <v>TYPE 3, COMMODITY</v>
          </cell>
          <cell r="F5034" t="e">
            <v>#N/A</v>
          </cell>
          <cell r="G5034" t="str">
            <v>U</v>
          </cell>
          <cell r="H5034" t="str">
            <v>DRILL,PNEUMATIC,DRI</v>
          </cell>
          <cell r="I5034" t="str">
            <v>SEVERAL</v>
          </cell>
          <cell r="J5034"/>
          <cell r="K5034" t="str">
            <v>N</v>
          </cell>
          <cell r="L5034"/>
          <cell r="M5034"/>
        </row>
        <row r="5035">
          <cell r="B5035" t="str">
            <v>U3187</v>
          </cell>
          <cell r="C5035" t="str">
            <v>U31874</v>
          </cell>
          <cell r="D5035">
            <v>0</v>
          </cell>
          <cell r="E5035" t="str">
            <v>TYPE 3, COMMODITY</v>
          </cell>
          <cell r="F5035" t="e">
            <v>#N/A</v>
          </cell>
          <cell r="G5035" t="str">
            <v>U</v>
          </cell>
          <cell r="H5035" t="str">
            <v>KIT ASSEMBLY,ARMOR,</v>
          </cell>
          <cell r="I5035" t="str">
            <v>MCA</v>
          </cell>
          <cell r="J5035" t="str">
            <v>2005A1500</v>
          </cell>
          <cell r="K5035"/>
          <cell r="L5035"/>
          <cell r="M5035"/>
        </row>
        <row r="5036">
          <cell r="B5036" t="str">
            <v>U3200</v>
          </cell>
          <cell r="C5036" t="str">
            <v>U32004</v>
          </cell>
          <cell r="D5036">
            <v>0</v>
          </cell>
          <cell r="E5036" t="str">
            <v>TYPE 3, COMMODITY</v>
          </cell>
          <cell r="F5036" t="e">
            <v>#N/A</v>
          </cell>
          <cell r="G5036" t="str">
            <v>U</v>
          </cell>
          <cell r="H5036" t="str">
            <v>POST,FENCE,METAL</v>
          </cell>
          <cell r="I5036" t="str">
            <v>SEVERAL</v>
          </cell>
          <cell r="J5036" t="str">
            <v>MIL-P-20636</v>
          </cell>
          <cell r="K5036" t="str">
            <v>N</v>
          </cell>
          <cell r="L5036"/>
          <cell r="M5036"/>
        </row>
        <row r="5037">
          <cell r="B5037" t="str">
            <v>U3210</v>
          </cell>
          <cell r="C5037" t="str">
            <v>U32104</v>
          </cell>
          <cell r="D5037">
            <v>0</v>
          </cell>
          <cell r="E5037" t="str">
            <v>TYPE 3, COMMODITY</v>
          </cell>
          <cell r="F5037" t="e">
            <v>#N/A</v>
          </cell>
          <cell r="G5037" t="str">
            <v>U</v>
          </cell>
          <cell r="H5037" t="str">
            <v>POST,FENCE,METAL</v>
          </cell>
          <cell r="I5037" t="str">
            <v>SEVERAL</v>
          </cell>
          <cell r="J5037" t="str">
            <v>MIL-P-20636</v>
          </cell>
          <cell r="K5037" t="str">
            <v>N</v>
          </cell>
          <cell r="L5037"/>
          <cell r="M5037"/>
        </row>
        <row r="5038">
          <cell r="B5038" t="str">
            <v>U3220</v>
          </cell>
          <cell r="C5038" t="str">
            <v>U32204</v>
          </cell>
          <cell r="D5038">
            <v>0</v>
          </cell>
          <cell r="E5038" t="str">
            <v>TYPE 3, COMMODITY</v>
          </cell>
          <cell r="F5038" t="e">
            <v>#N/A</v>
          </cell>
          <cell r="G5038" t="str">
            <v>U</v>
          </cell>
          <cell r="H5038" t="str">
            <v>POST,FENCE,METAL</v>
          </cell>
          <cell r="I5038" t="str">
            <v>SEVERAL</v>
          </cell>
          <cell r="J5038"/>
          <cell r="K5038" t="str">
            <v>N</v>
          </cell>
          <cell r="L5038"/>
          <cell r="M5038"/>
        </row>
        <row r="5039">
          <cell r="B5039" t="str">
            <v>U3225</v>
          </cell>
          <cell r="C5039" t="str">
            <v>U32254</v>
          </cell>
          <cell r="D5039">
            <v>0</v>
          </cell>
          <cell r="E5039" t="str">
            <v>TYPE 3, COMMODITY</v>
          </cell>
          <cell r="F5039" t="e">
            <v>#N/A</v>
          </cell>
          <cell r="G5039" t="str">
            <v>U</v>
          </cell>
          <cell r="H5039" t="str">
            <v>POST,FENCE,METAL</v>
          </cell>
          <cell r="I5039" t="str">
            <v>SEVERAL</v>
          </cell>
          <cell r="J5039"/>
          <cell r="K5039" t="str">
            <v>N</v>
          </cell>
          <cell r="L5039"/>
          <cell r="M5039"/>
        </row>
        <row r="5040">
          <cell r="B5040" t="str">
            <v>V0002</v>
          </cell>
          <cell r="C5040" t="str">
            <v>V00022E</v>
          </cell>
          <cell r="D5040">
            <v>0</v>
          </cell>
          <cell r="E5040" t="str">
            <v>TYPE 3, COMMODITY</v>
          </cell>
          <cell r="F5040" t="e">
            <v>#N/A</v>
          </cell>
          <cell r="G5040" t="str">
            <v>V</v>
          </cell>
          <cell r="H5040" t="str">
            <v>NALGENE,HYDRATION S</v>
          </cell>
          <cell r="I5040" t="str">
            <v>MTN HARDWARE</v>
          </cell>
          <cell r="J5040" t="str">
            <v>CWHS-05C</v>
          </cell>
          <cell r="K5040" t="str">
            <v>N</v>
          </cell>
          <cell r="L5040"/>
          <cell r="M5040"/>
        </row>
        <row r="5041">
          <cell r="B5041" t="str">
            <v>V0003</v>
          </cell>
          <cell r="C5041" t="str">
            <v>V00032F</v>
          </cell>
          <cell r="D5041">
            <v>2</v>
          </cell>
          <cell r="E5041" t="str">
            <v>CSP</v>
          </cell>
          <cell r="F5041" t="e">
            <v>#N/A</v>
          </cell>
          <cell r="G5041" t="str">
            <v>V</v>
          </cell>
          <cell r="H5041" t="str">
            <v>GLOVES,FLAME RESIST</v>
          </cell>
          <cell r="I5041" t="str">
            <v>CAMELBAK</v>
          </cell>
          <cell r="J5041" t="str">
            <v>MGFRG</v>
          </cell>
          <cell r="K5041" t="str">
            <v>N</v>
          </cell>
          <cell r="L5041"/>
          <cell r="M5041"/>
        </row>
        <row r="5042">
          <cell r="B5042" t="str">
            <v>V0004</v>
          </cell>
          <cell r="C5042" t="str">
            <v>V00042F</v>
          </cell>
          <cell r="D5042">
            <v>2</v>
          </cell>
          <cell r="E5042" t="str">
            <v>CSP</v>
          </cell>
          <cell r="F5042" t="e">
            <v>#N/A</v>
          </cell>
          <cell r="G5042" t="str">
            <v>V</v>
          </cell>
          <cell r="H5042" t="str">
            <v>SHIRT,LIGHTWEIGHT</v>
          </cell>
          <cell r="I5042" t="str">
            <v>POTOMAC</v>
          </cell>
          <cell r="J5042" t="str">
            <v>MMFR2014</v>
          </cell>
          <cell r="K5042" t="str">
            <v>N</v>
          </cell>
          <cell r="L5042"/>
          <cell r="M5042"/>
        </row>
        <row r="5043">
          <cell r="B5043" t="str">
            <v>V0005</v>
          </cell>
          <cell r="C5043" t="str">
            <v>V00052F</v>
          </cell>
          <cell r="D5043">
            <v>2</v>
          </cell>
          <cell r="E5043" t="str">
            <v>CSP</v>
          </cell>
          <cell r="F5043" t="e">
            <v>#N/A</v>
          </cell>
          <cell r="G5043" t="str">
            <v>V</v>
          </cell>
          <cell r="H5043" t="str">
            <v>BLOUSE, EFRCE, DESERT</v>
          </cell>
          <cell r="I5043" t="str">
            <v>NATICK</v>
          </cell>
          <cell r="J5043"/>
          <cell r="K5043" t="str">
            <v>N</v>
          </cell>
          <cell r="L5043"/>
          <cell r="M5043"/>
        </row>
        <row r="5044">
          <cell r="B5044" t="str">
            <v>V0005</v>
          </cell>
          <cell r="C5044" t="str">
            <v>V00052F</v>
          </cell>
          <cell r="D5044">
            <v>2</v>
          </cell>
          <cell r="E5044" t="str">
            <v>CSP</v>
          </cell>
          <cell r="F5044" t="e">
            <v>#N/A</v>
          </cell>
          <cell r="G5044" t="str">
            <v>V</v>
          </cell>
          <cell r="H5044" t="str">
            <v>BLOUSE,COMBAT</v>
          </cell>
          <cell r="I5044" t="str">
            <v>NATICK</v>
          </cell>
          <cell r="J5044" t="str">
            <v>XSMSHT</v>
          </cell>
          <cell r="K5044" t="str">
            <v>N</v>
          </cell>
          <cell r="L5044"/>
          <cell r="M5044"/>
        </row>
        <row r="5045">
          <cell r="B5045" t="str">
            <v>V0006</v>
          </cell>
          <cell r="C5045" t="str">
            <v>V00062F</v>
          </cell>
          <cell r="D5045">
            <v>2</v>
          </cell>
          <cell r="E5045" t="str">
            <v>CSP</v>
          </cell>
          <cell r="F5045" t="e">
            <v>#N/A</v>
          </cell>
          <cell r="G5045" t="str">
            <v>V</v>
          </cell>
          <cell r="H5045" t="str">
            <v>BALACLAVA,FACE GUAR</v>
          </cell>
          <cell r="I5045" t="str">
            <v>SEVERAL</v>
          </cell>
          <cell r="J5045" t="str">
            <v>MIDWEIGHT</v>
          </cell>
          <cell r="K5045" t="str">
            <v>N</v>
          </cell>
          <cell r="L5045"/>
          <cell r="M5045"/>
        </row>
        <row r="5046">
          <cell r="B5046" t="str">
            <v>V0006</v>
          </cell>
          <cell r="C5046" t="str">
            <v>V00062F</v>
          </cell>
          <cell r="D5046">
            <v>2</v>
          </cell>
          <cell r="E5046" t="str">
            <v>CSP</v>
          </cell>
          <cell r="F5046" t="e">
            <v>#N/A</v>
          </cell>
          <cell r="G5046" t="str">
            <v>V</v>
          </cell>
          <cell r="H5046" t="str">
            <v>BALACLAVA,FACE GUAR</v>
          </cell>
          <cell r="I5046" t="str">
            <v>SEVERAL</v>
          </cell>
          <cell r="J5046" t="str">
            <v>MUFR2011</v>
          </cell>
          <cell r="K5046" t="str">
            <v>N</v>
          </cell>
          <cell r="L5046"/>
          <cell r="M5046"/>
        </row>
        <row r="5047">
          <cell r="B5047" t="str">
            <v>V0007</v>
          </cell>
          <cell r="C5047" t="str">
            <v>V00072F</v>
          </cell>
          <cell r="D5047">
            <v>2</v>
          </cell>
          <cell r="E5047" t="str">
            <v>CSP</v>
          </cell>
          <cell r="F5047" t="e">
            <v>#N/A</v>
          </cell>
          <cell r="G5047" t="str">
            <v>V</v>
          </cell>
          <cell r="H5047" t="str">
            <v>TROUSERS,COMBAT</v>
          </cell>
          <cell r="I5047" t="str">
            <v>SEVERAL</v>
          </cell>
          <cell r="J5047" t="str">
            <v>N/A</v>
          </cell>
          <cell r="K5047" t="str">
            <v>N</v>
          </cell>
          <cell r="L5047"/>
          <cell r="M5047"/>
        </row>
        <row r="5048">
          <cell r="B5048" t="str">
            <v>V0007</v>
          </cell>
          <cell r="C5048" t="str">
            <v>V00072F</v>
          </cell>
          <cell r="D5048">
            <v>2</v>
          </cell>
          <cell r="E5048" t="str">
            <v>CSP</v>
          </cell>
          <cell r="F5048" t="e">
            <v>#N/A</v>
          </cell>
          <cell r="G5048" t="str">
            <v>V</v>
          </cell>
          <cell r="H5048" t="str">
            <v>TROUSERS,COMBAT</v>
          </cell>
          <cell r="I5048" t="str">
            <v>SEVERAL</v>
          </cell>
          <cell r="J5048" t="str">
            <v>N/A</v>
          </cell>
          <cell r="K5048" t="str">
            <v>N</v>
          </cell>
          <cell r="L5048"/>
          <cell r="M5048"/>
        </row>
        <row r="5049">
          <cell r="B5049" t="str">
            <v>V0009</v>
          </cell>
          <cell r="C5049" t="str">
            <v>V00092E</v>
          </cell>
          <cell r="D5049">
            <v>0</v>
          </cell>
          <cell r="E5049" t="str">
            <v>TYPE 3, COMMODITY</v>
          </cell>
          <cell r="F5049" t="e">
            <v>#N/A</v>
          </cell>
          <cell r="G5049" t="str">
            <v>V</v>
          </cell>
          <cell r="H5049" t="str">
            <v>BEDNET,POP-UP</v>
          </cell>
          <cell r="I5049" t="str">
            <v>IGUANA LLC</v>
          </cell>
          <cell r="J5049" t="str">
            <v>80200</v>
          </cell>
          <cell r="K5049" t="str">
            <v>N</v>
          </cell>
          <cell r="L5049"/>
          <cell r="M5049"/>
        </row>
        <row r="5050">
          <cell r="B5050" t="str">
            <v>V0009</v>
          </cell>
          <cell r="C5050" t="str">
            <v>V00092E</v>
          </cell>
          <cell r="D5050">
            <v>0</v>
          </cell>
          <cell r="E5050" t="str">
            <v>TYPE 3, COMMODITY</v>
          </cell>
          <cell r="F5050" t="e">
            <v>#N/A</v>
          </cell>
          <cell r="G5050" t="str">
            <v>V</v>
          </cell>
          <cell r="H5050" t="str">
            <v>BEDNET,POP-UP</v>
          </cell>
          <cell r="I5050" t="str">
            <v>IGUANA LLC</v>
          </cell>
          <cell r="J5050" t="str">
            <v>80100-WL GREEN</v>
          </cell>
          <cell r="K5050" t="str">
            <v>N</v>
          </cell>
          <cell r="L5050"/>
          <cell r="M5050"/>
        </row>
        <row r="5051">
          <cell r="B5051" t="str">
            <v>V0009</v>
          </cell>
          <cell r="C5051" t="str">
            <v>V00092E</v>
          </cell>
          <cell r="D5051">
            <v>0</v>
          </cell>
          <cell r="E5051" t="str">
            <v>TYPE 3, COMMODITY</v>
          </cell>
          <cell r="F5051" t="e">
            <v>#N/A</v>
          </cell>
          <cell r="G5051" t="str">
            <v>V</v>
          </cell>
          <cell r="H5051" t="str">
            <v>ENHANCED BED NET SE</v>
          </cell>
          <cell r="I5051" t="str">
            <v>MMI</v>
          </cell>
          <cell r="J5051" t="str">
            <v>64561</v>
          </cell>
          <cell r="K5051" t="str">
            <v>N</v>
          </cell>
          <cell r="L5051"/>
          <cell r="M5051"/>
        </row>
        <row r="5052">
          <cell r="B5052" t="str">
            <v>V0011</v>
          </cell>
          <cell r="C5052" t="str">
            <v>V00112B</v>
          </cell>
          <cell r="D5052">
            <v>0</v>
          </cell>
          <cell r="E5052" t="str">
            <v>TYPE 3, COMMODITY</v>
          </cell>
          <cell r="F5052" t="e">
            <v>#N/A</v>
          </cell>
          <cell r="G5052" t="str">
            <v>V</v>
          </cell>
          <cell r="H5052" t="str">
            <v>MOUNTAIN MODULE,MAR</v>
          </cell>
          <cell r="I5052" t="str">
            <v>DLA INT PARC</v>
          </cell>
          <cell r="J5052" t="str">
            <v>MACK-MTN</v>
          </cell>
          <cell r="K5052" t="str">
            <v>N</v>
          </cell>
          <cell r="L5052"/>
          <cell r="M5052"/>
        </row>
        <row r="5053">
          <cell r="B5053" t="str">
            <v>V0012</v>
          </cell>
          <cell r="C5053" t="str">
            <v>V00122B</v>
          </cell>
          <cell r="D5053">
            <v>0</v>
          </cell>
          <cell r="E5053" t="str">
            <v>TYPE 3, COMMODITY</v>
          </cell>
          <cell r="F5053" t="e">
            <v>#N/A</v>
          </cell>
          <cell r="G5053" t="str">
            <v>V</v>
          </cell>
          <cell r="H5053" t="str">
            <v>MARINE ASSAULT CLIM</v>
          </cell>
          <cell r="I5053" t="str">
            <v>DLA INT PARC</v>
          </cell>
          <cell r="J5053" t="str">
            <v>MACK-ICE</v>
          </cell>
          <cell r="K5053" t="str">
            <v>N</v>
          </cell>
          <cell r="L5053"/>
          <cell r="M5053"/>
        </row>
        <row r="5054">
          <cell r="B5054" t="str">
            <v>V0013</v>
          </cell>
          <cell r="C5054" t="str">
            <v>V00132B</v>
          </cell>
          <cell r="D5054">
            <v>1</v>
          </cell>
          <cell r="E5054" t="str">
            <v>CSP</v>
          </cell>
          <cell r="F5054" t="e">
            <v>#N/A</v>
          </cell>
          <cell r="G5054" t="str">
            <v>V</v>
          </cell>
          <cell r="H5054" t="str">
            <v>STOVE,MULTI-FUEL BU</v>
          </cell>
          <cell r="I5054" t="str">
            <v>CASCADE</v>
          </cell>
          <cell r="J5054" t="str">
            <v>XGK-XE</v>
          </cell>
          <cell r="K5054" t="str">
            <v>N</v>
          </cell>
          <cell r="L5054"/>
          <cell r="M5054"/>
        </row>
        <row r="5055">
          <cell r="B5055" t="str">
            <v>V0014</v>
          </cell>
          <cell r="C5055" t="str">
            <v>V00142F</v>
          </cell>
          <cell r="D5055">
            <v>6</v>
          </cell>
          <cell r="E5055" t="str">
            <v>CSP</v>
          </cell>
          <cell r="F5055" t="e">
            <v>#N/A</v>
          </cell>
          <cell r="G5055" t="str">
            <v>V</v>
          </cell>
          <cell r="H5055" t="str">
            <v>BOOTIES</v>
          </cell>
          <cell r="I5055" t="str">
            <v>WILD THING</v>
          </cell>
          <cell r="J5055" t="str">
            <v>N/A</v>
          </cell>
          <cell r="K5055" t="str">
            <v>N</v>
          </cell>
          <cell r="L5055"/>
          <cell r="M5055"/>
        </row>
        <row r="5056">
          <cell r="B5056" t="str">
            <v>V0015</v>
          </cell>
          <cell r="C5056" t="str">
            <v>V00152F</v>
          </cell>
          <cell r="D5056">
            <v>10</v>
          </cell>
          <cell r="E5056" t="str">
            <v>CSP</v>
          </cell>
          <cell r="F5056" t="e">
            <v>#N/A</v>
          </cell>
          <cell r="G5056" t="str">
            <v>V</v>
          </cell>
          <cell r="H5056" t="str">
            <v>PARKA,EXTREME COLD</v>
          </cell>
          <cell r="I5056" t="str">
            <v>WILD THINGS</v>
          </cell>
          <cell r="J5056" t="str">
            <v>ECWPAR</v>
          </cell>
          <cell r="K5056" t="str">
            <v>N</v>
          </cell>
          <cell r="L5056"/>
          <cell r="M5056"/>
        </row>
        <row r="5057">
          <cell r="B5057" t="str">
            <v>V0015</v>
          </cell>
          <cell r="C5057" t="str">
            <v>V00152F</v>
          </cell>
          <cell r="D5057">
            <v>10</v>
          </cell>
          <cell r="E5057" t="str">
            <v>CSP</v>
          </cell>
          <cell r="F5057" t="e">
            <v>#N/A</v>
          </cell>
          <cell r="G5057" t="str">
            <v>V</v>
          </cell>
          <cell r="H5057" t="str">
            <v>PARKA,EXTREME COLD</v>
          </cell>
          <cell r="I5057" t="str">
            <v>WILD THINGS</v>
          </cell>
          <cell r="J5057" t="str">
            <v>ECWP</v>
          </cell>
          <cell r="K5057" t="str">
            <v>N</v>
          </cell>
          <cell r="L5057"/>
          <cell r="M5057"/>
        </row>
        <row r="5058">
          <cell r="B5058" t="str">
            <v>V0016</v>
          </cell>
          <cell r="C5058" t="str">
            <v>V00162F</v>
          </cell>
          <cell r="D5058">
            <v>10</v>
          </cell>
          <cell r="E5058" t="str">
            <v>CSP</v>
          </cell>
          <cell r="F5058" t="e">
            <v>#N/A</v>
          </cell>
          <cell r="G5058" t="str">
            <v>V</v>
          </cell>
          <cell r="H5058" t="str">
            <v>TROUSERS,EXTREME CO</v>
          </cell>
          <cell r="I5058" t="str">
            <v>WILD THINGS</v>
          </cell>
          <cell r="J5058" t="str">
            <v>N/A</v>
          </cell>
          <cell r="K5058" t="str">
            <v>N</v>
          </cell>
          <cell r="L5058"/>
          <cell r="M5058"/>
        </row>
        <row r="5059">
          <cell r="B5059" t="str">
            <v>V0016</v>
          </cell>
          <cell r="C5059" t="str">
            <v>V00162F</v>
          </cell>
          <cell r="D5059">
            <v>10</v>
          </cell>
          <cell r="E5059" t="str">
            <v>CSP</v>
          </cell>
          <cell r="F5059" t="e">
            <v>#N/A</v>
          </cell>
          <cell r="G5059" t="str">
            <v>V</v>
          </cell>
          <cell r="H5059" t="str">
            <v>TROUSERS,EXTREME CO</v>
          </cell>
          <cell r="I5059" t="str">
            <v>WILD THINGS</v>
          </cell>
          <cell r="J5059" t="str">
            <v>ECWT000</v>
          </cell>
          <cell r="K5059" t="str">
            <v>N</v>
          </cell>
          <cell r="L5059"/>
          <cell r="M5059"/>
        </row>
        <row r="5060">
          <cell r="B5060" t="str">
            <v>V0017</v>
          </cell>
          <cell r="C5060" t="str">
            <v>V00172F</v>
          </cell>
          <cell r="D5060">
            <v>8</v>
          </cell>
          <cell r="E5060" t="str">
            <v>CSP</v>
          </cell>
          <cell r="F5060" t="e">
            <v>#N/A</v>
          </cell>
          <cell r="G5060" t="str">
            <v>V</v>
          </cell>
          <cell r="H5060" t="str">
            <v>JACKET,EXTREME COLD</v>
          </cell>
          <cell r="I5060" t="str">
            <v>PROPPER</v>
          </cell>
          <cell r="J5060" t="str">
            <v>LWESJ</v>
          </cell>
          <cell r="K5060" t="str">
            <v>N</v>
          </cell>
          <cell r="L5060"/>
          <cell r="M5060"/>
        </row>
        <row r="5061">
          <cell r="B5061" t="str">
            <v>V0017</v>
          </cell>
          <cell r="C5061" t="str">
            <v>V00172F</v>
          </cell>
          <cell r="D5061">
            <v>8</v>
          </cell>
          <cell r="E5061" t="str">
            <v>CSP</v>
          </cell>
          <cell r="F5061" t="e">
            <v>#N/A</v>
          </cell>
          <cell r="G5061" t="str">
            <v>V</v>
          </cell>
          <cell r="H5061" t="str">
            <v>JACKET,EXTREME COLD</v>
          </cell>
          <cell r="I5061" t="str">
            <v>PROPPER</v>
          </cell>
          <cell r="J5061" t="str">
            <v>N/A</v>
          </cell>
          <cell r="K5061" t="str">
            <v>N</v>
          </cell>
          <cell r="L5061"/>
          <cell r="M5061"/>
        </row>
        <row r="5062">
          <cell r="B5062" t="str">
            <v>V0018</v>
          </cell>
          <cell r="C5062" t="str">
            <v>V00182F</v>
          </cell>
          <cell r="D5062">
            <v>11</v>
          </cell>
          <cell r="E5062" t="str">
            <v>CSP</v>
          </cell>
          <cell r="F5062" t="e">
            <v>#N/A</v>
          </cell>
          <cell r="G5062" t="str">
            <v>V</v>
          </cell>
          <cell r="H5062" t="str">
            <v>TROUSERS,EXTREME CO</v>
          </cell>
          <cell r="I5062" t="str">
            <v>PROPPER</v>
          </cell>
          <cell r="J5062" t="str">
            <v>N/A</v>
          </cell>
          <cell r="K5062" t="str">
            <v>N</v>
          </cell>
          <cell r="L5062"/>
          <cell r="M5062"/>
        </row>
        <row r="5063">
          <cell r="B5063" t="str">
            <v>V0018</v>
          </cell>
          <cell r="C5063" t="str">
            <v>V00182F</v>
          </cell>
          <cell r="D5063">
            <v>11</v>
          </cell>
          <cell r="E5063" t="str">
            <v>CSP</v>
          </cell>
          <cell r="F5063" t="e">
            <v>#N/A</v>
          </cell>
          <cell r="G5063" t="str">
            <v>V</v>
          </cell>
          <cell r="H5063" t="str">
            <v>TROUSERS,EXTREME CO</v>
          </cell>
          <cell r="I5063" t="str">
            <v>PROPPER</v>
          </cell>
          <cell r="J5063" t="str">
            <v>LWEST</v>
          </cell>
          <cell r="K5063" t="str">
            <v>N</v>
          </cell>
          <cell r="L5063"/>
          <cell r="M5063"/>
        </row>
        <row r="5064">
          <cell r="B5064" t="str">
            <v>V0019</v>
          </cell>
          <cell r="C5064" t="str">
            <v>V00192B</v>
          </cell>
          <cell r="D5064">
            <v>0</v>
          </cell>
          <cell r="E5064" t="str">
            <v>TYPE 3, COMMODITY</v>
          </cell>
          <cell r="F5064" t="e">
            <v>#N/A</v>
          </cell>
          <cell r="G5064" t="str">
            <v>V</v>
          </cell>
          <cell r="H5064" t="str">
            <v>BAG DEPLOYMENT</v>
          </cell>
          <cell r="I5064" t="str">
            <v>FORCEPROTECT</v>
          </cell>
          <cell r="J5064" t="str">
            <v>N/A</v>
          </cell>
          <cell r="K5064" t="str">
            <v>N</v>
          </cell>
          <cell r="L5064"/>
          <cell r="M5064"/>
        </row>
        <row r="5065">
          <cell r="B5065" t="str">
            <v>V0020</v>
          </cell>
          <cell r="C5065" t="str">
            <v>V00202F</v>
          </cell>
          <cell r="D5065">
            <v>0</v>
          </cell>
          <cell r="E5065" t="str">
            <v>TYPE 3, COMMODITY</v>
          </cell>
          <cell r="F5065" t="e">
            <v>#N/A</v>
          </cell>
          <cell r="G5065" t="str">
            <v>V</v>
          </cell>
          <cell r="H5065" t="str">
            <v>SLEEPING BAG</v>
          </cell>
          <cell r="I5065" t="str">
            <v>READYONE</v>
          </cell>
          <cell r="J5065" t="str">
            <v>8415-ECW-SBM</v>
          </cell>
          <cell r="K5065" t="str">
            <v>N</v>
          </cell>
          <cell r="L5065"/>
          <cell r="M5065"/>
        </row>
        <row r="5066">
          <cell r="B5066" t="str">
            <v>V0021</v>
          </cell>
          <cell r="C5066" t="str">
            <v>V00212F</v>
          </cell>
          <cell r="D5066">
            <v>0</v>
          </cell>
          <cell r="E5066" t="str">
            <v>TYPE 3, COMMODITY</v>
          </cell>
          <cell r="F5066" t="e">
            <v>#N/A</v>
          </cell>
          <cell r="G5066" t="str">
            <v>V</v>
          </cell>
          <cell r="H5066" t="str">
            <v>TROUSERS,COMBAT</v>
          </cell>
          <cell r="I5066" t="str">
            <v>NATICK</v>
          </cell>
          <cell r="J5066" t="str">
            <v>N/A</v>
          </cell>
          <cell r="K5066" t="str">
            <v>N</v>
          </cell>
          <cell r="L5066"/>
          <cell r="M5066"/>
        </row>
        <row r="5067">
          <cell r="B5067" t="str">
            <v>V0021</v>
          </cell>
          <cell r="C5067" t="str">
            <v>V00212F</v>
          </cell>
          <cell r="D5067">
            <v>0</v>
          </cell>
          <cell r="E5067" t="str">
            <v>TYPE 3, COMMODITY</v>
          </cell>
          <cell r="F5067" t="e">
            <v>#N/A</v>
          </cell>
          <cell r="G5067" t="str">
            <v>V</v>
          </cell>
          <cell r="H5067" t="str">
            <v>TROUSERS,COMBAT ENS</v>
          </cell>
          <cell r="I5067" t="str">
            <v>NATICK</v>
          </cell>
          <cell r="J5067" t="str">
            <v>XXLGXXLNG</v>
          </cell>
          <cell r="K5067" t="str">
            <v>N</v>
          </cell>
          <cell r="L5067"/>
          <cell r="M5067"/>
        </row>
        <row r="5068">
          <cell r="B5068" t="str">
            <v>V0022</v>
          </cell>
          <cell r="C5068" t="str">
            <v>V00222F</v>
          </cell>
          <cell r="D5068">
            <v>0</v>
          </cell>
          <cell r="E5068" t="str">
            <v>TYPE 3, COMMODITY</v>
          </cell>
          <cell r="F5068" t="e">
            <v>#N/A</v>
          </cell>
          <cell r="G5068" t="str">
            <v>V</v>
          </cell>
          <cell r="H5068" t="str">
            <v>SHIRT,COMBAT</v>
          </cell>
          <cell r="I5068" t="str">
            <v>NATICK</v>
          </cell>
          <cell r="J5068" t="str">
            <v>N/A</v>
          </cell>
          <cell r="K5068" t="str">
            <v>N</v>
          </cell>
          <cell r="L5068"/>
          <cell r="M5068"/>
        </row>
        <row r="5069">
          <cell r="B5069" t="str">
            <v>V0022</v>
          </cell>
          <cell r="C5069" t="str">
            <v>V00222F</v>
          </cell>
          <cell r="D5069">
            <v>0</v>
          </cell>
          <cell r="E5069" t="str">
            <v>TYPE 3, COMMODITY</v>
          </cell>
          <cell r="F5069" t="e">
            <v>#N/A</v>
          </cell>
          <cell r="G5069" t="str">
            <v>V</v>
          </cell>
          <cell r="H5069" t="str">
            <v>SHIRT,COMBAT ENSEMB</v>
          </cell>
          <cell r="I5069" t="str">
            <v>NATICK</v>
          </cell>
          <cell r="J5069"/>
          <cell r="K5069" t="str">
            <v>N</v>
          </cell>
          <cell r="L5069"/>
          <cell r="M5069"/>
        </row>
        <row r="5070">
          <cell r="B5070" t="str">
            <v>V0023</v>
          </cell>
          <cell r="C5070" t="str">
            <v>V00232B</v>
          </cell>
          <cell r="D5070">
            <v>0</v>
          </cell>
          <cell r="E5070" t="str">
            <v>TYPE 3, COMMODITY</v>
          </cell>
          <cell r="F5070" t="e">
            <v>#N/A</v>
          </cell>
          <cell r="G5070" t="str">
            <v>V</v>
          </cell>
          <cell r="H5070" t="str">
            <v>TENT</v>
          </cell>
          <cell r="I5070" t="str">
            <v>HDT</v>
          </cell>
          <cell r="J5070" t="str">
            <v>ARCTIC SHELTER</v>
          </cell>
          <cell r="K5070" t="str">
            <v>N</v>
          </cell>
          <cell r="L5070"/>
          <cell r="M5070"/>
        </row>
        <row r="5071">
          <cell r="B5071" t="str">
            <v>V0024</v>
          </cell>
          <cell r="C5071" t="str">
            <v>V00242B</v>
          </cell>
          <cell r="D5071">
            <v>0</v>
          </cell>
          <cell r="E5071" t="str">
            <v>TYPE 3, COMMODITY</v>
          </cell>
          <cell r="F5071" t="e">
            <v>#N/A</v>
          </cell>
          <cell r="G5071" t="str">
            <v>V</v>
          </cell>
          <cell r="H5071" t="str">
            <v>SKIS</v>
          </cell>
          <cell r="I5071"/>
          <cell r="J5071" t="str">
            <v>540179</v>
          </cell>
          <cell r="K5071"/>
          <cell r="L5071"/>
          <cell r="M5071"/>
        </row>
        <row r="5072">
          <cell r="B5072" t="str">
            <v>V0025</v>
          </cell>
          <cell r="C5072" t="str">
            <v>V00252F</v>
          </cell>
          <cell r="D5072">
            <v>0</v>
          </cell>
          <cell r="E5072" t="str">
            <v>TYPE 3, COMMODITY</v>
          </cell>
          <cell r="F5072" t="e">
            <v>#N/A</v>
          </cell>
          <cell r="G5072" t="str">
            <v>V</v>
          </cell>
          <cell r="H5072" t="str">
            <v>GLOVES,COLD WEATHER</v>
          </cell>
          <cell r="I5072" t="str">
            <v>OUTDOOR RES</v>
          </cell>
          <cell r="J5072" t="str">
            <v>70024-014</v>
          </cell>
          <cell r="K5072" t="str">
            <v>N</v>
          </cell>
          <cell r="L5072"/>
          <cell r="M5072"/>
        </row>
        <row r="5073">
          <cell r="B5073" t="str">
            <v>V0026</v>
          </cell>
          <cell r="C5073" t="str">
            <v>V00262F</v>
          </cell>
          <cell r="D5073">
            <v>0</v>
          </cell>
          <cell r="E5073" t="str">
            <v>TYPE 3, COMMODITY</v>
          </cell>
          <cell r="F5073" t="e">
            <v>#N/A</v>
          </cell>
          <cell r="G5073" t="str">
            <v>V</v>
          </cell>
          <cell r="H5073" t="str">
            <v>BOOTS,SKI-MOUNTAIN</v>
          </cell>
          <cell r="I5073"/>
          <cell r="J5073" t="str">
            <v>DC/CID/6843</v>
          </cell>
          <cell r="K5073"/>
          <cell r="L5073"/>
          <cell r="M5073"/>
        </row>
        <row r="5074">
          <cell r="B5074" t="str">
            <v>V0026</v>
          </cell>
          <cell r="C5074" t="str">
            <v>V00262F</v>
          </cell>
          <cell r="D5074">
            <v>0</v>
          </cell>
          <cell r="E5074" t="str">
            <v>TYPE 3, COMMODITY</v>
          </cell>
          <cell r="F5074" t="e">
            <v>#N/A</v>
          </cell>
          <cell r="G5074" t="str">
            <v>V</v>
          </cell>
          <cell r="H5074" t="str">
            <v>BOOTS,SKI-MOUNTAIN</v>
          </cell>
          <cell r="I5074"/>
          <cell r="J5074" t="str">
            <v>DCT/PS/1061</v>
          </cell>
          <cell r="K5074"/>
          <cell r="L5074"/>
          <cell r="M5074"/>
        </row>
        <row r="5075">
          <cell r="B5075" t="str">
            <v>V0027</v>
          </cell>
          <cell r="C5075" t="str">
            <v>V00272B</v>
          </cell>
          <cell r="D5075">
            <v>0</v>
          </cell>
          <cell r="E5075" t="str">
            <v>TYPE 3, COMMODITY</v>
          </cell>
          <cell r="F5075" t="e">
            <v>#N/A</v>
          </cell>
          <cell r="G5075" t="str">
            <v>V</v>
          </cell>
          <cell r="H5075" t="str">
            <v>BINDING ASSEMBLY,SK</v>
          </cell>
          <cell r="I5075"/>
          <cell r="J5075" t="str">
            <v>608-110-20</v>
          </cell>
          <cell r="K5075"/>
          <cell r="L5075"/>
          <cell r="M5075"/>
        </row>
        <row r="5076">
          <cell r="B5076" t="str">
            <v>V0028</v>
          </cell>
          <cell r="C5076" t="str">
            <v>V00282B</v>
          </cell>
          <cell r="D5076">
            <v>0</v>
          </cell>
          <cell r="E5076" t="str">
            <v>TYPE 3, COMMODITY</v>
          </cell>
          <cell r="F5076" t="e">
            <v>#N/A</v>
          </cell>
          <cell r="G5076" t="str">
            <v>V</v>
          </cell>
          <cell r="H5076" t="str">
            <v>POLE,SKI</v>
          </cell>
          <cell r="I5076"/>
          <cell r="J5076" t="str">
            <v>GIPRON797</v>
          </cell>
          <cell r="K5076"/>
          <cell r="L5076"/>
          <cell r="M5076"/>
        </row>
        <row r="5077">
          <cell r="B5077" t="str">
            <v>V1009</v>
          </cell>
          <cell r="C5077" t="str">
            <v>V10092F</v>
          </cell>
          <cell r="D5077">
            <v>0</v>
          </cell>
          <cell r="E5077" t="str">
            <v>TYPE 3, COMMODITY</v>
          </cell>
          <cell r="F5077" t="e">
            <v>#N/A</v>
          </cell>
          <cell r="G5077" t="str">
            <v>V</v>
          </cell>
          <cell r="H5077" t="str">
            <v>BOOTS,HOT WEATHER,J</v>
          </cell>
          <cell r="I5077" t="str">
            <v>N/A</v>
          </cell>
          <cell r="J5077" t="str">
            <v>N/A</v>
          </cell>
          <cell r="K5077" t="str">
            <v>N</v>
          </cell>
          <cell r="L5077"/>
          <cell r="M5077"/>
        </row>
        <row r="5078">
          <cell r="B5078" t="str">
            <v>V4005</v>
          </cell>
          <cell r="C5078" t="str">
            <v>V40052F</v>
          </cell>
          <cell r="D5078">
            <v>2</v>
          </cell>
          <cell r="E5078" t="str">
            <v>CSP</v>
          </cell>
          <cell r="F5078" t="e">
            <v>#N/A</v>
          </cell>
          <cell r="G5078" t="str">
            <v>V</v>
          </cell>
          <cell r="H5078" t="str">
            <v>BALACLAVA,HOOD COVE</v>
          </cell>
          <cell r="I5078" t="str">
            <v>MTN HARDWARE</v>
          </cell>
          <cell r="J5078" t="str">
            <v>000512</v>
          </cell>
          <cell r="K5078" t="str">
            <v>N</v>
          </cell>
          <cell r="L5078"/>
          <cell r="M5078"/>
        </row>
        <row r="5079">
          <cell r="B5079" t="str">
            <v>V4005</v>
          </cell>
          <cell r="C5079" t="str">
            <v>V40052F</v>
          </cell>
          <cell r="D5079">
            <v>2</v>
          </cell>
          <cell r="E5079" t="str">
            <v>CSP</v>
          </cell>
          <cell r="F5079" t="e">
            <v>#N/A</v>
          </cell>
          <cell r="G5079" t="str">
            <v>V</v>
          </cell>
          <cell r="H5079" t="str">
            <v>BALACLAVA,HOOD COVE</v>
          </cell>
          <cell r="I5079" t="str">
            <v>MTN HARDWARE</v>
          </cell>
          <cell r="J5079" t="str">
            <v>000512</v>
          </cell>
          <cell r="K5079" t="str">
            <v>N</v>
          </cell>
          <cell r="L5079"/>
          <cell r="M5079"/>
        </row>
        <row r="5080">
          <cell r="B5080" t="str">
            <v>V4005</v>
          </cell>
          <cell r="C5080" t="str">
            <v>V40052F</v>
          </cell>
          <cell r="D5080">
            <v>2</v>
          </cell>
          <cell r="E5080" t="str">
            <v>CSP</v>
          </cell>
          <cell r="F5080" t="e">
            <v>#N/A</v>
          </cell>
          <cell r="G5080" t="str">
            <v>V</v>
          </cell>
          <cell r="H5080" t="str">
            <v>HOOD,COLD WEATHER</v>
          </cell>
          <cell r="I5080" t="str">
            <v>SEVERAL</v>
          </cell>
          <cell r="J5080" t="str">
            <v>N/A</v>
          </cell>
          <cell r="K5080" t="str">
            <v>N</v>
          </cell>
          <cell r="L5080"/>
          <cell r="M5080"/>
        </row>
        <row r="5081">
          <cell r="B5081" t="str">
            <v>V4009</v>
          </cell>
          <cell r="C5081" t="str">
            <v>V40092F</v>
          </cell>
          <cell r="D5081">
            <v>0</v>
          </cell>
          <cell r="E5081" t="str">
            <v>TYPE 3, COMMODITY</v>
          </cell>
          <cell r="F5081" t="e">
            <v>#N/A</v>
          </cell>
          <cell r="G5081" t="str">
            <v>V</v>
          </cell>
          <cell r="H5081" t="str">
            <v>BOOTS, HOT WEATHER, 3 1/2 XW</v>
          </cell>
          <cell r="I5081" t="str">
            <v>N/A</v>
          </cell>
          <cell r="J5081" t="str">
            <v>N/A</v>
          </cell>
          <cell r="K5081" t="str">
            <v>N</v>
          </cell>
          <cell r="L5081"/>
          <cell r="M5081"/>
        </row>
        <row r="5082">
          <cell r="B5082" t="str">
            <v>V4010</v>
          </cell>
          <cell r="C5082" t="str">
            <v>V40102F</v>
          </cell>
          <cell r="D5082">
            <v>0</v>
          </cell>
          <cell r="E5082" t="str">
            <v>TYPE 3, COMMODITY</v>
          </cell>
          <cell r="F5082" t="e">
            <v>#N/A</v>
          </cell>
          <cell r="G5082" t="str">
            <v>V</v>
          </cell>
          <cell r="H5082" t="str">
            <v>CAMOUFLAGE SCREENIN</v>
          </cell>
          <cell r="I5082" t="str">
            <v>N/A</v>
          </cell>
          <cell r="J5082" t="str">
            <v>CSS</v>
          </cell>
          <cell r="K5082" t="str">
            <v>N</v>
          </cell>
          <cell r="L5082"/>
          <cell r="M5082"/>
        </row>
        <row r="5083">
          <cell r="B5083" t="str">
            <v>V4011</v>
          </cell>
          <cell r="C5083" t="str">
            <v>V40112F</v>
          </cell>
          <cell r="D5083">
            <v>1</v>
          </cell>
          <cell r="E5083" t="str">
            <v>CSP</v>
          </cell>
          <cell r="F5083" t="e">
            <v>#N/A</v>
          </cell>
          <cell r="G5083" t="str">
            <v>V</v>
          </cell>
          <cell r="H5083" t="str">
            <v>CAMOUFLAGE SCREENIN</v>
          </cell>
          <cell r="I5083" t="str">
            <v>SEVERAL</v>
          </cell>
          <cell r="J5083" t="str">
            <v>CSS</v>
          </cell>
          <cell r="K5083" t="str">
            <v>N</v>
          </cell>
          <cell r="L5083"/>
          <cell r="M5083"/>
        </row>
        <row r="5084">
          <cell r="B5084" t="str">
            <v>V4012</v>
          </cell>
          <cell r="C5084" t="str">
            <v>V40122F</v>
          </cell>
          <cell r="D5084">
            <v>0</v>
          </cell>
          <cell r="E5084" t="str">
            <v>TYPE 3, COMMODITY</v>
          </cell>
          <cell r="F5084" t="e">
            <v>#N/A</v>
          </cell>
          <cell r="G5084" t="str">
            <v>V</v>
          </cell>
          <cell r="H5084" t="str">
            <v>CAMOUFLAGE SCREEN S</v>
          </cell>
          <cell r="I5084" t="str">
            <v>N/A</v>
          </cell>
          <cell r="J5084" t="str">
            <v>CSSSS</v>
          </cell>
          <cell r="K5084" t="str">
            <v>N</v>
          </cell>
          <cell r="L5084"/>
          <cell r="M5084"/>
        </row>
        <row r="5085">
          <cell r="B5085" t="str">
            <v>V4012</v>
          </cell>
          <cell r="C5085" t="str">
            <v>V40122F</v>
          </cell>
          <cell r="D5085">
            <v>0</v>
          </cell>
          <cell r="E5085" t="str">
            <v>TYPE 3, COMMODITY</v>
          </cell>
          <cell r="F5085" t="e">
            <v>#N/A</v>
          </cell>
          <cell r="G5085" t="str">
            <v>V</v>
          </cell>
          <cell r="H5085" t="str">
            <v>SUPPORT ASSEMBLY,CA</v>
          </cell>
          <cell r="I5085" t="str">
            <v>N/A</v>
          </cell>
          <cell r="J5085" t="str">
            <v>C442SS</v>
          </cell>
          <cell r="K5085" t="str">
            <v>N</v>
          </cell>
          <cell r="L5085"/>
          <cell r="M5085"/>
        </row>
        <row r="5086">
          <cell r="B5086" t="str">
            <v>V4012</v>
          </cell>
          <cell r="C5086" t="str">
            <v>V40122FA</v>
          </cell>
          <cell r="D5086">
            <v>0</v>
          </cell>
          <cell r="E5086" t="str">
            <v>TYPE 3, COMMODITY</v>
          </cell>
          <cell r="F5086" t="e">
            <v>#N/A</v>
          </cell>
          <cell r="G5086" t="str">
            <v>V</v>
          </cell>
          <cell r="H5086" t="str">
            <v>SUPPORT ASSEMBLY,CA</v>
          </cell>
          <cell r="I5086" t="str">
            <v>N/A</v>
          </cell>
          <cell r="J5086" t="str">
            <v>C442SS</v>
          </cell>
          <cell r="K5086" t="str">
            <v>N</v>
          </cell>
          <cell r="L5086"/>
          <cell r="M5086"/>
        </row>
        <row r="5087">
          <cell r="B5087" t="str">
            <v>V4012</v>
          </cell>
          <cell r="C5087" t="str">
            <v>V40122FB</v>
          </cell>
          <cell r="D5087">
            <v>0</v>
          </cell>
          <cell r="E5087" t="str">
            <v>TYPE 3, COMMODITY</v>
          </cell>
          <cell r="F5087" t="e">
            <v>#N/A</v>
          </cell>
          <cell r="G5087" t="str">
            <v>V</v>
          </cell>
          <cell r="H5087" t="str">
            <v>CAMOUFLAGE SCREEN S</v>
          </cell>
          <cell r="I5087" t="str">
            <v>N/A</v>
          </cell>
          <cell r="J5087" t="str">
            <v>CSSSS</v>
          </cell>
          <cell r="K5087" t="str">
            <v>N</v>
          </cell>
          <cell r="L5087"/>
          <cell r="M5087"/>
        </row>
        <row r="5088">
          <cell r="B5088" t="str">
            <v>V4078</v>
          </cell>
          <cell r="C5088" t="str">
            <v>V40782F</v>
          </cell>
          <cell r="D5088">
            <v>0</v>
          </cell>
          <cell r="E5088" t="str">
            <v>TYPE 3, COMMODITY</v>
          </cell>
          <cell r="F5088" t="e">
            <v>#N/A</v>
          </cell>
          <cell r="G5088" t="str">
            <v>V</v>
          </cell>
          <cell r="H5088" t="str">
            <v>DRAWERS,MEN'S</v>
          </cell>
          <cell r="I5088"/>
          <cell r="J5088"/>
          <cell r="K5088" t="str">
            <v>N</v>
          </cell>
          <cell r="L5088"/>
          <cell r="M5088"/>
        </row>
        <row r="5089">
          <cell r="B5089" t="str">
            <v>V4120</v>
          </cell>
          <cell r="C5089" t="str">
            <v>V41202E</v>
          </cell>
          <cell r="D5089">
            <v>0</v>
          </cell>
          <cell r="E5089" t="str">
            <v>TYPE 3, COMMODITY</v>
          </cell>
          <cell r="F5089" t="e">
            <v>#N/A</v>
          </cell>
          <cell r="G5089" t="str">
            <v>V</v>
          </cell>
          <cell r="H5089" t="str">
            <v>POUCH,HUMAN REMAINS</v>
          </cell>
          <cell r="I5089" t="str">
            <v>N/A</v>
          </cell>
          <cell r="J5089"/>
          <cell r="K5089" t="str">
            <v>N</v>
          </cell>
          <cell r="L5089"/>
          <cell r="M5089"/>
        </row>
        <row r="5090">
          <cell r="B5090" t="str">
            <v>V4122</v>
          </cell>
          <cell r="C5090" t="str">
            <v>V41222F</v>
          </cell>
          <cell r="D5090">
            <v>5</v>
          </cell>
          <cell r="E5090" t="str">
            <v>CSP</v>
          </cell>
          <cell r="F5090" t="e">
            <v>#N/A</v>
          </cell>
          <cell r="G5090" t="str">
            <v>V</v>
          </cell>
          <cell r="H5090" t="str">
            <v>BIB OVERALL, COLD WEATHER, FLEECE</v>
          </cell>
          <cell r="I5090"/>
          <cell r="J5090"/>
          <cell r="K5090"/>
          <cell r="L5090"/>
          <cell r="M5090"/>
        </row>
        <row r="5091">
          <cell r="B5091" t="str">
            <v>V4126</v>
          </cell>
          <cell r="C5091" t="str">
            <v>V41262F</v>
          </cell>
          <cell r="D5091">
            <v>13</v>
          </cell>
          <cell r="E5091" t="str">
            <v>CSP</v>
          </cell>
          <cell r="F5091" t="e">
            <v>#N/A</v>
          </cell>
          <cell r="G5091" t="str">
            <v>V</v>
          </cell>
          <cell r="H5091" t="str">
            <v>JACKET,COLD WEATHER</v>
          </cell>
          <cell r="I5091" t="str">
            <v>PECKHAM</v>
          </cell>
          <cell r="J5091" t="str">
            <v>WFJDM</v>
          </cell>
          <cell r="K5091" t="str">
            <v>N</v>
          </cell>
          <cell r="L5091"/>
          <cell r="M5091"/>
        </row>
        <row r="5092">
          <cell r="B5092" t="str">
            <v>V4160</v>
          </cell>
          <cell r="C5092" t="str">
            <v>V41602F</v>
          </cell>
          <cell r="D5092">
            <v>26</v>
          </cell>
          <cell r="E5092" t="str">
            <v>CSP</v>
          </cell>
          <cell r="F5092" t="e">
            <v>#N/A</v>
          </cell>
          <cell r="G5092" t="str">
            <v>V</v>
          </cell>
          <cell r="H5092" t="str">
            <v>BOOTS,EXTREME COLD</v>
          </cell>
          <cell r="I5092" t="str">
            <v>SEVERAL</v>
          </cell>
          <cell r="J5092" t="str">
            <v>N/A</v>
          </cell>
          <cell r="K5092" t="str">
            <v>N</v>
          </cell>
          <cell r="L5092"/>
          <cell r="M5092"/>
        </row>
        <row r="5093">
          <cell r="B5093" t="str">
            <v>V4188</v>
          </cell>
          <cell r="C5093" t="str">
            <v>V41882F</v>
          </cell>
          <cell r="D5093">
            <v>2</v>
          </cell>
          <cell r="E5093" t="str">
            <v>CSP</v>
          </cell>
          <cell r="F5093" t="e">
            <v>#N/A</v>
          </cell>
          <cell r="G5093" t="str">
            <v>V</v>
          </cell>
          <cell r="H5093" t="str">
            <v>COAT,CAMOUFLAGE PAT</v>
          </cell>
          <cell r="I5093" t="str">
            <v>SEVERAL</v>
          </cell>
          <cell r="J5093" t="str">
            <v>N/A</v>
          </cell>
          <cell r="K5093" t="str">
            <v>N</v>
          </cell>
          <cell r="L5093"/>
          <cell r="M5093"/>
        </row>
        <row r="5094">
          <cell r="B5094" t="str">
            <v>V4203</v>
          </cell>
          <cell r="C5094" t="str">
            <v>V42032F</v>
          </cell>
          <cell r="D5094">
            <v>5</v>
          </cell>
          <cell r="E5094" t="str">
            <v>CSP</v>
          </cell>
          <cell r="F5094" t="e">
            <v>#N/A</v>
          </cell>
          <cell r="G5094" t="str">
            <v>V</v>
          </cell>
          <cell r="H5094" t="str">
            <v>GLOVES,COLD WEATHER</v>
          </cell>
          <cell r="I5094" t="str">
            <v>SEVERAL</v>
          </cell>
          <cell r="J5094" t="str">
            <v>N/A</v>
          </cell>
          <cell r="K5094" t="str">
            <v>N</v>
          </cell>
          <cell r="L5094"/>
          <cell r="M5094"/>
        </row>
        <row r="5095">
          <cell r="B5095" t="str">
            <v>V4204</v>
          </cell>
          <cell r="C5095" t="str">
            <v>V42042F</v>
          </cell>
          <cell r="D5095">
            <v>0</v>
          </cell>
          <cell r="E5095" t="str">
            <v>TYPE 3, COMMODITY</v>
          </cell>
          <cell r="F5095" t="e">
            <v>#N/A</v>
          </cell>
          <cell r="G5095" t="str">
            <v>V</v>
          </cell>
          <cell r="H5095" t="str">
            <v>GLOVES, INSERT, COLD</v>
          </cell>
          <cell r="I5095" t="str">
            <v>SEVERAL</v>
          </cell>
          <cell r="J5095" t="str">
            <v>A-A-52087</v>
          </cell>
          <cell r="K5095" t="str">
            <v>N</v>
          </cell>
          <cell r="L5095"/>
          <cell r="M5095"/>
        </row>
        <row r="5096">
          <cell r="B5096" t="str">
            <v>V4227</v>
          </cell>
          <cell r="C5096" t="str">
            <v>V42272F</v>
          </cell>
          <cell r="D5096">
            <v>0</v>
          </cell>
          <cell r="E5096" t="str">
            <v>TYPE 3, COMMODITY</v>
          </cell>
          <cell r="F5096" t="e">
            <v>#N/A</v>
          </cell>
          <cell r="G5096" t="str">
            <v>V</v>
          </cell>
          <cell r="H5096" t="str">
            <v>COVER,FIELD,MARPAT</v>
          </cell>
          <cell r="I5096" t="str">
            <v>N/A</v>
          </cell>
          <cell r="J5096" t="str">
            <v>N/A</v>
          </cell>
          <cell r="K5096" t="str">
            <v>N</v>
          </cell>
          <cell r="L5096"/>
          <cell r="M5096"/>
        </row>
        <row r="5097">
          <cell r="B5097" t="str">
            <v>V4227</v>
          </cell>
          <cell r="C5097" t="str">
            <v>V42272F</v>
          </cell>
          <cell r="D5097">
            <v>0</v>
          </cell>
          <cell r="E5097" t="str">
            <v>TYPE 3, COMMODITY</v>
          </cell>
          <cell r="F5097" t="e">
            <v>#N/A</v>
          </cell>
          <cell r="G5097" t="str">
            <v>V</v>
          </cell>
          <cell r="H5097" t="str">
            <v>HAT,CAMOUFLAGE PATT</v>
          </cell>
          <cell r="I5097"/>
          <cell r="J5097"/>
          <cell r="K5097"/>
          <cell r="L5097"/>
          <cell r="M5097"/>
        </row>
        <row r="5098">
          <cell r="B5098" t="str">
            <v>V4245</v>
          </cell>
          <cell r="C5098" t="str">
            <v>V42452E</v>
          </cell>
          <cell r="D5098">
            <v>1</v>
          </cell>
          <cell r="E5098" t="str">
            <v>CSP</v>
          </cell>
          <cell r="F5098" t="e">
            <v>#N/A</v>
          </cell>
          <cell r="G5098" t="str">
            <v>V</v>
          </cell>
          <cell r="H5098" t="str">
            <v>LACES,FOOTWEAR</v>
          </cell>
          <cell r="I5098" t="str">
            <v>SEVERAL</v>
          </cell>
          <cell r="J5098" t="str">
            <v>LW10119</v>
          </cell>
          <cell r="K5098" t="str">
            <v>N</v>
          </cell>
          <cell r="L5098"/>
          <cell r="M5098"/>
        </row>
        <row r="5099">
          <cell r="B5099" t="str">
            <v>V4260</v>
          </cell>
          <cell r="C5099" t="str">
            <v>V42602F</v>
          </cell>
          <cell r="D5099">
            <v>0</v>
          </cell>
          <cell r="E5099" t="str">
            <v>TYPE 3, COMMODITY</v>
          </cell>
          <cell r="F5099" t="e">
            <v>#N/A</v>
          </cell>
          <cell r="G5099" t="str">
            <v>V</v>
          </cell>
          <cell r="H5099" t="str">
            <v>LINER,SNOW CAMOUFLA</v>
          </cell>
          <cell r="I5099" t="str">
            <v>SEVERAL</v>
          </cell>
          <cell r="J5099" t="str">
            <v>MIL-L-43672</v>
          </cell>
          <cell r="K5099" t="str">
            <v>N</v>
          </cell>
          <cell r="L5099"/>
          <cell r="M5099"/>
        </row>
        <row r="5100">
          <cell r="B5100" t="str">
            <v>V4260</v>
          </cell>
          <cell r="C5100" t="str">
            <v>V42602F</v>
          </cell>
          <cell r="D5100">
            <v>0</v>
          </cell>
          <cell r="E5100" t="str">
            <v>TYPE 3, COMMODITY</v>
          </cell>
          <cell r="F5100" t="e">
            <v>#N/A</v>
          </cell>
          <cell r="G5100" t="str">
            <v>V</v>
          </cell>
          <cell r="H5100" t="str">
            <v>LINER,SNOW CAMOUFLA</v>
          </cell>
          <cell r="I5100" t="str">
            <v>SEVERAL</v>
          </cell>
          <cell r="J5100" t="str">
            <v>MIL-L-43672</v>
          </cell>
          <cell r="K5100" t="str">
            <v>N</v>
          </cell>
          <cell r="L5100"/>
          <cell r="M5100"/>
        </row>
        <row r="5101">
          <cell r="B5101" t="str">
            <v>V4275</v>
          </cell>
          <cell r="C5101" t="str">
            <v>V42752F</v>
          </cell>
          <cell r="D5101">
            <v>0</v>
          </cell>
          <cell r="E5101" t="str">
            <v>TYPE 3, COMMODITY</v>
          </cell>
          <cell r="F5101" t="e">
            <v>#N/A</v>
          </cell>
          <cell r="G5101" t="str">
            <v>V</v>
          </cell>
          <cell r="H5101" t="str">
            <v>MASK,EXTREME COLD W</v>
          </cell>
          <cell r="I5101" t="str">
            <v>SEVERAL</v>
          </cell>
          <cell r="J5101" t="str">
            <v>MIL-M-43945</v>
          </cell>
          <cell r="K5101" t="str">
            <v>N</v>
          </cell>
          <cell r="L5101"/>
          <cell r="M5101"/>
        </row>
        <row r="5102">
          <cell r="B5102" t="str">
            <v>V4280</v>
          </cell>
          <cell r="C5102" t="str">
            <v>V42802F</v>
          </cell>
          <cell r="D5102">
            <v>0</v>
          </cell>
          <cell r="E5102" t="str">
            <v>TYPE 3, COMMODITY</v>
          </cell>
          <cell r="F5102" t="e">
            <v>#N/A</v>
          </cell>
          <cell r="G5102" t="str">
            <v>V</v>
          </cell>
          <cell r="H5102" t="str">
            <v>MITTEN INSERTS,COLD</v>
          </cell>
          <cell r="I5102" t="str">
            <v>N/A</v>
          </cell>
          <cell r="J5102" t="str">
            <v>MIL-M-809</v>
          </cell>
          <cell r="K5102" t="str">
            <v>N</v>
          </cell>
          <cell r="L5102"/>
          <cell r="M5102"/>
        </row>
        <row r="5103">
          <cell r="B5103" t="str">
            <v>V4290</v>
          </cell>
          <cell r="C5103" t="str">
            <v>V42902F</v>
          </cell>
          <cell r="D5103">
            <v>0</v>
          </cell>
          <cell r="E5103" t="str">
            <v>TYPE 3, COMMODITY</v>
          </cell>
          <cell r="F5103" t="e">
            <v>#N/A</v>
          </cell>
          <cell r="G5103" t="str">
            <v>V</v>
          </cell>
          <cell r="H5103" t="str">
            <v>MITTENS,EXTREME COL</v>
          </cell>
          <cell r="I5103" t="str">
            <v>OUTDOOR RESE</v>
          </cell>
          <cell r="J5103" t="str">
            <v>N/A</v>
          </cell>
          <cell r="K5103" t="str">
            <v>N</v>
          </cell>
          <cell r="L5103"/>
          <cell r="M5103"/>
        </row>
        <row r="5104">
          <cell r="B5104" t="str">
            <v>V4310</v>
          </cell>
          <cell r="C5104" t="str">
            <v>V43102F</v>
          </cell>
          <cell r="D5104">
            <v>1</v>
          </cell>
          <cell r="E5104" t="str">
            <v>CSP</v>
          </cell>
          <cell r="F5104" t="e">
            <v>#N/A</v>
          </cell>
          <cell r="G5104" t="str">
            <v>V</v>
          </cell>
          <cell r="H5104" t="str">
            <v>MITTEN SHELLS,SNOW</v>
          </cell>
          <cell r="I5104" t="str">
            <v>N/A</v>
          </cell>
          <cell r="J5104" t="str">
            <v>MIL-M-2418</v>
          </cell>
          <cell r="K5104" t="str">
            <v>N</v>
          </cell>
          <cell r="L5104"/>
          <cell r="M5104"/>
        </row>
        <row r="5105">
          <cell r="B5105" t="str">
            <v>V4311</v>
          </cell>
          <cell r="C5105" t="str">
            <v>V43112F</v>
          </cell>
          <cell r="D5105">
            <v>5</v>
          </cell>
          <cell r="E5105" t="str">
            <v>CSP</v>
          </cell>
          <cell r="F5105" t="e">
            <v>#N/A</v>
          </cell>
          <cell r="G5105" t="str">
            <v>V</v>
          </cell>
          <cell r="H5105" t="str">
            <v>MITTENS,TRIGGER,FIN</v>
          </cell>
          <cell r="I5105" t="str">
            <v>OUTDOOR RES.</v>
          </cell>
          <cell r="J5105" t="str">
            <v>71800002</v>
          </cell>
          <cell r="K5105" t="str">
            <v>N</v>
          </cell>
          <cell r="L5105"/>
          <cell r="M5105"/>
        </row>
        <row r="5106">
          <cell r="B5106" t="str">
            <v>V4311</v>
          </cell>
          <cell r="C5106" t="str">
            <v>V43112F</v>
          </cell>
          <cell r="D5106">
            <v>5</v>
          </cell>
          <cell r="E5106" t="str">
            <v>CSP</v>
          </cell>
          <cell r="F5106" t="e">
            <v>#N/A</v>
          </cell>
          <cell r="G5106" t="str">
            <v>V</v>
          </cell>
          <cell r="H5106" t="str">
            <v>MITTENS,TRIGGER,FIN</v>
          </cell>
          <cell r="I5106" t="str">
            <v>OUTDOOR RES.</v>
          </cell>
          <cell r="J5106" t="str">
            <v>71800004</v>
          </cell>
          <cell r="K5106" t="str">
            <v>N</v>
          </cell>
          <cell r="L5106"/>
          <cell r="M5106"/>
        </row>
        <row r="5107">
          <cell r="B5107" t="str">
            <v>V4311</v>
          </cell>
          <cell r="C5107" t="str">
            <v>V43112F</v>
          </cell>
          <cell r="D5107">
            <v>5</v>
          </cell>
          <cell r="E5107" t="str">
            <v>CSP</v>
          </cell>
          <cell r="F5107" t="e">
            <v>#N/A</v>
          </cell>
          <cell r="G5107" t="str">
            <v>V</v>
          </cell>
          <cell r="H5107" t="str">
            <v>MITTENS,TRIGGER,FIN</v>
          </cell>
          <cell r="I5107" t="str">
            <v>OUTDOOR RES.</v>
          </cell>
          <cell r="J5107" t="str">
            <v>71800005</v>
          </cell>
          <cell r="K5107" t="str">
            <v>N</v>
          </cell>
          <cell r="L5107"/>
          <cell r="M5107"/>
        </row>
        <row r="5108">
          <cell r="B5108" t="str">
            <v>V4311</v>
          </cell>
          <cell r="C5108" t="str">
            <v>V43112F</v>
          </cell>
          <cell r="D5108">
            <v>5</v>
          </cell>
          <cell r="E5108" t="str">
            <v>CSP</v>
          </cell>
          <cell r="F5108" t="e">
            <v>#N/A</v>
          </cell>
          <cell r="G5108" t="str">
            <v>V</v>
          </cell>
          <cell r="H5108" t="str">
            <v>MITTENS,TRIGGER,FIN</v>
          </cell>
          <cell r="I5108" t="str">
            <v>OUTDOOR RES.</v>
          </cell>
          <cell r="J5108" t="str">
            <v>71800003</v>
          </cell>
          <cell r="K5108" t="str">
            <v>N</v>
          </cell>
          <cell r="L5108"/>
          <cell r="M5108"/>
        </row>
        <row r="5109">
          <cell r="B5109" t="str">
            <v>V4311</v>
          </cell>
          <cell r="C5109" t="str">
            <v>V43112F</v>
          </cell>
          <cell r="D5109">
            <v>5</v>
          </cell>
          <cell r="E5109" t="str">
            <v>CSP</v>
          </cell>
          <cell r="F5109" t="e">
            <v>#N/A</v>
          </cell>
          <cell r="G5109" t="str">
            <v>V</v>
          </cell>
          <cell r="H5109" t="str">
            <v>MITTENS,TRIGGER,FIN</v>
          </cell>
          <cell r="I5109" t="str">
            <v>OUTDOOR RES.</v>
          </cell>
          <cell r="J5109" t="str">
            <v>71800001</v>
          </cell>
          <cell r="K5109" t="str">
            <v>N</v>
          </cell>
          <cell r="L5109"/>
          <cell r="M5109"/>
        </row>
        <row r="5110">
          <cell r="B5110" t="str">
            <v>V4312</v>
          </cell>
          <cell r="C5110" t="str">
            <v>V43122F</v>
          </cell>
          <cell r="D5110">
            <v>0</v>
          </cell>
          <cell r="E5110" t="str">
            <v>TYPE 3, COMMODITY</v>
          </cell>
          <cell r="F5110" t="e">
            <v>#N/A</v>
          </cell>
          <cell r="G5110" t="str">
            <v>V</v>
          </cell>
          <cell r="H5110" t="str">
            <v>SCARF,NECKWEAR,MEN'</v>
          </cell>
          <cell r="I5110" t="str">
            <v>SEVERAL</v>
          </cell>
          <cell r="J5110" t="str">
            <v>MIL-N-43741A</v>
          </cell>
          <cell r="K5110" t="str">
            <v>N</v>
          </cell>
          <cell r="L5110"/>
          <cell r="M5110"/>
        </row>
        <row r="5111">
          <cell r="B5111" t="str">
            <v>V4312</v>
          </cell>
          <cell r="C5111" t="str">
            <v>V43122F</v>
          </cell>
          <cell r="D5111">
            <v>0</v>
          </cell>
          <cell r="E5111" t="str">
            <v>TYPE 3, COMMODITY</v>
          </cell>
          <cell r="F5111" t="e">
            <v>#N/A</v>
          </cell>
          <cell r="G5111" t="str">
            <v>V</v>
          </cell>
          <cell r="H5111" t="str">
            <v>SCARF, NECKWEAR, BROWN</v>
          </cell>
          <cell r="I5111" t="str">
            <v>SEVERAL</v>
          </cell>
          <cell r="J5111" t="str">
            <v>MIL-N-43741</v>
          </cell>
          <cell r="K5111" t="str">
            <v>N</v>
          </cell>
          <cell r="L5111"/>
          <cell r="M5111"/>
        </row>
        <row r="5112">
          <cell r="B5112" t="str">
            <v>V4320</v>
          </cell>
          <cell r="C5112" t="str">
            <v>V43202F</v>
          </cell>
          <cell r="D5112">
            <v>7</v>
          </cell>
          <cell r="E5112" t="str">
            <v>CSP</v>
          </cell>
          <cell r="F5112" t="e">
            <v>#N/A</v>
          </cell>
          <cell r="G5112" t="str">
            <v>V</v>
          </cell>
          <cell r="H5112" t="str">
            <v>PARKA,CAMOUFLAGE</v>
          </cell>
          <cell r="I5112" t="str">
            <v>STANDARD MAN</v>
          </cell>
          <cell r="J5112" t="str">
            <v>N/A</v>
          </cell>
          <cell r="K5112" t="str">
            <v>N</v>
          </cell>
          <cell r="L5112"/>
          <cell r="M5112"/>
        </row>
        <row r="5113">
          <cell r="B5113" t="str">
            <v>V4340</v>
          </cell>
          <cell r="C5113" t="str">
            <v>V43402E</v>
          </cell>
          <cell r="D5113">
            <v>1</v>
          </cell>
          <cell r="E5113" t="str">
            <v>CSP</v>
          </cell>
          <cell r="F5113" t="e">
            <v>#N/A</v>
          </cell>
          <cell r="G5113" t="str">
            <v>V</v>
          </cell>
          <cell r="H5113" t="str">
            <v>KIT,COLD WEATHER,IN</v>
          </cell>
          <cell r="I5113" t="str">
            <v>PARC</v>
          </cell>
          <cell r="J5113" t="str">
            <v>8465-00-NSH-0029</v>
          </cell>
          <cell r="K5113" t="str">
            <v>N</v>
          </cell>
          <cell r="L5113"/>
          <cell r="M5113"/>
        </row>
        <row r="5114">
          <cell r="B5114" t="str">
            <v>V4351</v>
          </cell>
          <cell r="C5114" t="str">
            <v>V43512F</v>
          </cell>
          <cell r="D5114">
            <v>0</v>
          </cell>
          <cell r="E5114" t="str">
            <v>TYPE 3, COMMODITY</v>
          </cell>
          <cell r="F5114" t="e">
            <v>#N/A</v>
          </cell>
          <cell r="G5114" t="str">
            <v>V</v>
          </cell>
          <cell r="H5114" t="str">
            <v>SCARF, NECKWEAR, COLD WEATHER (NECK GAITER)</v>
          </cell>
          <cell r="I5114" t="str">
            <v>N/A</v>
          </cell>
          <cell r="J5114" t="str">
            <v>N/A</v>
          </cell>
          <cell r="K5114" t="str">
            <v>N</v>
          </cell>
          <cell r="L5114"/>
          <cell r="M5114"/>
        </row>
        <row r="5115">
          <cell r="B5115" t="str">
            <v>V4355</v>
          </cell>
          <cell r="C5115" t="str">
            <v>V43552E</v>
          </cell>
          <cell r="D5115">
            <v>1</v>
          </cell>
          <cell r="E5115" t="str">
            <v>CSP</v>
          </cell>
          <cell r="F5115" t="e">
            <v>#N/A</v>
          </cell>
          <cell r="G5115" t="str">
            <v>V</v>
          </cell>
          <cell r="H5115" t="str">
            <v>SNOWSHOES</v>
          </cell>
          <cell r="I5115" t="str">
            <v>CASCADE DESI</v>
          </cell>
          <cell r="J5115" t="str">
            <v>92600</v>
          </cell>
          <cell r="K5115" t="str">
            <v>N</v>
          </cell>
          <cell r="L5115"/>
          <cell r="M5115"/>
        </row>
        <row r="5116">
          <cell r="B5116" t="str">
            <v>V4355</v>
          </cell>
          <cell r="C5116" t="str">
            <v>V43552E</v>
          </cell>
          <cell r="D5116">
            <v>1</v>
          </cell>
          <cell r="E5116" t="str">
            <v>CSP</v>
          </cell>
          <cell r="F5116" t="e">
            <v>#N/A</v>
          </cell>
          <cell r="G5116" t="str">
            <v>V</v>
          </cell>
          <cell r="H5116" t="str">
            <v>SNOWSHOE,ASSAULT,MI</v>
          </cell>
          <cell r="I5116" t="str">
            <v>CASCADE</v>
          </cell>
          <cell r="J5116" t="str">
            <v>335201</v>
          </cell>
          <cell r="K5116" t="str">
            <v>N</v>
          </cell>
          <cell r="L5116"/>
          <cell r="M5116"/>
        </row>
        <row r="5117">
          <cell r="B5117" t="str">
            <v>V4356</v>
          </cell>
          <cell r="C5117" t="str">
            <v>V43562F</v>
          </cell>
          <cell r="D5117">
            <v>6</v>
          </cell>
          <cell r="E5117" t="str">
            <v>CSP</v>
          </cell>
          <cell r="F5117" t="e">
            <v>#N/A</v>
          </cell>
          <cell r="G5117" t="str">
            <v>V</v>
          </cell>
          <cell r="H5117" t="str">
            <v>SOCKS,EXTREME COLD</v>
          </cell>
          <cell r="I5117" t="str">
            <v>NESTER</v>
          </cell>
          <cell r="J5117" t="str">
            <v>XSMALL</v>
          </cell>
          <cell r="K5117" t="str">
            <v>N</v>
          </cell>
          <cell r="L5117"/>
          <cell r="M5117"/>
        </row>
        <row r="5118">
          <cell r="B5118" t="str">
            <v>V4360</v>
          </cell>
          <cell r="C5118" t="str">
            <v>V43602F</v>
          </cell>
          <cell r="D5118">
            <v>1</v>
          </cell>
          <cell r="E5118" t="str">
            <v>CSP</v>
          </cell>
          <cell r="F5118" t="e">
            <v>#N/A</v>
          </cell>
          <cell r="G5118" t="str">
            <v>V</v>
          </cell>
          <cell r="H5118" t="str">
            <v>SUSPENDERS,TROUSERS</v>
          </cell>
          <cell r="I5118" t="str">
            <v>SEVERAL</v>
          </cell>
          <cell r="J5118" t="str">
            <v>MIL-S-10926</v>
          </cell>
          <cell r="K5118" t="str">
            <v>N</v>
          </cell>
          <cell r="L5118"/>
          <cell r="M5118"/>
        </row>
        <row r="5119">
          <cell r="B5119" t="str">
            <v>V4380</v>
          </cell>
          <cell r="C5119" t="str">
            <v>V43802F</v>
          </cell>
          <cell r="D5119">
            <v>0</v>
          </cell>
          <cell r="E5119" t="str">
            <v>TYPE 3, COMMODITY</v>
          </cell>
          <cell r="F5119" t="e">
            <v>#N/A</v>
          </cell>
          <cell r="G5119" t="str">
            <v>V</v>
          </cell>
          <cell r="H5119" t="str">
            <v>TROUSERS,COLD WEATH</v>
          </cell>
          <cell r="I5119" t="str">
            <v>SEVERAL</v>
          </cell>
          <cell r="J5119" t="str">
            <v>MEDIUM-LONG</v>
          </cell>
          <cell r="K5119" t="str">
            <v>N</v>
          </cell>
          <cell r="L5119"/>
          <cell r="M5119"/>
        </row>
        <row r="5120">
          <cell r="B5120" t="str">
            <v>V4390</v>
          </cell>
          <cell r="C5120" t="str">
            <v>V43902F</v>
          </cell>
          <cell r="D5120">
            <v>7</v>
          </cell>
          <cell r="E5120" t="str">
            <v>CSP</v>
          </cell>
          <cell r="F5120" t="e">
            <v>#N/A</v>
          </cell>
          <cell r="G5120" t="str">
            <v>V</v>
          </cell>
          <cell r="H5120" t="str">
            <v>TROUSERS,CAMOUFLAGE</v>
          </cell>
          <cell r="I5120" t="str">
            <v>STANDARD MAN</v>
          </cell>
          <cell r="J5120" t="str">
            <v>N/A</v>
          </cell>
          <cell r="K5120" t="str">
            <v>N</v>
          </cell>
          <cell r="L5120"/>
          <cell r="M5120"/>
        </row>
        <row r="5121">
          <cell r="B5121" t="str">
            <v>V4431</v>
          </cell>
          <cell r="C5121" t="str">
            <v>V44312E</v>
          </cell>
          <cell r="D5121">
            <v>4</v>
          </cell>
          <cell r="E5121" t="str">
            <v>CSP</v>
          </cell>
          <cell r="F5121" t="e">
            <v>#N/A</v>
          </cell>
          <cell r="G5121" t="str">
            <v>V</v>
          </cell>
          <cell r="H5121" t="str">
            <v>BINDING ASSEMBLY,SK</v>
          </cell>
          <cell r="I5121" t="str">
            <v>NORSK ENT.</v>
          </cell>
          <cell r="J5121" t="str">
            <v>120-M</v>
          </cell>
          <cell r="K5121" t="str">
            <v>N</v>
          </cell>
          <cell r="L5121"/>
          <cell r="M5121"/>
        </row>
        <row r="5122">
          <cell r="B5122" t="str">
            <v>V4440</v>
          </cell>
          <cell r="C5122" t="str">
            <v>V44402E</v>
          </cell>
          <cell r="D5122">
            <v>0</v>
          </cell>
          <cell r="E5122" t="str">
            <v>TYPE 3, COMMODITY</v>
          </cell>
          <cell r="F5122" t="e">
            <v>#N/A</v>
          </cell>
          <cell r="G5122" t="str">
            <v>V</v>
          </cell>
          <cell r="H5122" t="str">
            <v>BINDING ASSEMBLY,SN</v>
          </cell>
          <cell r="I5122" t="str">
            <v>N/A</v>
          </cell>
          <cell r="J5122" t="str">
            <v>MIL-B-44374</v>
          </cell>
          <cell r="K5122" t="str">
            <v>N</v>
          </cell>
          <cell r="L5122"/>
          <cell r="M5122"/>
        </row>
        <row r="5123">
          <cell r="B5123" t="str">
            <v>V4440</v>
          </cell>
          <cell r="C5123" t="str">
            <v>V44402E</v>
          </cell>
          <cell r="D5123">
            <v>0</v>
          </cell>
          <cell r="E5123" t="str">
            <v>TYPE 3, COMMODITY</v>
          </cell>
          <cell r="F5123" t="e">
            <v>#N/A</v>
          </cell>
          <cell r="G5123" t="str">
            <v>V</v>
          </cell>
          <cell r="H5123" t="str">
            <v>BINDING, SNOWSHOE, TRAIL</v>
          </cell>
          <cell r="I5123" t="str">
            <v>N/A</v>
          </cell>
          <cell r="J5123"/>
          <cell r="K5123" t="str">
            <v>N</v>
          </cell>
          <cell r="L5123"/>
          <cell r="M5123"/>
        </row>
        <row r="5124">
          <cell r="B5124" t="str">
            <v>V4480</v>
          </cell>
          <cell r="C5124" t="str">
            <v>V44802F</v>
          </cell>
          <cell r="D5124">
            <v>2</v>
          </cell>
          <cell r="E5124" t="str">
            <v>CSP</v>
          </cell>
          <cell r="F5124" t="e">
            <v>#N/A</v>
          </cell>
          <cell r="G5124" t="str">
            <v>V</v>
          </cell>
          <cell r="H5124" t="str">
            <v>COVER, RUCKSACK, WHITE</v>
          </cell>
          <cell r="I5124"/>
          <cell r="J5124" t="str">
            <v>MIL-C-41823</v>
          </cell>
          <cell r="K5124" t="str">
            <v>N</v>
          </cell>
          <cell r="L5124"/>
          <cell r="M5124"/>
        </row>
        <row r="5125">
          <cell r="B5125" t="str">
            <v>V4480</v>
          </cell>
          <cell r="C5125" t="str">
            <v>V44802F</v>
          </cell>
          <cell r="D5125">
            <v>2</v>
          </cell>
          <cell r="E5125" t="str">
            <v>CSP</v>
          </cell>
          <cell r="F5125" t="e">
            <v>#N/A</v>
          </cell>
          <cell r="G5125" t="str">
            <v>V</v>
          </cell>
          <cell r="H5125" t="str">
            <v>COVER,FIELD PACK,CA</v>
          </cell>
          <cell r="I5125" t="str">
            <v>STD MANU CO.</v>
          </cell>
          <cell r="J5125" t="str">
            <v>PACCOVSNMAR01</v>
          </cell>
          <cell r="K5125" t="str">
            <v>N</v>
          </cell>
          <cell r="L5125"/>
          <cell r="M5125"/>
        </row>
        <row r="5126">
          <cell r="B5126" t="str">
            <v>V4480</v>
          </cell>
          <cell r="C5126" t="str">
            <v>V44802F</v>
          </cell>
          <cell r="D5126">
            <v>2</v>
          </cell>
          <cell r="E5126" t="str">
            <v>CSP</v>
          </cell>
          <cell r="F5126" t="e">
            <v>#N/A</v>
          </cell>
          <cell r="G5126" t="str">
            <v>V</v>
          </cell>
          <cell r="H5126" t="str">
            <v>COVER,FIELD PACK,CA</v>
          </cell>
          <cell r="I5126"/>
          <cell r="J5126" t="str">
            <v>MIL-C-43830</v>
          </cell>
          <cell r="K5126" t="str">
            <v>N</v>
          </cell>
          <cell r="L5126"/>
          <cell r="M5126"/>
        </row>
        <row r="5127">
          <cell r="B5127" t="str">
            <v>V4486</v>
          </cell>
          <cell r="C5127" t="str">
            <v>V44862F</v>
          </cell>
          <cell r="D5127">
            <v>0</v>
          </cell>
          <cell r="E5127" t="str">
            <v>TYPE 3, COMMODITY</v>
          </cell>
          <cell r="F5127" t="e">
            <v>#N/A</v>
          </cell>
          <cell r="G5127" t="str">
            <v>V</v>
          </cell>
          <cell r="H5127" t="str">
            <v>COVER,INDIVIDUAL,CA</v>
          </cell>
          <cell r="I5127" t="str">
            <v>SEVERAL</v>
          </cell>
          <cell r="J5127" t="str">
            <v>MIL-C-44358</v>
          </cell>
          <cell r="K5127" t="str">
            <v>N</v>
          </cell>
          <cell r="L5127"/>
          <cell r="M5127"/>
        </row>
        <row r="5128">
          <cell r="B5128" t="str">
            <v>V4504</v>
          </cell>
          <cell r="C5128" t="str">
            <v>V45042F</v>
          </cell>
          <cell r="D5128">
            <v>0</v>
          </cell>
          <cell r="E5128" t="str">
            <v>TYPE 3, COMMODITY</v>
          </cell>
          <cell r="F5128" t="e">
            <v>#N/A</v>
          </cell>
          <cell r="G5128" t="str">
            <v>V</v>
          </cell>
          <cell r="H5128" t="str">
            <v>PACK, FIELD, CANVAS, DUCK, NYLON, LARGE, OG</v>
          </cell>
          <cell r="I5128" t="str">
            <v>SEVERAL</v>
          </cell>
          <cell r="J5128" t="str">
            <v>MIL-F-43832</v>
          </cell>
          <cell r="K5128" t="str">
            <v>N</v>
          </cell>
          <cell r="L5128"/>
          <cell r="M5128"/>
        </row>
        <row r="5129">
          <cell r="B5129" t="str">
            <v>V4510</v>
          </cell>
          <cell r="C5129" t="str">
            <v>V45102E</v>
          </cell>
          <cell r="D5129">
            <v>0</v>
          </cell>
          <cell r="E5129" t="str">
            <v>TYPE 3, COMMODITY</v>
          </cell>
          <cell r="F5129" t="e">
            <v>#N/A</v>
          </cell>
          <cell r="G5129" t="str">
            <v>V</v>
          </cell>
          <cell r="H5129" t="str">
            <v>HARNESS,MAN'S SLED</v>
          </cell>
          <cell r="I5129" t="str">
            <v>N/A</v>
          </cell>
          <cell r="J5129" t="str">
            <v>MIL-H-3697</v>
          </cell>
          <cell r="K5129" t="str">
            <v>N</v>
          </cell>
          <cell r="L5129"/>
          <cell r="M5129"/>
        </row>
        <row r="5130">
          <cell r="B5130" t="str">
            <v>V4550</v>
          </cell>
          <cell r="C5130" t="str">
            <v>V45502E</v>
          </cell>
          <cell r="D5130">
            <v>1</v>
          </cell>
          <cell r="E5130" t="str">
            <v>CSP</v>
          </cell>
          <cell r="F5130" t="e">
            <v>#N/A</v>
          </cell>
          <cell r="G5130" t="str">
            <v>V</v>
          </cell>
          <cell r="H5130" t="str">
            <v>HEATER,SPACE</v>
          </cell>
          <cell r="I5130" t="str">
            <v>N/A</v>
          </cell>
          <cell r="J5130" t="str">
            <v>M1950</v>
          </cell>
          <cell r="K5130" t="str">
            <v>N</v>
          </cell>
          <cell r="L5130"/>
          <cell r="M5130"/>
        </row>
        <row r="5131">
          <cell r="B5131" t="str">
            <v>V4550</v>
          </cell>
          <cell r="C5131" t="str">
            <v>V45502E</v>
          </cell>
          <cell r="D5131">
            <v>1</v>
          </cell>
          <cell r="E5131" t="str">
            <v>CSP</v>
          </cell>
          <cell r="F5131" t="e">
            <v>#N/A</v>
          </cell>
          <cell r="G5131" t="str">
            <v>V</v>
          </cell>
          <cell r="H5131" t="str">
            <v>HEATER,SPACE</v>
          </cell>
          <cell r="I5131" t="str">
            <v>N/A</v>
          </cell>
          <cell r="J5131" t="str">
            <v>MIL-PRF-44494</v>
          </cell>
          <cell r="K5131" t="str">
            <v>N</v>
          </cell>
          <cell r="L5131"/>
          <cell r="M5131"/>
        </row>
        <row r="5132">
          <cell r="B5132" t="str">
            <v>V4560</v>
          </cell>
          <cell r="C5132" t="str">
            <v>V45602F</v>
          </cell>
          <cell r="D5132">
            <v>0</v>
          </cell>
          <cell r="E5132" t="str">
            <v>TYPE 3, COMMODITY</v>
          </cell>
          <cell r="F5132" t="e">
            <v>#N/A</v>
          </cell>
          <cell r="G5132" t="str">
            <v>V</v>
          </cell>
          <cell r="H5132" t="str">
            <v>.01702BI</v>
          </cell>
          <cell r="I5132"/>
          <cell r="J5132"/>
          <cell r="K5132"/>
          <cell r="L5132"/>
          <cell r="M5132"/>
        </row>
        <row r="5133">
          <cell r="B5133" t="str">
            <v>V4561</v>
          </cell>
          <cell r="C5133" t="str">
            <v>V45612E</v>
          </cell>
          <cell r="D5133">
            <v>2</v>
          </cell>
          <cell r="E5133" t="str">
            <v>CSP</v>
          </cell>
          <cell r="F5133" t="e">
            <v>#N/A</v>
          </cell>
          <cell r="G5133" t="str">
            <v>V</v>
          </cell>
          <cell r="H5133" t="str">
            <v>POLE,SKI</v>
          </cell>
          <cell r="I5133" t="str">
            <v>MILSPEC</v>
          </cell>
          <cell r="J5133" t="str">
            <v>MIL-P-41806</v>
          </cell>
          <cell r="K5133" t="str">
            <v>N</v>
          </cell>
          <cell r="L5133"/>
          <cell r="M5133"/>
        </row>
        <row r="5134">
          <cell r="B5134" t="str">
            <v>V4566</v>
          </cell>
          <cell r="C5134" t="str">
            <v>V45662F</v>
          </cell>
          <cell r="D5134">
            <v>0</v>
          </cell>
          <cell r="E5134" t="str">
            <v>TYPE 3, COMMODITY</v>
          </cell>
          <cell r="F5134" t="e">
            <v>#N/A</v>
          </cell>
          <cell r="G5134" t="str">
            <v>V</v>
          </cell>
          <cell r="H5134" t="str">
            <v>PROTECTION SYSTEM</v>
          </cell>
          <cell r="I5134" t="str">
            <v>N/A</v>
          </cell>
          <cell r="J5134" t="str">
            <v>89005A0000</v>
          </cell>
          <cell r="K5134" t="str">
            <v>N</v>
          </cell>
          <cell r="L5134"/>
          <cell r="M5134"/>
        </row>
        <row r="5135">
          <cell r="B5135" t="str">
            <v>V4570</v>
          </cell>
          <cell r="C5135" t="str">
            <v>V45702E</v>
          </cell>
          <cell r="D5135">
            <v>0</v>
          </cell>
          <cell r="E5135" t="str">
            <v>TYPE 3, COMMODITY</v>
          </cell>
          <cell r="F5135" t="e">
            <v>#N/A</v>
          </cell>
          <cell r="G5135" t="str">
            <v>V</v>
          </cell>
          <cell r="H5135" t="str">
            <v>REPAIR KIT,SKI</v>
          </cell>
          <cell r="I5135" t="str">
            <v>MILSPEC</v>
          </cell>
          <cell r="J5135" t="str">
            <v>MIL-R-44085</v>
          </cell>
          <cell r="K5135" t="str">
            <v>N</v>
          </cell>
          <cell r="L5135"/>
          <cell r="M5135"/>
        </row>
        <row r="5136">
          <cell r="B5136" t="str">
            <v>V4601</v>
          </cell>
          <cell r="C5136" t="str">
            <v>V46012E</v>
          </cell>
          <cell r="D5136">
            <v>2</v>
          </cell>
          <cell r="E5136" t="str">
            <v>CSP</v>
          </cell>
          <cell r="F5136" t="e">
            <v>#N/A</v>
          </cell>
          <cell r="G5136" t="str">
            <v>V</v>
          </cell>
          <cell r="H5136" t="str">
            <v>SKIS</v>
          </cell>
          <cell r="I5136" t="str">
            <v>MILSPEC</v>
          </cell>
          <cell r="J5136" t="str">
            <v>FJELLSKI MT-65</v>
          </cell>
          <cell r="K5136" t="str">
            <v>N</v>
          </cell>
          <cell r="L5136"/>
          <cell r="M5136"/>
        </row>
        <row r="5137">
          <cell r="B5137" t="str">
            <v>V4601</v>
          </cell>
          <cell r="C5137" t="str">
            <v>V46012E</v>
          </cell>
          <cell r="D5137">
            <v>2</v>
          </cell>
          <cell r="E5137" t="str">
            <v>CSP</v>
          </cell>
          <cell r="F5137" t="e">
            <v>#N/A</v>
          </cell>
          <cell r="G5137" t="str">
            <v>V</v>
          </cell>
          <cell r="H5137" t="str">
            <v>SKIS</v>
          </cell>
          <cell r="I5137" t="str">
            <v>MILSPEC</v>
          </cell>
          <cell r="J5137" t="str">
            <v>FJELLSKIMT-65</v>
          </cell>
          <cell r="K5137" t="str">
            <v>N</v>
          </cell>
          <cell r="L5137"/>
          <cell r="M5137"/>
        </row>
        <row r="5138">
          <cell r="B5138" t="str">
            <v>V4601</v>
          </cell>
          <cell r="C5138" t="str">
            <v>V46012E</v>
          </cell>
          <cell r="D5138">
            <v>2</v>
          </cell>
          <cell r="E5138" t="str">
            <v>CSP</v>
          </cell>
          <cell r="F5138" t="e">
            <v>#N/A</v>
          </cell>
          <cell r="G5138" t="str">
            <v>V</v>
          </cell>
          <cell r="H5138" t="str">
            <v>SKIS</v>
          </cell>
          <cell r="I5138" t="str">
            <v>MILSPEC</v>
          </cell>
          <cell r="J5138" t="str">
            <v>FJELLSKI MT-65</v>
          </cell>
          <cell r="K5138" t="str">
            <v>N</v>
          </cell>
          <cell r="L5138"/>
          <cell r="M5138"/>
        </row>
        <row r="5139">
          <cell r="B5139" t="str">
            <v>V4635</v>
          </cell>
          <cell r="C5139" t="str">
            <v>V46352E</v>
          </cell>
          <cell r="D5139">
            <v>2</v>
          </cell>
          <cell r="E5139" t="str">
            <v>CSP</v>
          </cell>
          <cell r="F5139" t="e">
            <v>#N/A</v>
          </cell>
          <cell r="G5139" t="str">
            <v>V</v>
          </cell>
          <cell r="H5139" t="str">
            <v>TENT</v>
          </cell>
          <cell r="I5139" t="str">
            <v>N/A</v>
          </cell>
          <cell r="J5139" t="str">
            <v>Mil-T-12354</v>
          </cell>
          <cell r="K5139" t="str">
            <v>N</v>
          </cell>
          <cell r="L5139"/>
          <cell r="M5139"/>
        </row>
        <row r="5140">
          <cell r="B5140" t="str">
            <v>V4635</v>
          </cell>
          <cell r="C5140" t="str">
            <v>V46352E</v>
          </cell>
          <cell r="D5140">
            <v>2</v>
          </cell>
          <cell r="E5140" t="str">
            <v>CSP</v>
          </cell>
          <cell r="F5140" t="e">
            <v>#N/A</v>
          </cell>
          <cell r="G5140" t="str">
            <v>V</v>
          </cell>
          <cell r="H5140" t="str">
            <v>TENT</v>
          </cell>
          <cell r="I5140" t="str">
            <v>N/A</v>
          </cell>
          <cell r="J5140" t="str">
            <v>Mil-T-12354</v>
          </cell>
          <cell r="K5140" t="str">
            <v>N</v>
          </cell>
          <cell r="L5140"/>
          <cell r="M5140"/>
        </row>
        <row r="5141">
          <cell r="B5141" t="str">
            <v>V4652</v>
          </cell>
          <cell r="C5141" t="str">
            <v>V46522F</v>
          </cell>
          <cell r="D5141">
            <v>1</v>
          </cell>
          <cell r="E5141" t="str">
            <v>CSP</v>
          </cell>
          <cell r="F5141" t="e">
            <v>#N/A</v>
          </cell>
          <cell r="G5141" t="str">
            <v>V</v>
          </cell>
          <cell r="H5141" t="str">
            <v>TENT</v>
          </cell>
          <cell r="I5141" t="str">
            <v>SEVERAL</v>
          </cell>
          <cell r="J5141" t="str">
            <v>A-A-55266</v>
          </cell>
          <cell r="K5141" t="str">
            <v>N</v>
          </cell>
          <cell r="L5141"/>
          <cell r="M5141"/>
        </row>
        <row r="5142">
          <cell r="B5142" t="str">
            <v>X0001</v>
          </cell>
          <cell r="C5142" t="str">
            <v>X00017K</v>
          </cell>
          <cell r="D5142">
            <v>0</v>
          </cell>
          <cell r="E5142" t="str">
            <v>TYPE 3, COMMODITY</v>
          </cell>
          <cell r="F5142" t="e">
            <v>#N/A</v>
          </cell>
          <cell r="G5142" t="str">
            <v>X</v>
          </cell>
          <cell r="H5142" t="str">
            <v>LAV UNDER-BODY ARMO</v>
          </cell>
          <cell r="I5142" t="str">
            <v>ARMATEC</v>
          </cell>
          <cell r="J5142" t="str">
            <v>03002A5398</v>
          </cell>
          <cell r="K5142"/>
          <cell r="L5142"/>
          <cell r="M5142"/>
        </row>
        <row r="5143">
          <cell r="B5143" t="str">
            <v>X6057</v>
          </cell>
          <cell r="C5143" t="str">
            <v>X60572E</v>
          </cell>
          <cell r="D5143">
            <v>0</v>
          </cell>
          <cell r="E5143" t="str">
            <v>TYPE 3, COMMODITY</v>
          </cell>
          <cell r="F5143" t="e">
            <v>#N/A</v>
          </cell>
          <cell r="G5143" t="str">
            <v>X</v>
          </cell>
          <cell r="H5143" t="str">
            <v>WINTERIZATION KIT,VEHICLE</v>
          </cell>
          <cell r="I5143" t="str">
            <v>FMC</v>
          </cell>
          <cell r="J5143" t="str">
            <v>2600063</v>
          </cell>
          <cell r="K5143" t="str">
            <v>N</v>
          </cell>
          <cell r="L5143"/>
          <cell r="M5143"/>
        </row>
        <row r="5144">
          <cell r="B5144" t="str">
            <v>X6058</v>
          </cell>
          <cell r="C5144" t="str">
            <v>X60582E</v>
          </cell>
          <cell r="D5144">
            <v>0</v>
          </cell>
          <cell r="E5144" t="str">
            <v>TYPE 3, COMMODITY</v>
          </cell>
          <cell r="F5144" t="e">
            <v>#N/A</v>
          </cell>
          <cell r="G5144" t="str">
            <v>X</v>
          </cell>
          <cell r="H5144" t="str">
            <v>KIT, WINTRZ, F/AAVR7A1</v>
          </cell>
          <cell r="I5144" t="str">
            <v>80064</v>
          </cell>
          <cell r="J5144" t="str">
            <v>2617053</v>
          </cell>
          <cell r="K5144" t="str">
            <v>N</v>
          </cell>
          <cell r="L5144"/>
          <cell r="M5144"/>
        </row>
        <row r="5145">
          <cell r="B5145" t="str">
            <v>X6085</v>
          </cell>
          <cell r="C5145" t="str">
            <v>X60852E</v>
          </cell>
          <cell r="D5145">
            <v>0</v>
          </cell>
          <cell r="E5145" t="str">
            <v>TYPE 3, COMMODITY</v>
          </cell>
          <cell r="F5145" t="e">
            <v>#N/A</v>
          </cell>
          <cell r="G5145" t="str">
            <v>X</v>
          </cell>
          <cell r="H5145" t="str">
            <v>KIT, VISOR, F/AAV7A1</v>
          </cell>
          <cell r="I5145" t="str">
            <v>80064</v>
          </cell>
          <cell r="J5145" t="str">
            <v>2587015</v>
          </cell>
          <cell r="K5145" t="str">
            <v>N</v>
          </cell>
          <cell r="L5145"/>
          <cell r="M5145"/>
        </row>
      </sheetData>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s="2151">
        <f>SUM(W9:AA18)</f>
        <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MCBH BOX 63062</t>
        </is>
      </c>
    </row>
    <row r="209" ht="12.75" customHeight="1" s="667">
      <c r="A209" s="427" t="n"/>
      <c r="B209" s="763" t="n"/>
    </row>
    <row r="210" ht="12.75" customHeight="1" s="667">
      <c r="A210" s="427" t="n"/>
      <c r="B210" s="756" t="inlineStr">
        <is>
          <t>KANEOHE BAY HI, HI   96863</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n"/>
      <c r="D4" s="503" t="n"/>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n"/>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n"/>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44112o</t>
        </is>
      </c>
      <c r="D7" s="511" t="n">
        <v>44112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n"/>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n"/>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n"/>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n"/>
      <c r="D11" s="519" t="n"/>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n"/>
      <c r="D12" s="511" t="n">
        <v>61072</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n"/>
      <c r="D13" s="511" t="n">
        <v>61072</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n"/>
      <c r="D14" s="511" t="n">
        <v>61072</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n"/>
      <c r="D15" s="511" t="n">
        <v>61072</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n"/>
      <c r="D16" s="519" t="n"/>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n"/>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n"/>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n"/>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n"/>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n"/>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n"/>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n"/>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n"/>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n"/>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n"/>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n"/>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n"/>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n"/>
      <c r="D29" s="519" t="n"/>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MSTC</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MSTC</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MSTC</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MSTC</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MSTC</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MSTC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MSTC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MSTC</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MSTC</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MSTC</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MSTC</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MSTC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MSTC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MSTC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MSTC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n"/>
      <c r="D45" s="519" t="n"/>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n"/>
      <c r="D46" s="511" t="n">
        <v>61072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n"/>
      <c r="D47" s="511" t="n">
        <v>61072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n"/>
      <c r="D48" s="511" t="n">
        <v>61072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n"/>
      <c r="D49" s="511" t="n">
        <v>61072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n"/>
      <c r="D50" s="511" t="n">
        <v>61072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n"/>
      <c r="D51" s="511" t="n">
        <v>61072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n"/>
      <c r="D52" s="511" t="n">
        <v>61072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n"/>
      <c r="D53" s="511" t="n">
        <v>61072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n"/>
      <c r="D54" s="511" t="n">
        <v>61072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n"/>
      <c r="D55" s="511" t="n">
        <v>61072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n"/>
      <c r="D56" s="511" t="n">
        <v>61072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n"/>
      <c r="D57" s="511" t="n">
        <v>61072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n"/>
      <c r="D58" s="511" t="n">
        <v>61072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n"/>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n"/>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n"/>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n"/>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14345o</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14345a</t>
        </is>
      </c>
      <c r="D64" s="511" t="n">
        <v>14345</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n"/>
      <c r="D65" s="511" t="n">
        <v>61072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n"/>
      <c r="D66" s="519" t="n"/>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n"/>
      <c r="D72" s="519" t="n"/>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 xml:space="preserve">Landing Support BN </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 xml:space="preserve">Landing Support BN </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 xml:space="preserve">Landing Support BN </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 xml:space="preserve">Landing Support BN </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 xml:space="preserve">Landing Support BN </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 xml:space="preserve">Landing Support BN </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 xml:space="preserve">Landing Support BN </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 xml:space="preserve">Landing Support BN </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 xml:space="preserve">Landing Support BN </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 xml:space="preserve">Landing Support BN </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 xml:space="preserve">Landing Support BN </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 xml:space="preserve">Landing Support BN </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 xml:space="preserve">Landing Support BN </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 xml:space="preserve">Landing Support BN </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 xml:space="preserve">Landing Support BN </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 xml:space="preserve">Landing Support BN </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 xml:space="preserve">Landing Support BN </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 xml:space="preserve">Landing Support BN </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 xml:space="preserve">Landing Support BN </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 xml:space="preserve">Landing Support BN </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 xml:space="preserve">Landing Support BN </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 xml:space="preserve">Landing Support BN </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 xml:space="preserve">Landing Support BN </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n"/>
      <c r="D96" s="519" t="n"/>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n"/>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n"/>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n"/>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n"/>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n"/>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n"/>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n"/>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n"/>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n"/>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n"/>
      <c r="D106" s="519" t="n"/>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CLR-3</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CLR-3</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CLR-3</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CLR-3</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CLR-3</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n"/>
      <c r="D112" s="519" t="n"/>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n"/>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n"/>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n"/>
      <c r="D115" s="519" t="n"/>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n"/>
      <c r="D116" s="699" t="n"/>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n"/>
      <c r="D117" s="699" t="n"/>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n"/>
      <c r="D118" s="699" t="n"/>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n"/>
      <c r="D119" s="699" t="n"/>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n"/>
      <c r="D120" s="699" t="n"/>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n"/>
      <c r="D121" s="699" t="n"/>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n"/>
      <c r="D122" s="699" t="n"/>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n"/>
      <c r="D123" s="699" t="n"/>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n"/>
      <c r="D124" s="699" t="n"/>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n"/>
      <c r="D125" s="699" t="n"/>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n"/>
      <c r="D126" s="699" t="n"/>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n"/>
      <c r="D127" s="699" t="n"/>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n"/>
      <c r="D128" s="699" t="n"/>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n"/>
      <c r="D129" s="699" t="n"/>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n"/>
      <c r="D130" s="699" t="n"/>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n"/>
      <c r="D131" s="699" t="n"/>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n"/>
      <c r="D132" s="699" t="n"/>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n"/>
      <c r="D133" s="699" t="n"/>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n"/>
      <c r="D134" s="699" t="n"/>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n"/>
      <c r="D135" s="699" t="n"/>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n"/>
      <c r="D136" s="699" t="n"/>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n"/>
      <c r="D137" s="699" t="n"/>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n"/>
      <c r="D138" s="699" t="n"/>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n"/>
      <c r="D139" s="699" t="n"/>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n"/>
      <c r="D140" s="699" t="n"/>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n"/>
      <c r="D141" s="699" t="n"/>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n"/>
      <c r="D142" s="699" t="n"/>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n"/>
      <c r="D143" s="699" t="n"/>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n"/>
      <c r="D144" s="699" t="n"/>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n"/>
      <c r="D145" s="699" t="n"/>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n"/>
      <c r="D146" s="699" t="n"/>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n"/>
      <c r="D147" s="519" t="n"/>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n"/>
      <c r="D148" s="519" t="n"/>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Evan Clinic</t>
        </is>
      </c>
      <c r="D149" s="699" t="inlineStr">
        <is>
          <t>MTF</t>
        </is>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Evan Clinic</t>
        </is>
      </c>
      <c r="D150" s="699" t="inlineStr">
        <is>
          <t>MTF</t>
        </is>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Evan Clinic</t>
        </is>
      </c>
      <c r="D151" s="699" t="inlineStr">
        <is>
          <t>MTF</t>
        </is>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Evan Clinic</t>
        </is>
      </c>
      <c r="D152" s="699" t="inlineStr">
        <is>
          <t>MTF</t>
        </is>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Evan Clinic</t>
        </is>
      </c>
      <c r="D153" s="699" t="inlineStr">
        <is>
          <t>MTF</t>
        </is>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Evan Clinic</t>
        </is>
      </c>
      <c r="D154" s="699" t="inlineStr">
        <is>
          <t>MTF</t>
        </is>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n"/>
      <c r="D155" s="519" t="n"/>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Evan Clinic</t>
        </is>
      </c>
      <c r="D156" s="699" t="inlineStr">
        <is>
          <t>MTF</t>
        </is>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Evan Clinic</t>
        </is>
      </c>
      <c r="D157" s="699" t="inlineStr">
        <is>
          <t>MTF</t>
        </is>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Evan Clinic</t>
        </is>
      </c>
      <c r="D158" s="699" t="inlineStr">
        <is>
          <t>MTF</t>
        </is>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Evan Clinic</t>
        </is>
      </c>
      <c r="D159" s="699" t="inlineStr">
        <is>
          <t>MTF</t>
        </is>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Evan Clinic</t>
        </is>
      </c>
      <c r="D160" s="699" t="inlineStr">
        <is>
          <t>MTF</t>
        </is>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Evan Clinic</t>
        </is>
      </c>
      <c r="D161" s="699" t="inlineStr">
        <is>
          <t>MTF</t>
        </is>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n"/>
      <c r="D162" s="519" t="n"/>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Evan Clinic</t>
        </is>
      </c>
      <c r="D163" s="699" t="inlineStr">
        <is>
          <t>MTF</t>
        </is>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Evan Clinic</t>
        </is>
      </c>
      <c r="D164" s="699" t="inlineStr">
        <is>
          <t>MTF</t>
        </is>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Evan Clinic</t>
        </is>
      </c>
      <c r="D165" s="699" t="inlineStr">
        <is>
          <t>MTF</t>
        </is>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Evan Clinic</t>
        </is>
      </c>
      <c r="D166" s="699" t="inlineStr">
        <is>
          <t>MTF</t>
        </is>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Evan Clinic</t>
        </is>
      </c>
      <c r="D167" s="699" t="inlineStr">
        <is>
          <t>MTF</t>
        </is>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Evan Clinic</t>
        </is>
      </c>
      <c r="D168" s="699" t="inlineStr">
        <is>
          <t>MTF</t>
        </is>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n"/>
      <c r="D169" s="519" t="n"/>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n"/>
      <c r="D170" s="519" t="n"/>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Evan Clinic</t>
        </is>
      </c>
      <c r="D171" s="699" t="inlineStr">
        <is>
          <t>MTF</t>
        </is>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Evan Clinic</t>
        </is>
      </c>
      <c r="D172" s="699" t="inlineStr">
        <is>
          <t>MTF</t>
        </is>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Evan Clinic</t>
        </is>
      </c>
      <c r="D173" s="699" t="inlineStr">
        <is>
          <t>MTF</t>
        </is>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n"/>
      <c r="D174" s="519" t="n"/>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Evan Clinic</t>
        </is>
      </c>
      <c r="D175" s="699" t="inlineStr">
        <is>
          <t>MTF</t>
        </is>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Evan Clinic</t>
        </is>
      </c>
      <c r="D176" s="699" t="inlineStr">
        <is>
          <t>MTF</t>
        </is>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Evan Clinic</t>
        </is>
      </c>
      <c r="D177" s="699" t="inlineStr">
        <is>
          <t>MTF</t>
        </is>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n"/>
      <c r="D178" s="519" t="n"/>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n"/>
      <c r="D179" s="699" t="n"/>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n"/>
      <c r="D180" s="699" t="n"/>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n"/>
      <c r="D181" s="699" t="n"/>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n"/>
      <c r="D182" s="699" t="n"/>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n"/>
      <c r="D183" s="699" t="n"/>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n"/>
      <c r="D184" s="699" t="n"/>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n"/>
      <c r="D185" s="519" t="n"/>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n"/>
      <c r="D186" s="519" t="n"/>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n"/>
      <c r="D187" s="699" t="n"/>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n"/>
      <c r="D188" s="699" t="n"/>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n"/>
      <c r="D189" s="699" t="n"/>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n"/>
      <c r="D190" s="699" t="n"/>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n"/>
      <c r="D191" s="699" t="n"/>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n"/>
      <c r="D192" s="699" t="n"/>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n"/>
      <c r="D193" s="699" t="n"/>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n"/>
      <c r="D194" s="699" t="n"/>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n"/>
      <c r="D195" s="519" t="n"/>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n"/>
      <c r="D196" s="519" t="n"/>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Hospital/Evan Clinic</t>
        </is>
      </c>
      <c r="D197" s="699" t="inlineStr">
        <is>
          <t>MTF</t>
        </is>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Hospital/Evan Clinic</t>
        </is>
      </c>
      <c r="D198" s="699" t="inlineStr">
        <is>
          <t>MTF</t>
        </is>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Hospital/Evan Clinic</t>
        </is>
      </c>
      <c r="D199" s="699" t="inlineStr">
        <is>
          <t>MTF</t>
        </is>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Hospital/Evan Clinic</t>
        </is>
      </c>
      <c r="D200" s="699" t="inlineStr">
        <is>
          <t>MTF</t>
        </is>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Hospital/Evan Clinic</t>
        </is>
      </c>
      <c r="D201" s="699" t="inlineStr">
        <is>
          <t>MTF</t>
        </is>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Hospital/Evan Clinic</t>
        </is>
      </c>
      <c r="D202" s="699" t="inlineStr">
        <is>
          <t>MTF</t>
        </is>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Hospital/Evan Clinic</t>
        </is>
      </c>
      <c r="D203" s="699" t="inlineStr">
        <is>
          <t>MTF</t>
        </is>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Hospital/Evan Clinic</t>
        </is>
      </c>
      <c r="D204" s="699" t="inlineStr">
        <is>
          <t>MTF</t>
        </is>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Hospital/Evan Clinic</t>
        </is>
      </c>
      <c r="D205" s="699" t="inlineStr">
        <is>
          <t>MTF</t>
        </is>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Hospital/Evan Clinic</t>
        </is>
      </c>
      <c r="D206" s="699" t="inlineStr">
        <is>
          <t>MTF</t>
        </is>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n"/>
      <c r="D207" s="519" t="n"/>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Emergency Response (Out in the field or in office when not deployed)</t>
        </is>
      </c>
      <c r="D208" s="699" t="n"/>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Emergency Response (Out in the field or in office when not deployed)</t>
        </is>
      </c>
      <c r="D209" s="699" t="n"/>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Emergency Response (Out in the field or in office when not deployed)</t>
        </is>
      </c>
      <c r="D210" s="699" t="n"/>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Emergency Response (Out in the field or in office when not deployed)</t>
        </is>
      </c>
      <c r="D211" s="699" t="n"/>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Emergency Response (Out in the field or in office when not deployed)</t>
        </is>
      </c>
      <c r="D212" s="699" t="n"/>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Emergency Response (Out in the field or in office when not deployed)</t>
        </is>
      </c>
      <c r="D213" s="699" t="n"/>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Emergency Response (Out in the field or in office when not deployed)</t>
        </is>
      </c>
      <c r="D214" s="699" t="n"/>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Emergency Response (Out in the field or in office when not deployed)</t>
        </is>
      </c>
      <c r="D215" s="699" t="n"/>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n"/>
      <c r="D216" s="519" t="n"/>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Emergency Response (Out in the field or in office when not deployed)</t>
        </is>
      </c>
      <c r="D217" s="699" t="n"/>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Emergency Response (Out in the field or in office when not deployed)</t>
        </is>
      </c>
      <c r="D218" s="699" t="n"/>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n"/>
      <c r="D219" s="519" t="n"/>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Emergency Response (Out in the field or in office when not deployed)</t>
        </is>
      </c>
      <c r="D220" s="699" t="n"/>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Emergency Response (Out in the field or in office when not deployed)</t>
        </is>
      </c>
      <c r="D221" s="699" t="n"/>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Emergency Response (Out in the field or in office when not deployed)</t>
        </is>
      </c>
      <c r="D222" s="699" t="n"/>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n"/>
      <c r="D223" s="519" t="n"/>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Emergency Response (Out in the field or in office when not deployed)</t>
        </is>
      </c>
      <c r="D224" s="699" t="n"/>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Emergency Response (Out in the field or in office when not deployed)</t>
        </is>
      </c>
      <c r="D225" s="699" t="n"/>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Emergency Response (Out in the field or in office when not deployed)</t>
        </is>
      </c>
      <c r="D226" s="699" t="n"/>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n"/>
      <c r="D227" s="519" t="n"/>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Emergency Response (Out in the field or in office when not deployed)</t>
        </is>
      </c>
      <c r="D228" s="699" t="n"/>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Emergency Response (Out in the field or in office when not deployed)</t>
        </is>
      </c>
      <c r="D229" s="699" t="n"/>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Emergency Response (Out in the field or in office when not deployed)</t>
        </is>
      </c>
      <c r="D230" s="699" t="n"/>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Emergency Response (Out in the field or in office when not deployed)</t>
        </is>
      </c>
      <c r="D231" s="699" t="n"/>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Emergency Response (Out in the field or in office when not deployed)</t>
        </is>
      </c>
      <c r="D232" s="699" t="n"/>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Emergency Response (Out in the field or in office when not deployed)</t>
        </is>
      </c>
      <c r="D233" s="699" t="n"/>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Emergency Response (Out in the field or in office when not deployed)</t>
        </is>
      </c>
      <c r="D234" s="699" t="n"/>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Emergency Response (Out in the field or in office when not deployed)</t>
        </is>
      </c>
      <c r="D235" s="699" t="n"/>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Emergency Response (Out in the field or in office when not deployed)</t>
        </is>
      </c>
      <c r="D236" s="699" t="n"/>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Emergency Response (Out in the field or in office when not deployed)</t>
        </is>
      </c>
      <c r="D237" s="699" t="n"/>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Emergency Response (Out in the field or in office when not deployed)</t>
        </is>
      </c>
      <c r="D238" s="699" t="n"/>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n"/>
      <c r="D239" s="519" t="n"/>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n"/>
      <c r="D240" s="519" t="n"/>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Emergency Response (Out in the field or in office when not deployed)</t>
        </is>
      </c>
      <c r="D241" s="699" t="n"/>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Emergency Response (Out in the field or in office when not deployed)</t>
        </is>
      </c>
      <c r="D242" s="699" t="n"/>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Emergency Response (Out in the field or in office when not deployed)</t>
        </is>
      </c>
      <c r="D243" s="699" t="n"/>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Emergency Response (Out in the field or in office when not deployed)</t>
        </is>
      </c>
      <c r="D244" s="699" t="n"/>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Emergency Response (Out in the field or in office when not deployed)</t>
        </is>
      </c>
      <c r="D245" s="699" t="n"/>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Emergency Response (Out in the field or in office when not deployed)</t>
        </is>
      </c>
      <c r="D246" s="699" t="n"/>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Emergency Response (Out in the field or in office when not deployed)</t>
        </is>
      </c>
      <c r="D247" s="699" t="n"/>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Emergency Response (Out in the field or in office when not deployed)</t>
        </is>
      </c>
      <c r="D248" s="699" t="n"/>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n"/>
      <c r="D249" s="519" t="n"/>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n"/>
      <c r="D250" s="519" t="n"/>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Emergency Response (Out in the field or in office when not deployed)</t>
        </is>
      </c>
      <c r="D251" s="699" t="n"/>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Emergency Response (Out in the field or in office when not deployed)</t>
        </is>
      </c>
      <c r="D252" s="699" t="n"/>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Emergency Response (Out in the field or in office when not deployed)</t>
        </is>
      </c>
      <c r="D253" s="699" t="n"/>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Emergency Response (Out in the field or in office when not deployed)</t>
        </is>
      </c>
      <c r="D254" s="699" t="n"/>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Emergency Response (Out in the field or in office when not deployed)</t>
        </is>
      </c>
      <c r="D255" s="699" t="n"/>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Emergency Response (Out in the field or in office when not deployed)</t>
        </is>
      </c>
      <c r="D256" s="699" t="n"/>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Emergency Response (Out in the field or in office when not deployed)</t>
        </is>
      </c>
      <c r="D257" s="699" t="n"/>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Emergency Response (Out in the field or in office when not deployed)</t>
        </is>
      </c>
      <c r="D258" s="699" t="n"/>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Emergency Response (Out in the field or in office when not deployed)</t>
        </is>
      </c>
      <c r="D259" s="699" t="n"/>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Emergency Response (Out in the field or in office when not deployed)</t>
        </is>
      </c>
      <c r="D260" s="699" t="n"/>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n"/>
      <c r="D261" s="519" t="n"/>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Emergency Response (Out in the field or in office when not deployed)</t>
        </is>
      </c>
      <c r="D262" s="699" t="n"/>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Emergency Response (Out in the field or in office when not deployed)</t>
        </is>
      </c>
      <c r="D263" s="699" t="n"/>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Emergency Response (Out in the field or in office when not deployed)</t>
        </is>
      </c>
      <c r="D264" s="699" t="n"/>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Emergency Response (Out in the field or in office when not deployed)</t>
        </is>
      </c>
      <c r="D265" s="699" t="n"/>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Emergency Response (Out in the field or in office when not deployed)</t>
        </is>
      </c>
      <c r="D266" s="699" t="n"/>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Emergency Response (Out in the field or in office when not deployed)</t>
        </is>
      </c>
      <c r="D267" s="699" t="n"/>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Emergency Response (Out in the field or in office when not deployed)</t>
        </is>
      </c>
      <c r="D268" s="699" t="n"/>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Emergency Response (Out in the field or in office when not deployed)</t>
        </is>
      </c>
      <c r="D269" s="699" t="n"/>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n"/>
      <c r="D270" s="519" t="n"/>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Emergency Response (Out in the field or in office when not deployed)</t>
        </is>
      </c>
      <c r="D271" s="699" t="n"/>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Emergency Response (Out in the field or in office when not deployed)</t>
        </is>
      </c>
      <c r="D272" s="699" t="n"/>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n"/>
      <c r="D273" s="519" t="n"/>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Emergency Response (Out in the field or in office when not deployed)</t>
        </is>
      </c>
      <c r="D274" s="699" t="n"/>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Emergency Response (Out in the field or in office when not deployed)</t>
        </is>
      </c>
      <c r="D275" s="699" t="n"/>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Emergency Response (Out in the field or in office when not deployed)</t>
        </is>
      </c>
      <c r="D276" s="699" t="n"/>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n"/>
      <c r="D277" s="519" t="n"/>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Emergency Response (Out in the field or in office when not deployed)</t>
        </is>
      </c>
      <c r="D278" s="699" t="n"/>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Emergency Response (Out in the field or in office when not deployed)</t>
        </is>
      </c>
      <c r="D279" s="699" t="n"/>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Emergency Response (Out in the field or in office when not deployed)</t>
        </is>
      </c>
      <c r="D280" s="699" t="n"/>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n"/>
      <c r="D281" s="519" t="n"/>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Emergency Response (Out in the field or in office when not deployed)</t>
        </is>
      </c>
      <c r="D282" s="699" t="n"/>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Emergency Response (Out in the field or in office when not deployed)</t>
        </is>
      </c>
      <c r="D283" s="699" t="n"/>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Emergency Response (Out in the field or in office when not deployed)</t>
        </is>
      </c>
      <c r="D284" s="699" t="n"/>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Emergency Response (Out in the field or in office when not deployed)</t>
        </is>
      </c>
      <c r="D285" s="699" t="n"/>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Emergency Response (Out in the field or in office when not deployed)</t>
        </is>
      </c>
      <c r="D286" s="699" t="n"/>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Emergency Response (Out in the field or in office when not deployed)</t>
        </is>
      </c>
      <c r="D287" s="699" t="n"/>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Emergency Response (Out in the field or in office when not deployed)</t>
        </is>
      </c>
      <c r="D288" s="699" t="n"/>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Emergency Response (Out in the field or in office when not deployed)</t>
        </is>
      </c>
      <c r="D289" s="699" t="n"/>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Emergency Response (Out in the field or in office when not deployed)</t>
        </is>
      </c>
      <c r="D290" s="699" t="n"/>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Emergency Response (Out in the field or in office when not deployed)</t>
        </is>
      </c>
      <c r="D291" s="699" t="n"/>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Emergency Response (Out in the field or in office when not deployed)</t>
        </is>
      </c>
      <c r="D292" s="699" t="n"/>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n"/>
      <c r="D293" s="519" t="n"/>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n"/>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n"/>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n"/>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n"/>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n"/>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n"/>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n"/>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n"/>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n"/>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n"/>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n"/>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n"/>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n"/>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n"/>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n"/>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n"/>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n"/>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n"/>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n"/>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n"/>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n"/>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n"/>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n"/>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n"/>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n"/>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44112w</t>
        </is>
      </c>
      <c r="D319" s="511" t="n">
        <v>44112</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CLR-3</t>
        </is>
      </c>
      <c r="D320" s="511" t="n">
        <v>21451</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CLR-3</t>
        </is>
      </c>
      <c r="D321" s="511" t="n">
        <v>21451</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CLR-3</t>
        </is>
      </c>
      <c r="D322" s="511" t="n">
        <v>21451</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CLR-3</t>
        </is>
      </c>
      <c r="D323" s="511" t="n">
        <v>21451</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CLR-3</t>
        </is>
      </c>
      <c r="D324" s="511" t="n">
        <v>21451</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CLR-3</t>
        </is>
      </c>
      <c r="D325" s="511" t="n">
        <v>21451</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n"/>
      <c r="D326" s="519" t="n"/>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n"/>
      <c r="D327" s="519" t="n"/>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 xml:space="preserve">Landing Support BN </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 xml:space="preserve">Landing Support BN </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 xml:space="preserve">Landing Support BN </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 xml:space="preserve">Landing Support BN </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 xml:space="preserve">Landing Support BN </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 xml:space="preserve">Landing Support BN </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n"/>
      <c r="D334" s="519" t="n"/>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 xml:space="preserve">Landing Support BN </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 xml:space="preserve">Landing Support BN </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 xml:space="preserve">Landing Support BN </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 xml:space="preserve">Landing Support BN </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 xml:space="preserve">Landing Support BN </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 xml:space="preserve">Landing Support BN </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n"/>
      <c r="D341" s="519" t="n"/>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n"/>
      <c r="D342" s="519" t="n"/>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n"/>
      <c r="D343" s="699" t="inlineStr">
        <is>
          <t>BUMED?</t>
        </is>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n"/>
      <c r="D344" s="699" t="inlineStr">
        <is>
          <t>BUMED?</t>
        </is>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n"/>
      <c r="D345" s="699" t="inlineStr">
        <is>
          <t>BUMED?</t>
        </is>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n"/>
      <c r="D346" s="699" t="inlineStr">
        <is>
          <t>BUMED?</t>
        </is>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n"/>
      <c r="D347" s="699" t="inlineStr">
        <is>
          <t>BUMED?</t>
        </is>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n"/>
      <c r="D348" s="699" t="inlineStr">
        <is>
          <t>BUMED?</t>
        </is>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n"/>
      <c r="D349" s="699" t="inlineStr">
        <is>
          <t>BUMED?</t>
        </is>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n"/>
      <c r="D350" s="699" t="inlineStr">
        <is>
          <t>BUMED?</t>
        </is>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n"/>
      <c r="D351" s="519" t="n"/>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n"/>
      <c r="D352" s="519" t="n"/>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n"/>
      <c r="D353" s="699" t="inlineStr">
        <is>
          <t>BUMED?</t>
        </is>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n"/>
      <c r="D354" s="699" t="inlineStr">
        <is>
          <t>BUMED?</t>
        </is>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n"/>
      <c r="D355" s="699" t="inlineStr">
        <is>
          <t>BUMED?</t>
        </is>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n"/>
      <c r="D356" s="699" t="inlineStr">
        <is>
          <t>BUMED?</t>
        </is>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n"/>
      <c r="D357" s="699" t="inlineStr">
        <is>
          <t>BUMED?</t>
        </is>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n"/>
      <c r="D358" s="699" t="inlineStr">
        <is>
          <t>BUMED?</t>
        </is>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n"/>
      <c r="D359" s="699" t="inlineStr">
        <is>
          <t>BUMED?</t>
        </is>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n"/>
      <c r="D360" s="699" t="inlineStr">
        <is>
          <t>BUMED?</t>
        </is>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n"/>
      <c r="D361" s="699" t="inlineStr">
        <is>
          <t>BUMED?</t>
        </is>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n"/>
      <c r="D362" s="699" t="inlineStr">
        <is>
          <t>BUMED?</t>
        </is>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n"/>
      <c r="D363" s="519" t="n"/>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n"/>
      <c r="D364" s="699" t="inlineStr">
        <is>
          <t>BUMED?</t>
        </is>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n"/>
      <c r="D365" s="699" t="inlineStr">
        <is>
          <t>BUMED?</t>
        </is>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n"/>
      <c r="D366" s="699" t="inlineStr">
        <is>
          <t>BUMED?</t>
        </is>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n"/>
      <c r="D367" s="699" t="inlineStr">
        <is>
          <t>BUMED?</t>
        </is>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n"/>
      <c r="D368" s="699" t="inlineStr">
        <is>
          <t>BUMED?</t>
        </is>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n"/>
      <c r="D369" s="699" t="inlineStr">
        <is>
          <t>BUMED?</t>
        </is>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n"/>
      <c r="D370" s="699" t="inlineStr">
        <is>
          <t>BUMED?</t>
        </is>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n"/>
      <c r="D371" s="699" t="inlineStr">
        <is>
          <t>BUMED?</t>
        </is>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n"/>
      <c r="D372" s="519" t="n"/>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n"/>
      <c r="D373" s="699" t="inlineStr">
        <is>
          <t>BUMED?</t>
        </is>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n"/>
      <c r="D374" s="699" t="inlineStr">
        <is>
          <t>BUMED?</t>
        </is>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n"/>
      <c r="D375" s="519" t="n"/>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n"/>
      <c r="D376" s="699" t="inlineStr">
        <is>
          <t>BUMED?</t>
        </is>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n"/>
      <c r="D377" s="699" t="inlineStr">
        <is>
          <t>BUMED?</t>
        </is>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n"/>
      <c r="D378" s="699" t="inlineStr">
        <is>
          <t>BUMED?</t>
        </is>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n"/>
      <c r="D379" s="519" t="n"/>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n"/>
      <c r="D380" s="699" t="inlineStr">
        <is>
          <t>BUMED?</t>
        </is>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n"/>
      <c r="D381" s="699" t="inlineStr">
        <is>
          <t>BUMED?</t>
        </is>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n"/>
      <c r="D382" s="699" t="inlineStr">
        <is>
          <t>BUMED?</t>
        </is>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n"/>
      <c r="D383" s="519" t="n"/>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n"/>
      <c r="D384" s="699" t="inlineStr">
        <is>
          <t>BUMED?</t>
        </is>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n"/>
      <c r="D385" s="699" t="inlineStr">
        <is>
          <t>BUMED?</t>
        </is>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n"/>
      <c r="D386" s="699" t="inlineStr">
        <is>
          <t>BUMED?</t>
        </is>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n"/>
      <c r="D387" s="699" t="inlineStr">
        <is>
          <t>BUMED?</t>
        </is>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n"/>
      <c r="D388" s="699" t="inlineStr">
        <is>
          <t>BUMED?</t>
        </is>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n"/>
      <c r="D389" s="699" t="inlineStr">
        <is>
          <t>BUMED?</t>
        </is>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n"/>
      <c r="D390" s="699" t="inlineStr">
        <is>
          <t>BUMED?</t>
        </is>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n"/>
      <c r="D391" s="699" t="inlineStr">
        <is>
          <t>BUMED?</t>
        </is>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n"/>
      <c r="D392" s="699" t="inlineStr">
        <is>
          <t>BUMED?</t>
        </is>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n"/>
      <c r="D393" s="699" t="inlineStr">
        <is>
          <t>BUMED?</t>
        </is>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n"/>
      <c r="D394" s="699" t="inlineStr">
        <is>
          <t>BUMED?</t>
        </is>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n"/>
      <c r="D395" s="519" t="n"/>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n"/>
      <c r="D396" s="519" t="n"/>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n"/>
      <c r="D397" s="699" t="inlineStr">
        <is>
          <t>BUMED?</t>
        </is>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n"/>
      <c r="D398" s="699" t="inlineStr">
        <is>
          <t>BUMED?</t>
        </is>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n"/>
      <c r="D399" s="699" t="inlineStr">
        <is>
          <t>BUMED?</t>
        </is>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n"/>
      <c r="D400" s="699" t="inlineStr">
        <is>
          <t>BUMED?</t>
        </is>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n"/>
      <c r="D401" s="699" t="inlineStr">
        <is>
          <t>BUMED?</t>
        </is>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n"/>
      <c r="D402" s="699" t="inlineStr">
        <is>
          <t>BUMED?</t>
        </is>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n"/>
      <c r="D403" s="699" t="inlineStr">
        <is>
          <t>BUMED?</t>
        </is>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n"/>
      <c r="D404" s="699" t="inlineStr">
        <is>
          <t>BUMED?</t>
        </is>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n"/>
      <c r="D405" s="519" t="n"/>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n"/>
      <c r="D406" s="519" t="n"/>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n"/>
      <c r="D407" s="699" t="inlineStr">
        <is>
          <t>BUMED?</t>
        </is>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n"/>
      <c r="D408" s="699" t="inlineStr">
        <is>
          <t>BUMED?</t>
        </is>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n"/>
      <c r="D409" s="699" t="inlineStr">
        <is>
          <t>BUMED?</t>
        </is>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n"/>
      <c r="D410" s="699" t="inlineStr">
        <is>
          <t>BUMED?</t>
        </is>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n"/>
      <c r="D411" s="699" t="inlineStr">
        <is>
          <t>BUMED?</t>
        </is>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n"/>
      <c r="D412" s="699" t="inlineStr">
        <is>
          <t>BUMED?</t>
        </is>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n"/>
      <c r="D413" s="699" t="inlineStr">
        <is>
          <t>BUMED?</t>
        </is>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n"/>
      <c r="D414" s="699" t="inlineStr">
        <is>
          <t>BUMED?</t>
        </is>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n"/>
      <c r="D415" s="699" t="inlineStr">
        <is>
          <t>BUMED?</t>
        </is>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n"/>
      <c r="D416" s="699" t="inlineStr">
        <is>
          <t>BUMED?</t>
        </is>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n"/>
      <c r="D417" s="519" t="n"/>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n"/>
      <c r="D418" s="699" t="inlineStr">
        <is>
          <t>BUMED?</t>
        </is>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n"/>
      <c r="D419" s="699" t="inlineStr">
        <is>
          <t>BUMED?</t>
        </is>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n"/>
      <c r="D420" s="699" t="inlineStr">
        <is>
          <t>BUMED?</t>
        </is>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n"/>
      <c r="D421" s="699" t="inlineStr">
        <is>
          <t>BUMED?</t>
        </is>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n"/>
      <c r="D422" s="699" t="inlineStr">
        <is>
          <t>BUMED?</t>
        </is>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n"/>
      <c r="D423" s="699" t="inlineStr">
        <is>
          <t>BUMED?</t>
        </is>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n"/>
      <c r="D424" s="699" t="inlineStr">
        <is>
          <t>BUMED?</t>
        </is>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n"/>
      <c r="D425" s="699" t="inlineStr">
        <is>
          <t>BUMED?</t>
        </is>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n"/>
      <c r="D426" s="519" t="n"/>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n"/>
      <c r="D427" s="699" t="inlineStr">
        <is>
          <t>BUMED?</t>
        </is>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n"/>
      <c r="D428" s="699" t="inlineStr">
        <is>
          <t>BUMED?</t>
        </is>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n"/>
      <c r="D429" s="519" t="n"/>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n"/>
      <c r="D430" s="699" t="inlineStr">
        <is>
          <t>BUMED?</t>
        </is>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n"/>
      <c r="D431" s="699" t="inlineStr">
        <is>
          <t>BUMED?</t>
        </is>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n"/>
      <c r="D432" s="699" t="inlineStr">
        <is>
          <t>BUMED?</t>
        </is>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n"/>
      <c r="D433" s="519" t="n"/>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n"/>
      <c r="D434" s="699" t="inlineStr">
        <is>
          <t>BUMED?</t>
        </is>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n"/>
      <c r="D435" s="699" t="inlineStr">
        <is>
          <t>BUMED?</t>
        </is>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n"/>
      <c r="D436" s="699" t="inlineStr">
        <is>
          <t>BUMED?</t>
        </is>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n"/>
      <c r="D437" s="519" t="n"/>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n"/>
      <c r="D438" s="699" t="inlineStr">
        <is>
          <t>BUMED?</t>
        </is>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n"/>
      <c r="D439" s="699" t="inlineStr">
        <is>
          <t>BUMED?</t>
        </is>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n"/>
      <c r="D440" s="699" t="inlineStr">
        <is>
          <t>BUMED?</t>
        </is>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n"/>
      <c r="D441" s="699" t="inlineStr">
        <is>
          <t>BUMED?</t>
        </is>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n"/>
      <c r="D442" s="699" t="inlineStr">
        <is>
          <t>BUMED?</t>
        </is>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n"/>
      <c r="D443" s="699" t="inlineStr">
        <is>
          <t>BUMED?</t>
        </is>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n"/>
      <c r="D444" s="699" t="inlineStr">
        <is>
          <t>BUMED?</t>
        </is>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n"/>
      <c r="D445" s="699" t="inlineStr">
        <is>
          <t>BUMED?</t>
        </is>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n"/>
      <c r="D446" s="699" t="inlineStr">
        <is>
          <t>BUMED?</t>
        </is>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n"/>
      <c r="D447" s="699" t="inlineStr">
        <is>
          <t>BUMED?</t>
        </is>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n"/>
      <c r="D448" s="699" t="inlineStr">
        <is>
          <t>BUMED?</t>
        </is>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n"/>
      <c r="D449" s="519" t="n"/>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n"/>
      <c r="D450" s="519" t="n"/>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n"/>
      <c r="D451" s="699" t="inlineStr">
        <is>
          <t>BUMED?</t>
        </is>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n"/>
      <c r="D452" s="699" t="inlineStr">
        <is>
          <t>BUMED?</t>
        </is>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n"/>
      <c r="D453" s="699" t="inlineStr">
        <is>
          <t>BUMED?</t>
        </is>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n"/>
      <c r="D454" s="699" t="inlineStr">
        <is>
          <t>BUMED?</t>
        </is>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n"/>
      <c r="D455" s="699" t="inlineStr">
        <is>
          <t>BUMED?</t>
        </is>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n"/>
      <c r="D456" s="699" t="inlineStr">
        <is>
          <t>BUMED?</t>
        </is>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n"/>
      <c r="D457" s="699" t="inlineStr">
        <is>
          <t>BUMED?</t>
        </is>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n"/>
      <c r="D458" s="699" t="inlineStr">
        <is>
          <t>BUMED?</t>
        </is>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n"/>
      <c r="D459" s="519" t="n"/>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n"/>
      <c r="D460" s="519" t="n"/>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n"/>
      <c r="D461" s="699" t="inlineStr">
        <is>
          <t>BUMED?</t>
        </is>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n"/>
      <c r="D462" s="699" t="inlineStr">
        <is>
          <t>BUMED?</t>
        </is>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n"/>
      <c r="D463" s="699" t="inlineStr">
        <is>
          <t>BUMED?</t>
        </is>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n"/>
      <c r="D464" s="699" t="inlineStr">
        <is>
          <t>BUMED?</t>
        </is>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n"/>
      <c r="D465" s="699" t="inlineStr">
        <is>
          <t>BUMED?</t>
        </is>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n"/>
      <c r="D466" s="699" t="inlineStr">
        <is>
          <t>BUMED?</t>
        </is>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n"/>
      <c r="D467" s="699" t="inlineStr">
        <is>
          <t>BUMED?</t>
        </is>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n"/>
      <c r="D468" s="699" t="inlineStr">
        <is>
          <t>BUMED?</t>
        </is>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n"/>
      <c r="D469" s="699" t="inlineStr">
        <is>
          <t>BUMED?</t>
        </is>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n"/>
      <c r="D470" s="699" t="inlineStr">
        <is>
          <t>BUMED?</t>
        </is>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n"/>
      <c r="D471" s="519" t="n"/>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n"/>
      <c r="D472" s="699" t="inlineStr">
        <is>
          <t>BUMED?</t>
        </is>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n"/>
      <c r="D473" s="699" t="inlineStr">
        <is>
          <t>BUMED?</t>
        </is>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n"/>
      <c r="D474" s="699" t="inlineStr">
        <is>
          <t>BUMED?</t>
        </is>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n"/>
      <c r="D475" s="699" t="inlineStr">
        <is>
          <t>BUMED?</t>
        </is>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n"/>
      <c r="D476" s="699" t="inlineStr">
        <is>
          <t>BUMED?</t>
        </is>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n"/>
      <c r="D477" s="699" t="inlineStr">
        <is>
          <t>BUMED?</t>
        </is>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n"/>
      <c r="D478" s="699" t="inlineStr">
        <is>
          <t>BUMED?</t>
        </is>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n"/>
      <c r="D479" s="699" t="inlineStr">
        <is>
          <t>BUMED?</t>
        </is>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n"/>
      <c r="D480" s="519" t="n"/>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n"/>
      <c r="D481" s="699" t="inlineStr">
        <is>
          <t>BUMED?</t>
        </is>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n"/>
      <c r="D482" s="699" t="inlineStr">
        <is>
          <t>BUMED?</t>
        </is>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n"/>
      <c r="D483" s="519" t="n"/>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n"/>
      <c r="D484" s="699" t="inlineStr">
        <is>
          <t>BUMED?</t>
        </is>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n"/>
      <c r="D485" s="699" t="inlineStr">
        <is>
          <t>BUMED?</t>
        </is>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n"/>
      <c r="D486" s="699" t="inlineStr">
        <is>
          <t>BUMED?</t>
        </is>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n"/>
      <c r="D487" s="519" t="n"/>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n"/>
      <c r="D488" s="699" t="inlineStr">
        <is>
          <t>BUMED?</t>
        </is>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n"/>
      <c r="D489" s="699" t="inlineStr">
        <is>
          <t>BUMED?</t>
        </is>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n"/>
      <c r="D490" s="699" t="inlineStr">
        <is>
          <t>BUMED?</t>
        </is>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n"/>
      <c r="D491" s="519" t="n"/>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n"/>
      <c r="D492" s="699" t="inlineStr">
        <is>
          <t>BUMED?</t>
        </is>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n"/>
      <c r="D493" s="699" t="inlineStr">
        <is>
          <t>BUMED?</t>
        </is>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n"/>
      <c r="D494" s="699" t="inlineStr">
        <is>
          <t>BUMED?</t>
        </is>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n"/>
      <c r="D495" s="699" t="inlineStr">
        <is>
          <t>BUMED?</t>
        </is>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n"/>
      <c r="D496" s="699" t="inlineStr">
        <is>
          <t>BUMED?</t>
        </is>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n"/>
      <c r="D497" s="699" t="inlineStr">
        <is>
          <t>BUMED?</t>
        </is>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n"/>
      <c r="D498" s="699" t="inlineStr">
        <is>
          <t>BUMED?</t>
        </is>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n"/>
      <c r="D499" s="699" t="inlineStr">
        <is>
          <t>BUMED?</t>
        </is>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n"/>
      <c r="D500" s="699" t="inlineStr">
        <is>
          <t>BUMED?</t>
        </is>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n"/>
      <c r="D501" s="699" t="inlineStr">
        <is>
          <t>BUMED?</t>
        </is>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n"/>
      <c r="D502" s="699" t="inlineStr">
        <is>
          <t>BUMED?</t>
        </is>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n"/>
      <c r="D503" s="519" t="n"/>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n"/>
      <c r="D504" s="637" t="n"/>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n"/>
      <c r="D505" s="637" t="n"/>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n"/>
      <c r="D506" s="645" t="n"/>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n"/>
      <c r="D507" s="637" t="n"/>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n"/>
      <c r="D508" s="637" t="n"/>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n"/>
      <c r="D509" s="637" t="n"/>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n"/>
      <c r="D510" s="637" t="n"/>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n"/>
      <c r="D511" s="645" t="n"/>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n"/>
      <c r="D512" s="637" t="n"/>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n"/>
      <c r="D513" s="637" t="n"/>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n"/>
      <c r="D514" s="637" t="n"/>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n"/>
      <c r="D515" s="637" t="n"/>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n"/>
      <c r="D516" s="637" t="n"/>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n"/>
      <c r="D517" s="637" t="n"/>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n"/>
      <c r="D518" s="637" t="n"/>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n"/>
      <c r="D519" s="637" t="n"/>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n"/>
      <c r="D520" s="637" t="n"/>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n"/>
      <c r="D521" s="637" t="n"/>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n"/>
      <c r="D522" s="637" t="n"/>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n"/>
      <c r="D523" s="637" t="n"/>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n"/>
      <c r="D524" s="637" t="n"/>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n"/>
      <c r="D525" s="637" t="n"/>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n"/>
      <c r="D526" s="637" t="n"/>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n"/>
      <c r="D527" s="637" t="n"/>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n"/>
      <c r="D528" s="637" t="n"/>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n"/>
      <c r="D529" s="637" t="n"/>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n"/>
      <c r="D530" s="645" t="n"/>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n"/>
      <c r="D531" s="637" t="n"/>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n"/>
      <c r="D532" s="637" t="n"/>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n"/>
      <c r="D533" s="637" t="n"/>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n"/>
      <c r="D534" s="637" t="n"/>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n"/>
      <c r="D535" s="637" t="n"/>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n"/>
      <c r="D536" s="637" t="n"/>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n"/>
      <c r="D537" s="645" t="n"/>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n"/>
      <c r="D538" s="645" t="n"/>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n"/>
      <c r="D539" s="637" t="n"/>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n"/>
      <c r="D540" s="637" t="n"/>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n"/>
      <c r="D541" s="645" t="n"/>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n"/>
      <c r="D542" s="637" t="n"/>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n"/>
      <c r="D543" s="637" t="n"/>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n"/>
      <c r="D544" s="637" t="n"/>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n"/>
      <c r="D545" s="645" t="n"/>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n"/>
      <c r="D546" s="637" t="n"/>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n"/>
      <c r="D547" s="637" t="n"/>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n"/>
      <c r="D548" s="637" t="n"/>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n"/>
      <c r="D549" s="637" t="n"/>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n"/>
      <c r="D550" s="645" t="n"/>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n"/>
      <c r="D551" s="645" t="n"/>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n"/>
      <c r="D552" s="645" t="n"/>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n"/>
      <c r="D553" s="645" t="n"/>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n"/>
      <c r="D554" s="637" t="n"/>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n"/>
      <c r="D555" s="637" t="n"/>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n"/>
      <c r="D556" s="637" t="n"/>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n"/>
      <c r="D557" s="637" t="n"/>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n"/>
      <c r="D558" s="637" t="n"/>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n"/>
      <c r="D559" s="645" t="n"/>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n"/>
      <c r="D560" s="637" t="n"/>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n"/>
      <c r="D561" s="645" t="n"/>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n"/>
      <c r="D562" s="645" t="n"/>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n"/>
      <c r="D563" s="645" t="n"/>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n"/>
      <c r="D564" s="637" t="n"/>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n"/>
      <c r="D565" s="637" t="n"/>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n"/>
      <c r="D566" s="637" t="n"/>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n"/>
      <c r="D567" s="637" t="n"/>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n"/>
      <c r="D568" s="645" t="n"/>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n"/>
      <c r="D569" s="637" t="n"/>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n"/>
      <c r="D570" s="637" t="n"/>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n"/>
      <c r="D571" s="637" t="n"/>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n"/>
      <c r="D572" s="645" t="n"/>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n"/>
      <c r="D573" s="637" t="n"/>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n"/>
      <c r="D574" s="645" t="n"/>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n"/>
      <c r="D575" s="637" t="n"/>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n"/>
      <c r="D576" s="637" t="n"/>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n"/>
      <c r="D577" s="637" t="n"/>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n"/>
      <c r="D578" s="637" t="n"/>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n"/>
      <c r="D579" s="645" t="n"/>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n"/>
      <c r="D580" s="637" t="n"/>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n"/>
      <c r="D581" s="637" t="n"/>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n"/>
      <c r="D582" s="637" t="n"/>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n"/>
      <c r="D583" s="645" t="n"/>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n"/>
      <c r="D584" s="637" t="n"/>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n"/>
      <c r="D585" s="645" t="n"/>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n"/>
      <c r="D586" s="645" t="n"/>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n"/>
      <c r="D587" s="637" t="n"/>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n"/>
      <c r="D588" s="637" t="n"/>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n"/>
      <c r="D589" s="637" t="n"/>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n"/>
      <c r="D590" s="645" t="n"/>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n"/>
      <c r="D591" s="637" t="n"/>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n"/>
      <c r="D592" s="637" t="n"/>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n"/>
      <c r="D593" s="637" t="n"/>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n"/>
      <c r="D594" s="645" t="n"/>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n"/>
      <c r="D595" s="637" t="n"/>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n"/>
      <c r="D596" s="637" t="n"/>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n"/>
      <c r="D597" s="645" t="n"/>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n"/>
      <c r="D598" s="637" t="n"/>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n"/>
      <c r="D599" s="637" t="n"/>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n"/>
      <c r="D600" s="637" t="n"/>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n"/>
      <c r="D601" s="645" t="n"/>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n"/>
      <c r="D602" s="637" t="n"/>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n"/>
      <c r="D603" s="637" t="n"/>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n"/>
      <c r="D604" s="637" t="n"/>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n"/>
      <c r="D605" s="645" t="n"/>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n"/>
      <c r="D606" s="645" t="n"/>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n"/>
      <c r="D607" s="645" t="n"/>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n"/>
      <c r="D608" s="637" t="n"/>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n"/>
      <c r="D609" s="645" t="n"/>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n"/>
      <c r="D610" s="645" t="n"/>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n"/>
      <c r="D611" s="637" t="n"/>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n"/>
      <c r="D612" s="637" t="n"/>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n"/>
      <c r="D613" s="637" t="n"/>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n"/>
      <c r="D614" s="645" t="n"/>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n"/>
      <c r="D615" s="637" t="n"/>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n"/>
      <c r="D616" s="645" t="n"/>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n"/>
      <c r="D617" s="645" t="n"/>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n"/>
      <c r="D618" s="645" t="n"/>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n"/>
      <c r="D619" s="637" t="n"/>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n"/>
      <c r="D620" s="637" t="n"/>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n"/>
      <c r="D621" s="637" t="n"/>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n"/>
      <c r="D622" s="637" t="n"/>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n"/>
      <c r="D623" s="645" t="n"/>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n"/>
      <c r="D624" s="637" t="n"/>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n"/>
      <c r="D625" s="637" t="n"/>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n"/>
      <c r="D626" s="637" t="n"/>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n"/>
      <c r="D627" s="637" t="n"/>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n"/>
      <c r="D628" s="645" t="n"/>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n"/>
      <c r="D629" s="637" t="n"/>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n"/>
      <c r="D630" s="637" t="n"/>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n"/>
      <c r="D631" s="637" t="n"/>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n"/>
      <c r="D632" s="637" t="n"/>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n"/>
      <c r="D633" s="645" t="n"/>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n"/>
      <c r="D634" s="637" t="n"/>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n"/>
      <c r="D635" s="637" t="n"/>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n"/>
      <c r="D636" s="637" t="n"/>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n"/>
      <c r="D637" s="645" t="n"/>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n"/>
      <c r="D638" s="637" t="n"/>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n"/>
      <c r="D639" s="637" t="n"/>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n"/>
      <c r="D640" s="645" t="n"/>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n"/>
      <c r="D641" s="637" t="n"/>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n"/>
      <c r="D642" s="645" t="n"/>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n"/>
      <c r="D643" s="637" t="n"/>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n"/>
      <c r="D644" s="645" t="n"/>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n"/>
      <c r="D645" s="637" t="n"/>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n"/>
      <c r="D646" s="637" t="n"/>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n"/>
      <c r="D647" s="645" t="n"/>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n"/>
      <c r="D648" s="645" t="n"/>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n"/>
      <c r="D649" s="637" t="n"/>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n"/>
      <c r="D650" s="637" t="n"/>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n"/>
      <c r="D651" s="637" t="n"/>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n"/>
      <c r="D652" s="645" t="n"/>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n"/>
      <c r="D653" s="637" t="n"/>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n"/>
      <c r="D654" s="637" t="n"/>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n"/>
      <c r="D655" s="637" t="n"/>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n"/>
      <c r="D656" s="645" t="n"/>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n"/>
      <c r="D657" s="637" t="n"/>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n"/>
      <c r="D658" s="637" t="n"/>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n"/>
      <c r="D659" s="637" t="n"/>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n"/>
      <c r="D660" s="645" t="n"/>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n"/>
      <c r="D661" s="645" t="n"/>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n"/>
      <c r="D662" s="637" t="n"/>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n"/>
      <c r="D663" s="637" t="n"/>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n"/>
      <c r="D664" s="637" t="n"/>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n"/>
      <c r="D665" s="637" t="n"/>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n"/>
      <c r="D666" s="645" t="n"/>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n"/>
      <c r="D667" s="637" t="n"/>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n"/>
      <c r="D668" s="637" t="n"/>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n"/>
      <c r="D669" s="637" t="n"/>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n"/>
      <c r="D670" s="645" t="n"/>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n"/>
      <c r="D671" s="645" t="n"/>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n"/>
      <c r="D672" s="645" t="n"/>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n"/>
      <c r="D673" s="637" t="n"/>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n"/>
      <c r="D674" s="637" t="n"/>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n"/>
      <c r="D675" s="637" t="n"/>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n"/>
      <c r="D676" s="645" t="n"/>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n"/>
      <c r="D677" s="637" t="n"/>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n"/>
      <c r="D678" s="637" t="n"/>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n"/>
      <c r="D679" s="637" t="n"/>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n"/>
      <c r="D680" s="645" t="n"/>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n"/>
      <c r="D681" s="637" t="n"/>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n"/>
      <c r="D682" s="645" t="n"/>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n"/>
      <c r="D683" s="637" t="n"/>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n"/>
      <c r="D684" s="637" t="n"/>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n"/>
      <c r="D685" s="645" t="n"/>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n"/>
      <c r="D686" s="637" t="n"/>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n"/>
      <c r="D687" s="637" t="n"/>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n"/>
      <c r="D688" s="637" t="n"/>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n"/>
      <c r="D689" s="637" t="n"/>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n"/>
      <c r="D690" s="645" t="n"/>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n"/>
      <c r="D691" s="645" t="n"/>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n"/>
      <c r="D692" s="637" t="n"/>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n"/>
      <c r="D693" s="637" t="n"/>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n"/>
      <c r="D694" s="645" t="n"/>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n"/>
      <c r="D695" s="645" t="n"/>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n"/>
      <c r="D696" s="637" t="n"/>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n"/>
      <c r="D697" s="637" t="n"/>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n"/>
      <c r="D698" s="645" t="n"/>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n"/>
      <c r="D699" s="645" t="n"/>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n"/>
      <c r="D700" s="637" t="n"/>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n"/>
      <c r="D701" s="637" t="n"/>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n"/>
      <c r="D702" s="645" t="n"/>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n"/>
      <c r="D703" s="637" t="n"/>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n"/>
      <c r="D704" s="645" t="n"/>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n"/>
      <c r="D705" s="637" t="n"/>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n"/>
      <c r="D706" s="637" t="n"/>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n"/>
      <c r="D707" s="637" t="n"/>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n"/>
      <c r="D708" s="637" t="n"/>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n"/>
      <c r="D709" s="645" t="n"/>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n"/>
      <c r="D710" s="637" t="n"/>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n"/>
      <c r="D711" s="637" t="n"/>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n"/>
      <c r="D712" s="637" t="n"/>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n"/>
      <c r="D713" s="637" t="n"/>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v>1322</v>
      </c>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n"/>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n"/>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n"/>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n"/>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n"/>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n"/>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n"/>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n"/>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n"/>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n"/>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n"/>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n"/>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n"/>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n"/>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n"/>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n"/>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n"/>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n"/>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n"/>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n"/>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n"/>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n"/>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n"/>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n"/>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n"/>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n"/>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n"/>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n"/>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n"/>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n"/>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n"/>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MEDLOG</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MEDLOG</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n"/>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n"/>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n"/>
      <c r="D37" s="589" t="n">
        <v>44112</v>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n"/>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n"/>
      <c r="D39" s="589" t="n">
        <v>44112</v>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n"/>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n"/>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n"/>
      <c r="D42" s="589" t="n">
        <v>44112</v>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n"/>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n"/>
      <c r="D44" s="589" t="n">
        <v>44112</v>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n"/>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n"/>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MEDLOG</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n"/>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n"/>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n"/>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n"/>
      <c r="D51" s="589" t="n">
        <v>14345</v>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n"/>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n"/>
      <c r="D53" s="589" t="n">
        <v>44112</v>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n"/>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n"/>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n"/>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n"/>
      <c r="D57" s="589" t="n">
        <v>44112</v>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n"/>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n"/>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n"/>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CLR-3</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n"/>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n"/>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n"/>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n"/>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n"/>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n"/>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CLR-3</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n"/>
      <c r="D69" s="589" t="n">
        <v>44112</v>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n"/>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n"/>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n"/>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n"/>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n"/>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n"/>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n"/>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n"/>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n"/>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CLR-3</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n"/>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MEDLOG</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MEDLOG</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n"/>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n"/>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n"/>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n"/>
      <c r="D86" s="589" t="n">
        <v>44112</v>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n"/>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n"/>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n"/>
      <c r="D89" s="589" t="n">
        <v>44112</v>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n"/>
      <c r="D90" s="589" t="n">
        <v>44112</v>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n"/>
      <c r="D91" s="589" t="n">
        <v>44112</v>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n"/>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n"/>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n"/>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n"/>
      <c r="D95" s="589" t="n">
        <v>45110</v>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n"/>
      <c r="D96" s="589" t="n">
        <v>44112</v>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n"/>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n"/>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n"/>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n"/>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n"/>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n"/>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n"/>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n"/>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n"/>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n"/>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n"/>
      <c r="D107" s="589" t="n">
        <v>44112</v>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n"/>
      <c r="D108" s="589" t="n">
        <v>44112</v>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n"/>
      <c r="D109" s="589" t="n">
        <v>44112</v>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MEDLOG</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n"/>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n"/>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n"/>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n"/>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n"/>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n"/>
      <c r="D116" s="589" t="n">
        <v>44112</v>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n"/>
      <c r="D117" s="589" t="n">
        <v>44112</v>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n"/>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n"/>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n"/>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n"/>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n"/>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n"/>
      <c r="D123" s="589" t="n">
        <v>44112</v>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n"/>
      <c r="D124" s="589" t="n">
        <v>45110</v>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n"/>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n"/>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n"/>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n"/>
      <c r="D128" s="589" t="n">
        <v>44112</v>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n"/>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n"/>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MEDLOG</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MEDLOG</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n"/>
      <c r="D133" s="589" t="n">
        <v>44112</v>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n"/>
      <c r="D134" s="589" t="n">
        <v>44112</v>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MEDLOG</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MEDLOG</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MEDLOG</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MEDLOG</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n"/>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n"/>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n"/>
      <c r="D141" s="589" t="n">
        <v>44112</v>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n"/>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n"/>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n"/>
      <c r="D144" s="589" t="n">
        <v>44112</v>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n"/>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n"/>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n"/>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n"/>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n"/>
      <c r="D149" s="589" t="n">
        <v>44112</v>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n"/>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n"/>
      <c r="D151" s="589" t="n">
        <v>44112</v>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n"/>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n"/>
      <c r="D153" s="589" t="n">
        <v>44112</v>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n"/>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n"/>
      <c r="D155" s="589" t="n">
        <v>14345</v>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n"/>
      <c r="D156" s="589" t="n">
        <v>44112</v>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n"/>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n"/>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MEDLOG</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n"/>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MEDLOG</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n"/>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n"/>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n"/>
      <c r="D164" s="589" t="n">
        <v>44112</v>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n"/>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n"/>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n"/>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n"/>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n"/>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n"/>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n"/>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n"/>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n"/>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n"/>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n"/>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n"/>
      <c r="D176" s="589" t="n">
        <v>44112</v>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MEDLOG</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MEDLOG</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n"/>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n"/>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n"/>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n"/>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n"/>
      <c r="D183" s="589" t="n">
        <v>44112</v>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n"/>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n"/>
      <c r="D185" s="589" t="n">
        <v>44112</v>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n"/>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n"/>
      <c r="D187" s="589" t="n">
        <v>44112</v>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n"/>
      <c r="D188" s="589" t="n">
        <v>44112</v>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n"/>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n"/>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n"/>
      <c r="D191" s="589" t="n">
        <v>44112</v>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n"/>
      <c r="D192" s="589" t="n">
        <v>14345</v>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n"/>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n"/>
      <c r="D194" s="589" t="n">
        <v>45110</v>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MEDLOG</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n"/>
      <c r="D196" s="589" t="n">
        <v>14345</v>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n"/>
      <c r="D197" s="589" t="n">
        <v>44112</v>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n"/>
      <c r="D198" s="589" t="n">
        <v>44112</v>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n"/>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MEDLOG</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n"/>
      <c r="D201" s="589" t="n">
        <v>44112</v>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MEDLOG</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n"/>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n"/>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n"/>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n"/>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n"/>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n"/>
      <c r="D208" s="589" t="n">
        <v>44112</v>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n"/>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n"/>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n"/>
      <c r="D211" s="589" t="n">
        <v>14345</v>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n"/>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MEDLOG</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n"/>
      <c r="D214" s="589" t="n">
        <v>14345</v>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n"/>
      <c r="D215" s="589" t="n">
        <v>14345</v>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n"/>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n"/>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n"/>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n"/>
      <c r="D219" s="589" t="n">
        <v>44112</v>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n"/>
      <c r="D220" s="589" t="n">
        <v>44112</v>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n"/>
      <c r="D221" s="589" t="n">
        <v>44112</v>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n"/>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MEDLOG</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n"/>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n"/>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n"/>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n"/>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n"/>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n"/>
      <c r="D229" s="589" t="n">
        <v>44112</v>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n"/>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n"/>
      <c r="D231" s="589" t="n">
        <v>44112</v>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n"/>
      <c r="D232" s="589" t="n">
        <v>44112</v>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n"/>
      <c r="D233" s="589" t="n">
        <v>44112</v>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n"/>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n"/>
      <c r="D235" s="589" t="n">
        <v>44112</v>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n"/>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n"/>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n"/>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n"/>
      <c r="D239" s="589" t="n">
        <v>44112</v>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n"/>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n"/>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n"/>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n"/>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n"/>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n"/>
      <c r="D245" s="589" t="n">
        <v>44112</v>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n"/>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n"/>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n"/>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n"/>
      <c r="D249" s="589" t="n">
        <v>44112</v>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MEDLOG</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MEDLOG</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n"/>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n"/>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n"/>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n"/>
      <c r="D255" s="589" t="n">
        <v>44112</v>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n"/>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n"/>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n"/>
      <c r="D258" s="589" t="n">
        <v>45110</v>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n"/>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n"/>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n"/>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n"/>
      <c r="D262" s="589" t="n">
        <v>44112</v>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n"/>
      <c r="D263" s="589" t="n">
        <v>44112</v>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n"/>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n"/>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n"/>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n"/>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n"/>
      <c r="D268" s="589" t="n">
        <v>44112</v>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MEDLOG</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n"/>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n"/>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n"/>
      <c r="D272" s="589" t="n">
        <v>44112</v>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n"/>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n"/>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n"/>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n"/>
      <c r="D276" s="589" t="n">
        <v>44112</v>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n"/>
      <c r="D277" s="589" t="n">
        <v>44112</v>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n"/>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n"/>
      <c r="D279" s="589" t="n">
        <v>44112</v>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n"/>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n"/>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n"/>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n"/>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n"/>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n"/>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n"/>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n"/>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n"/>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n"/>
      <c r="D289" s="589" t="n">
        <v>44112</v>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n"/>
      <c r="D290" s="589" t="n">
        <v>44112</v>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n"/>
      <c r="D291" s="589" t="n">
        <v>44112</v>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n"/>
      <c r="D292" s="589" t="n">
        <v>44112</v>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n"/>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n"/>
      <c r="D294" s="589" t="n">
        <v>44112</v>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n"/>
      <c r="D295" s="589" t="n">
        <v>44112</v>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n"/>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n"/>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n"/>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n"/>
      <c r="D299" s="589" t="n">
        <v>45110</v>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n"/>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n"/>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n"/>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n"/>
      <c r="D303" s="589" t="n">
        <v>44112</v>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n"/>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n"/>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n"/>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MEDLOG</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MEDLOG</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n"/>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n"/>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n"/>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n"/>
      <c r="D312" s="589" t="n">
        <v>44112</v>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n"/>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n"/>
      <c r="D314" s="589" t="n">
        <v>44112</v>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n"/>
      <c r="D315" s="589" t="n">
        <v>44112</v>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n"/>
      <c r="D316" s="589" t="n">
        <v>44112</v>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n"/>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n"/>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n"/>
      <c r="D319" s="589" t="n">
        <v>44112</v>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n"/>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n"/>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n"/>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MEDLOG</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n"/>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n"/>
      <c r="D325" s="589" t="n">
        <v>44112</v>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n"/>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n"/>
      <c r="D327" s="589" t="n">
        <v>44112</v>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n"/>
      <c r="D328" s="589" t="n">
        <v>44112</v>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n"/>
      <c r="D329" s="589" t="n">
        <v>44112</v>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n"/>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n"/>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n"/>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n"/>
      <c r="D333" s="589" t="n">
        <v>14345</v>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n"/>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n"/>
      <c r="D335" s="589" t="n">
        <v>44112</v>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n"/>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n"/>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n"/>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n"/>
      <c r="D339" s="589" t="n">
        <v>44112</v>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n"/>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n"/>
      <c r="D341" s="589" t="n">
        <v>44112</v>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n"/>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n"/>
      <c r="D343" s="589" t="n">
        <v>44112</v>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n"/>
      <c r="D344" s="589" t="n">
        <v>14345</v>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n"/>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n"/>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n"/>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n"/>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n"/>
      <c r="D349" s="589" t="n">
        <v>44112</v>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n"/>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n"/>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n"/>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n"/>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n"/>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n"/>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n"/>
      <c r="D356" s="589" t="n">
        <v>44112</v>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n"/>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n"/>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n"/>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n"/>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n"/>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n"/>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n"/>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n"/>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n"/>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n"/>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n"/>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n"/>
      <c r="D368" s="653" t="n">
        <v>14345</v>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n"/>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n"/>
      <c r="D370" s="653" t="n">
        <v>44112</v>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n"/>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n"/>
      <c r="D372" s="653" t="n">
        <v>44112</v>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n"/>
      <c r="D373" s="653" t="n">
        <v>44112</v>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n"/>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n"/>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n"/>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n"/>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n"/>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n"/>
      <c r="D379" s="653" t="n">
        <v>14345</v>
      </c>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n"/>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n"/>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n"/>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n"/>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n"/>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n"/>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n"/>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n"/>
      <c r="D387" s="653" t="n">
        <v>44112</v>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n"/>
      <c r="D388" s="653" t="n">
        <v>44112</v>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n"/>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n"/>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n"/>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n"/>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n"/>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n"/>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n"/>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n"/>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n"/>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n"/>
      <c r="D398" s="653" t="n">
        <v>44112</v>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n"/>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n"/>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n"/>
      <c r="D401" s="653" t="n">
        <v>21451</v>
      </c>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n"/>
      <c r="D402" s="653" t="n">
        <v>44112</v>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n"/>
      <c r="D403" s="653" t="n">
        <v>44112</v>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n"/>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n"/>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n"/>
      <c r="D406" s="653" t="n">
        <v>44112</v>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n"/>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n"/>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n"/>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n"/>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n"/>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n"/>
      <c r="D412" s="653" t="n">
        <v>44112</v>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n"/>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n"/>
      <c r="D414" s="653" t="n">
        <v>44112</v>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n"/>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n"/>
      <c r="D416" s="653" t="n">
        <v>44112</v>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n"/>
      <c r="D417" s="653" t="n">
        <v>44112</v>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n"/>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n"/>
      <c r="D419" s="653" t="n">
        <v>14345</v>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n"/>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n"/>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n"/>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n"/>
      <c r="D423" s="653" t="n">
        <v>44112</v>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n"/>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n"/>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n"/>
      <c r="D426" s="653" t="n">
        <v>14345</v>
      </c>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n"/>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n"/>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n"/>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n"/>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n"/>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n"/>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n"/>
      <c r="D433" s="653" t="n">
        <v>44112</v>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n"/>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n"/>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n"/>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n"/>
      <c r="D437" s="653" t="n">
        <v>44112</v>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n"/>
      <c r="D438" s="653" t="n">
        <v>44112</v>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n"/>
      <c r="D439" s="653" t="n">
        <v>44112</v>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n"/>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n"/>
      <c r="D441" s="653" t="n">
        <v>44112</v>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n"/>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n"/>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n"/>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n"/>
      <c r="D445" s="653" t="n">
        <v>44112</v>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n"/>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n"/>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n"/>
      <c r="D448" s="653" t="n">
        <v>44112</v>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n"/>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n"/>
      <c r="D450" s="653" t="n">
        <v>44112</v>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n"/>
      <c r="D451" s="653" t="n">
        <v>44112</v>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n"/>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n"/>
      <c r="D453" s="653" t="n">
        <v>44112</v>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n"/>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n"/>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n"/>
      <c r="D456" s="653" t="n">
        <v>44112</v>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n"/>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n"/>
      <c r="D458" s="653" t="n">
        <v>45110</v>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n"/>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n"/>
      <c r="D460" s="653" t="n">
        <v>14345</v>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n"/>
      <c r="D461" s="653" t="n">
        <v>14345</v>
      </c>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n"/>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n"/>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n"/>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n"/>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n"/>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n"/>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n"/>
      <c r="D468" s="653" t="n">
        <v>44112</v>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n"/>
      <c r="D469" s="653" t="n">
        <v>44112</v>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n"/>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n"/>
      <c r="D471" s="653" t="n">
        <v>45110</v>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n"/>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n"/>
      <c r="D473" s="653" t="n">
        <v>44112</v>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n"/>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n"/>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n"/>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n"/>
      <c r="D477" s="653" t="n">
        <v>44112</v>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n"/>
      <c r="D478" s="653" t="n">
        <v>44112</v>
      </c>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n"/>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n"/>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n"/>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n"/>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n"/>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n"/>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n"/>
      <c r="D485" s="653" t="n">
        <v>44112</v>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n"/>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n"/>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n"/>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n"/>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n"/>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n"/>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n"/>
      <c r="D492" s="653" t="n">
        <v>44112</v>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n"/>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n"/>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n"/>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n"/>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n"/>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n"/>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n"/>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n"/>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n"/>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n"/>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n"/>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n"/>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n"/>
      <c r="D505" s="589" t="n">
        <v>44112</v>
      </c>
      <c r="E505" s="590">
        <f>IF(D505="","",IFERROR(VLOOKUP(D505,CCN_Library!$A$4:$B$13,2,FALSE),"NOT IN LIBRARY"))</f>
        <v/>
      </c>
      <c r="F505" s="599" t="n"/>
      <c r="G505" s="590" t="inlineStr">
        <is>
          <t>M28263</t>
        </is>
      </c>
      <c r="H505" s="590">
        <f>LEFT(I505,5)</f>
        <v/>
      </c>
      <c r="I505" s="590" t="inlineStr">
        <is>
          <t>C00392B</t>
        </is>
      </c>
      <c r="J505" s="590" t="inlineStr">
        <is>
          <t>FILTER,WATER PURIFI-41207</t>
        </is>
      </c>
      <c r="K505" s="590" t="inlineStr">
        <is>
          <t>IS</t>
        </is>
      </c>
      <c r="L505" s="590" t="n"/>
      <c r="M505" s="590" t="n"/>
      <c r="N505" s="590" t="n"/>
      <c r="O505" s="590" t="n"/>
      <c r="P505" s="590" t="n">
        <v>180</v>
      </c>
      <c r="Q505" s="590" t="n"/>
      <c r="R505" s="590" t="n"/>
      <c r="S505" s="590" t="n"/>
      <c r="T505" s="595">
        <f>Q505*R505*S505</f>
        <v/>
      </c>
      <c r="U505" s="596">
        <f>T505*P505</f>
        <v/>
      </c>
      <c r="V505" s="603" t="n"/>
    </row>
    <row r="506">
      <c r="B506" s="598" t="n">
        <v>505</v>
      </c>
      <c r="C506" s="606" t="n"/>
      <c r="D506" s="589" t="n">
        <v>44112</v>
      </c>
      <c r="E506" s="590">
        <f>IF(D506="","",IFERROR(VLOOKUP(D506,CCN_Library!$A$4:$B$13,2,FALSE),"NOT IN LIBRARY"))</f>
        <v/>
      </c>
      <c r="F506" s="599" t="n"/>
      <c r="G506" s="590" t="inlineStr">
        <is>
          <t>M28262</t>
        </is>
      </c>
      <c r="H506" s="590">
        <f>LEFT(I506,5)</f>
        <v/>
      </c>
      <c r="I506" s="590" t="inlineStr">
        <is>
          <t>C00392B</t>
        </is>
      </c>
      <c r="J506" s="590" t="inlineStr">
        <is>
          <t>FILTER,WATER PURIFI-41207</t>
        </is>
      </c>
      <c r="K506" s="590" t="inlineStr">
        <is>
          <t>IS</t>
        </is>
      </c>
      <c r="L506" s="590" t="n"/>
      <c r="M506" s="590" t="n"/>
      <c r="N506" s="590" t="n"/>
      <c r="O506" s="590" t="n"/>
      <c r="P506" s="590" t="n">
        <v>180</v>
      </c>
      <c r="Q506" s="590" t="n"/>
      <c r="R506" s="590" t="n"/>
      <c r="S506" s="590" t="n"/>
      <c r="T506" s="595">
        <f>Q506*R506*S506</f>
        <v/>
      </c>
      <c r="U506" s="596">
        <f>T506*P506</f>
        <v/>
      </c>
      <c r="V506" s="603" t="n"/>
    </row>
    <row r="507">
      <c r="B507" s="598" t="n">
        <v>506</v>
      </c>
      <c r="C507" s="606" t="n"/>
      <c r="D507" s="589" t="n"/>
      <c r="E507" s="590" t="n"/>
      <c r="F507" s="599" t="n"/>
      <c r="G507" s="590" t="n"/>
      <c r="H507" s="590" t="n"/>
      <c r="I507" s="590" t="n"/>
      <c r="J507" s="590" t="n"/>
      <c r="K507" s="590" t="n"/>
      <c r="L507" s="590" t="n"/>
      <c r="M507" s="590" t="n"/>
      <c r="N507" s="590" t="n"/>
      <c r="O507" s="590" t="n"/>
      <c r="P507" s="590" t="n"/>
      <c r="Q507" s="590" t="n"/>
      <c r="R507" s="590" t="n"/>
      <c r="S507" s="590" t="n"/>
      <c r="T507" s="595">
        <f>Q507*R507*S507</f>
        <v/>
      </c>
      <c r="U507" s="596">
        <f>T507*P507</f>
        <v/>
      </c>
      <c r="V507" s="603" t="n"/>
    </row>
    <row r="508">
      <c r="B508" s="598" t="n">
        <v>507</v>
      </c>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f>Q508*R508*S508</f>
        <v/>
      </c>
      <c r="U508" s="596">
        <f>T508*P508</f>
        <v/>
      </c>
      <c r="V508" s="603" t="n"/>
    </row>
    <row r="509">
      <c r="B509" s="598" t="n">
        <v>508</v>
      </c>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f>Q509*R509*S509</f>
        <v/>
      </c>
      <c r="U509" s="596">
        <f>T509*P509</f>
        <v/>
      </c>
      <c r="V509" s="603" t="n"/>
    </row>
    <row r="510">
      <c r="B510" s="598" t="n">
        <v>509</v>
      </c>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f>Q510*R510*S510</f>
        <v/>
      </c>
      <c r="U510" s="596">
        <f>T510*P510</f>
        <v/>
      </c>
      <c r="V510" s="603" t="n"/>
    </row>
    <row r="511">
      <c r="B511" s="598" t="n">
        <v>510</v>
      </c>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f>Q511*R511*S511</f>
        <v/>
      </c>
      <c r="U511" s="596">
        <f>T511*P511</f>
        <v/>
      </c>
      <c r="V511" s="603" t="n"/>
    </row>
    <row r="512">
      <c r="B512" s="598" t="n">
        <v>511</v>
      </c>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f>Q512*R512*S512</f>
        <v/>
      </c>
      <c r="U512" s="596">
        <f>T512*P512</f>
        <v/>
      </c>
      <c r="V512" s="603" t="n"/>
    </row>
    <row r="513">
      <c r="B513" s="598" t="n">
        <v>512</v>
      </c>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f>Q513*R513*S513</f>
        <v/>
      </c>
      <c r="U513" s="596">
        <f>T513*P513</f>
        <v/>
      </c>
      <c r="V513" s="603" t="n"/>
    </row>
    <row r="514">
      <c r="B514" s="598" t="n">
        <v>513</v>
      </c>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f>Q514*R514*S514</f>
        <v/>
      </c>
      <c r="U514" s="596">
        <f>T514*P514</f>
        <v/>
      </c>
      <c r="V514" s="603" t="n"/>
    </row>
    <row r="515">
      <c r="B515" s="598" t="n">
        <v>514</v>
      </c>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f>Q515*R515*S515</f>
        <v/>
      </c>
      <c r="U515" s="596">
        <f>T515*P515</f>
        <v/>
      </c>
      <c r="V515" s="603" t="n"/>
    </row>
    <row r="516">
      <c r="B516" s="598" t="n">
        <v>515</v>
      </c>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f>Q516*R516*S516</f>
        <v/>
      </c>
      <c r="U516" s="596">
        <f>T516*P516</f>
        <v/>
      </c>
      <c r="V516" s="603" t="n"/>
    </row>
    <row r="517">
      <c r="B517" s="598" t="n">
        <v>516</v>
      </c>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f>Q517*R517*S517</f>
        <v/>
      </c>
      <c r="U517" s="596">
        <f>T517*P517</f>
        <v/>
      </c>
      <c r="V517" s="603" t="n"/>
    </row>
    <row r="518">
      <c r="B518" s="598" t="n">
        <v>517</v>
      </c>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f>Q518*R518*S518</f>
        <v/>
      </c>
      <c r="U518" s="596">
        <f>T518*P518</f>
        <v/>
      </c>
      <c r="V518" s="603" t="n"/>
    </row>
    <row r="519">
      <c r="B519" s="598" t="n">
        <v>518</v>
      </c>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f>Q519*R519*S519</f>
        <v/>
      </c>
      <c r="U519" s="596">
        <f>T519*P519</f>
        <v/>
      </c>
      <c r="V519" s="603" t="n"/>
    </row>
    <row r="520">
      <c r="B520" s="598" t="n">
        <v>519</v>
      </c>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f>Q520*R520*S520</f>
        <v/>
      </c>
      <c r="U520" s="596">
        <f>T520*P520</f>
        <v/>
      </c>
      <c r="V520" s="603" t="n"/>
    </row>
    <row r="521">
      <c r="B521" s="598" t="n">
        <v>520</v>
      </c>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f>Q521*R521*S521</f>
        <v/>
      </c>
      <c r="U521" s="596">
        <f>T521*P521</f>
        <v/>
      </c>
      <c r="V521" s="603" t="n"/>
    </row>
    <row r="522">
      <c r="B522" s="598" t="n">
        <v>521</v>
      </c>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f>Q522*R522*S522</f>
        <v/>
      </c>
      <c r="U522" s="596">
        <f>T522*P522</f>
        <v/>
      </c>
      <c r="V522" s="603" t="n"/>
    </row>
    <row r="523">
      <c r="B523" s="598" t="n">
        <v>522</v>
      </c>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f>Q523*R523*S523</f>
        <v/>
      </c>
      <c r="U523" s="596">
        <f>T523*P523</f>
        <v/>
      </c>
      <c r="V523" s="603" t="n"/>
    </row>
    <row r="524">
      <c r="B524" s="598" t="n">
        <v>523</v>
      </c>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f>Q524*R524*S524</f>
        <v/>
      </c>
      <c r="U524" s="596">
        <f>T524*P524</f>
        <v/>
      </c>
      <c r="V524" s="603" t="n"/>
    </row>
    <row r="525">
      <c r="B525" s="598" t="n">
        <v>524</v>
      </c>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f>Q525*R525*S525</f>
        <v/>
      </c>
      <c r="U525" s="596">
        <f>T525*P525</f>
        <v/>
      </c>
      <c r="V525" s="603" t="n"/>
    </row>
    <row r="526">
      <c r="B526" s="598" t="n">
        <v>525</v>
      </c>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f>Q526*R526*S526</f>
        <v/>
      </c>
      <c r="U526" s="596">
        <f>T526*P526</f>
        <v/>
      </c>
      <c r="V526" s="603" t="n"/>
    </row>
    <row r="527">
      <c r="B527" s="598" t="n">
        <v>526</v>
      </c>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f>Q527*R527*S527</f>
        <v/>
      </c>
      <c r="U527" s="596">
        <f>T527*P527</f>
        <v/>
      </c>
      <c r="V527" s="603" t="n"/>
    </row>
    <row r="528">
      <c r="B528" s="598" t="n">
        <v>527</v>
      </c>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f>Q528*R528*S528</f>
        <v/>
      </c>
      <c r="U528" s="596">
        <f>T528*P528</f>
        <v/>
      </c>
      <c r="V528" s="603" t="n"/>
    </row>
    <row r="529">
      <c r="B529" s="598" t="n">
        <v>528</v>
      </c>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f>Q529*R529*S529</f>
        <v/>
      </c>
      <c r="U529" s="596">
        <f>T529*P529</f>
        <v/>
      </c>
      <c r="V529" s="603" t="n"/>
    </row>
    <row r="530">
      <c r="B530" s="598" t="n">
        <v>529</v>
      </c>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f>Q530*R530*S530</f>
        <v/>
      </c>
      <c r="U530" s="596">
        <f>T530*P530</f>
        <v/>
      </c>
      <c r="V530" s="603" t="n"/>
    </row>
    <row r="531">
      <c r="B531" s="598" t="n">
        <v>530</v>
      </c>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f>Q531*R531*S531</f>
        <v/>
      </c>
      <c r="U531" s="596">
        <f>T531*P531</f>
        <v/>
      </c>
      <c r="V531" s="603" t="n"/>
    </row>
    <row r="532">
      <c r="B532" s="598" t="n">
        <v>531</v>
      </c>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f>Q532*R532*S532</f>
        <v/>
      </c>
      <c r="U532" s="596">
        <f>T532*P532</f>
        <v/>
      </c>
      <c r="V532" s="603" t="n"/>
    </row>
    <row r="533">
      <c r="B533" s="598" t="n">
        <v>532</v>
      </c>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f>Q533*R533*S533</f>
        <v/>
      </c>
      <c r="U533" s="596">
        <f>T533*P533</f>
        <v/>
      </c>
      <c r="V533" s="603" t="n"/>
    </row>
    <row r="534">
      <c r="B534" s="598" t="n">
        <v>533</v>
      </c>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f>Q534*R534*S534</f>
        <v/>
      </c>
      <c r="U534" s="596">
        <f>T534*P534</f>
        <v/>
      </c>
      <c r="V534" s="603" t="n"/>
    </row>
    <row r="535">
      <c r="B535" s="598" t="n">
        <v>534</v>
      </c>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f>Q535*R535*S535</f>
        <v/>
      </c>
      <c r="U535" s="596">
        <f>T535*P535</f>
        <v/>
      </c>
      <c r="V535" s="603" t="n"/>
    </row>
    <row r="536">
      <c r="B536" s="598" t="n">
        <v>535</v>
      </c>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f>Q536*R536*S536</f>
        <v/>
      </c>
      <c r="U536" s="596">
        <f>T536*P536</f>
        <v/>
      </c>
      <c r="V536" s="603" t="n"/>
    </row>
    <row r="537">
      <c r="B537" s="598" t="n">
        <v>536</v>
      </c>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f>Q537*R537*S537</f>
        <v/>
      </c>
      <c r="U537" s="596">
        <f>T537*P537</f>
        <v/>
      </c>
      <c r="V537" s="603" t="n"/>
    </row>
    <row r="538">
      <c r="B538" s="598" t="n">
        <v>537</v>
      </c>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f>Q538*R538*S538</f>
        <v/>
      </c>
      <c r="U538" s="596">
        <f>T538*P538</f>
        <v/>
      </c>
      <c r="V538" s="603" t="n"/>
    </row>
    <row r="539">
      <c r="B539" s="598" t="n">
        <v>538</v>
      </c>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f>Q539*R539*S539</f>
        <v/>
      </c>
      <c r="U539" s="596">
        <f>T539*P539</f>
        <v/>
      </c>
      <c r="V539" s="603" t="n"/>
    </row>
    <row r="540">
      <c r="B540" s="598" t="n">
        <v>539</v>
      </c>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f>Q540*R540*S540</f>
        <v/>
      </c>
      <c r="U540" s="596">
        <f>T540*P540</f>
        <v/>
      </c>
      <c r="V540" s="603" t="n"/>
    </row>
    <row r="541">
      <c r="B541" s="598" t="n">
        <v>540</v>
      </c>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f>Q541*R541*S541</f>
        <v/>
      </c>
      <c r="U541" s="596">
        <f>T541*P541</f>
        <v/>
      </c>
      <c r="V541" s="603" t="n"/>
    </row>
    <row r="542">
      <c r="B542" s="598" t="n">
        <v>541</v>
      </c>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f>Q542*R542*S542</f>
        <v/>
      </c>
      <c r="U542" s="596">
        <f>T542*P542</f>
        <v/>
      </c>
      <c r="V542" s="603" t="n"/>
    </row>
    <row r="543">
      <c r="B543" s="598" t="n">
        <v>542</v>
      </c>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f>Q543*R543*S543</f>
        <v/>
      </c>
      <c r="U543" s="596">
        <f>T543*P543</f>
        <v/>
      </c>
      <c r="V543" s="603" t="n"/>
    </row>
    <row r="544">
      <c r="B544" s="598" t="n">
        <v>543</v>
      </c>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f>Q544*R544*S544</f>
        <v/>
      </c>
      <c r="U544" s="596">
        <f>T544*P544</f>
        <v/>
      </c>
      <c r="V544" s="603" t="n"/>
    </row>
    <row r="545">
      <c r="B545" s="598" t="n">
        <v>544</v>
      </c>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f>Q545*R545*S545</f>
        <v/>
      </c>
      <c r="U545" s="596">
        <f>T545*P545</f>
        <v/>
      </c>
      <c r="V545" s="603" t="n"/>
    </row>
    <row r="546">
      <c r="B546" s="598" t="n">
        <v>545</v>
      </c>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f>Q546*R546*S546</f>
        <v/>
      </c>
      <c r="U546" s="596">
        <f>T546*P546</f>
        <v/>
      </c>
      <c r="V546" s="603" t="n"/>
    </row>
    <row r="547">
      <c r="B547" s="598" t="n">
        <v>546</v>
      </c>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f>Q547*R547*S547</f>
        <v/>
      </c>
      <c r="U547" s="596">
        <f>T547*P547</f>
        <v/>
      </c>
      <c r="V547" s="603" t="n"/>
    </row>
    <row r="548">
      <c r="B548" s="598" t="n">
        <v>547</v>
      </c>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f>Q548*R548*S548</f>
        <v/>
      </c>
      <c r="U548" s="596">
        <f>T548*P548</f>
        <v/>
      </c>
      <c r="V548" s="603" t="n"/>
    </row>
    <row r="549">
      <c r="B549" s="598" t="n">
        <v>548</v>
      </c>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f>Q549*R549*S549</f>
        <v/>
      </c>
      <c r="U549" s="596">
        <f>T549*P549</f>
        <v/>
      </c>
      <c r="V549" s="603" t="n"/>
    </row>
    <row r="550">
      <c r="B550" s="598" t="n">
        <v>549</v>
      </c>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f>Q550*R550*S550</f>
        <v/>
      </c>
      <c r="U550" s="596">
        <f>T550*P550</f>
        <v/>
      </c>
      <c r="V550" s="603" t="n"/>
    </row>
    <row r="551">
      <c r="B551" s="598" t="n">
        <v>550</v>
      </c>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f>Q551*R551*S551</f>
        <v/>
      </c>
      <c r="U551" s="596">
        <f>T551*P551</f>
        <v/>
      </c>
      <c r="V551" s="603" t="n"/>
    </row>
    <row r="552">
      <c r="B552" s="598" t="n">
        <v>551</v>
      </c>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f>Q552*R552*S552</f>
        <v/>
      </c>
      <c r="U552" s="596">
        <f>T552*P552</f>
        <v/>
      </c>
      <c r="V552" s="603" t="n"/>
    </row>
    <row r="553">
      <c r="B553" s="598" t="n">
        <v>552</v>
      </c>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f>Q553*R553*S553</f>
        <v/>
      </c>
      <c r="U553" s="596">
        <f>T553*P553</f>
        <v/>
      </c>
      <c r="V553" s="603" t="n"/>
    </row>
    <row r="554">
      <c r="B554" s="598" t="n">
        <v>553</v>
      </c>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f>Q554*R554*S554</f>
        <v/>
      </c>
      <c r="U554" s="596">
        <f>T554*P554</f>
        <v/>
      </c>
      <c r="V554" s="603" t="n"/>
    </row>
    <row r="555">
      <c r="B555" s="598" t="n">
        <v>554</v>
      </c>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f>Q555*R555*S555</f>
        <v/>
      </c>
      <c r="U555" s="596">
        <f>T555*P555</f>
        <v/>
      </c>
      <c r="V555" s="603" t="n"/>
    </row>
    <row r="556">
      <c r="B556" s="598" t="n">
        <v>555</v>
      </c>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f>Q556*R556*S556</f>
        <v/>
      </c>
      <c r="U556" s="596">
        <f>T556*P556</f>
        <v/>
      </c>
      <c r="V556" s="603" t="n"/>
    </row>
    <row r="557">
      <c r="B557" s="598" t="n">
        <v>556</v>
      </c>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f>Q557*R557*S557</f>
        <v/>
      </c>
      <c r="U557" s="596">
        <f>T557*P557</f>
        <v/>
      </c>
      <c r="V557" s="603" t="n"/>
    </row>
    <row r="558">
      <c r="B558" s="598" t="n">
        <v>557</v>
      </c>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f>Q558*R558*S558</f>
        <v/>
      </c>
      <c r="U558" s="596">
        <f>T558*P558</f>
        <v/>
      </c>
      <c r="V558" s="603" t="n"/>
    </row>
    <row r="559">
      <c r="B559" s="598" t="n">
        <v>558</v>
      </c>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f>Q559*R559*S559</f>
        <v/>
      </c>
      <c r="U559" s="596">
        <f>T559*P559</f>
        <v/>
      </c>
      <c r="V559" s="603" t="n"/>
    </row>
    <row r="560">
      <c r="B560" s="598" t="n">
        <v>559</v>
      </c>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f>Q560*R560*S560</f>
        <v/>
      </c>
      <c r="U560" s="596">
        <f>T560*P560</f>
        <v/>
      </c>
      <c r="V560" s="603" t="n"/>
    </row>
    <row r="561">
      <c r="B561" s="598" t="n">
        <v>560</v>
      </c>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f>Q561*R561*S561</f>
        <v/>
      </c>
      <c r="U561" s="596">
        <f>T561*P561</f>
        <v/>
      </c>
      <c r="V561" s="603" t="n"/>
    </row>
    <row r="562">
      <c r="B562" s="598" t="n">
        <v>561</v>
      </c>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f>Q562*R562*S562</f>
        <v/>
      </c>
      <c r="U562" s="596">
        <f>T562*P562</f>
        <v/>
      </c>
      <c r="V562" s="603" t="n"/>
    </row>
    <row r="563">
      <c r="B563" s="598" t="n">
        <v>562</v>
      </c>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f>Q563*R563*S563</f>
        <v/>
      </c>
      <c r="U563" s="596">
        <f>T563*P563</f>
        <v/>
      </c>
      <c r="V563" s="603" t="n"/>
    </row>
    <row r="564">
      <c r="B564" s="598" t="n">
        <v>563</v>
      </c>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f>Q564*R564*S564</f>
        <v/>
      </c>
      <c r="U564" s="596">
        <f>T564*P564</f>
        <v/>
      </c>
      <c r="V564" s="603" t="n"/>
    </row>
    <row r="565">
      <c r="B565" s="598" t="n">
        <v>564</v>
      </c>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f>Q565*R565*S565</f>
        <v/>
      </c>
      <c r="U565" s="596">
        <f>T565*P565</f>
        <v/>
      </c>
      <c r="V565" s="603" t="n"/>
    </row>
    <row r="566">
      <c r="B566" s="598" t="n">
        <v>565</v>
      </c>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f>Q566*R566*S566</f>
        <v/>
      </c>
      <c r="U566" s="596">
        <f>T566*P566</f>
        <v/>
      </c>
      <c r="V566" s="603" t="n"/>
    </row>
    <row r="567">
      <c r="B567" s="598" t="n">
        <v>566</v>
      </c>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f>Q567*R567*S567</f>
        <v/>
      </c>
      <c r="U567" s="596">
        <f>T567*P567</f>
        <v/>
      </c>
      <c r="V567" s="603" t="n"/>
    </row>
    <row r="568">
      <c r="B568" s="598" t="n">
        <v>567</v>
      </c>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f>Q568*R568*S568</f>
        <v/>
      </c>
      <c r="U568" s="596">
        <f>T568*P568</f>
        <v/>
      </c>
      <c r="V568" s="603" t="n"/>
    </row>
    <row r="569">
      <c r="B569" s="598" t="n">
        <v>568</v>
      </c>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f>Q569*R569*S569</f>
        <v/>
      </c>
      <c r="U569" s="596">
        <f>T569*P569</f>
        <v/>
      </c>
      <c r="V569" s="603" t="n"/>
    </row>
    <row r="570">
      <c r="B570" s="598" t="n">
        <v>569</v>
      </c>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f>Q570*R570*S570</f>
        <v/>
      </c>
      <c r="U570" s="596">
        <f>T570*P570</f>
        <v/>
      </c>
      <c r="V570" s="603" t="n"/>
    </row>
    <row r="571">
      <c r="B571" s="598" t="n">
        <v>570</v>
      </c>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f>Q571*R571*S571</f>
        <v/>
      </c>
      <c r="U571" s="596">
        <f>T571*P571</f>
        <v/>
      </c>
      <c r="V571" s="603" t="n"/>
    </row>
    <row r="572">
      <c r="B572" s="598" t="n">
        <v>571</v>
      </c>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f>Q572*R572*S572</f>
        <v/>
      </c>
      <c r="U572" s="596">
        <f>T572*P572</f>
        <v/>
      </c>
      <c r="V572" s="603" t="n"/>
    </row>
    <row r="573">
      <c r="B573" s="598" t="n">
        <v>572</v>
      </c>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f>Q573*R573*S573</f>
        <v/>
      </c>
      <c r="U573" s="596">
        <f>T573*P573</f>
        <v/>
      </c>
      <c r="V573" s="603" t="n"/>
    </row>
    <row r="574">
      <c r="B574" s="598" t="n">
        <v>573</v>
      </c>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f>Q574*R574*S574</f>
        <v/>
      </c>
      <c r="U574" s="596">
        <f>T574*P574</f>
        <v/>
      </c>
      <c r="V574" s="603" t="n"/>
    </row>
    <row r="575">
      <c r="B575" s="598" t="n">
        <v>574</v>
      </c>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f>Q575*R575*S575</f>
        <v/>
      </c>
      <c r="U575" s="596">
        <f>T575*P575</f>
        <v/>
      </c>
      <c r="V575" s="603" t="n"/>
    </row>
    <row r="576">
      <c r="B576" s="598" t="n">
        <v>575</v>
      </c>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f>Q576*R576*S576</f>
        <v/>
      </c>
      <c r="U576" s="596">
        <f>T576*P576</f>
        <v/>
      </c>
      <c r="V576" s="603" t="n"/>
    </row>
    <row r="577">
      <c r="B577" s="598" t="n">
        <v>576</v>
      </c>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f>Q577*R577*S577</f>
        <v/>
      </c>
      <c r="U577" s="596">
        <f>T577*P577</f>
        <v/>
      </c>
      <c r="V577" s="603" t="n"/>
    </row>
    <row r="578">
      <c r="B578" s="598" t="n">
        <v>577</v>
      </c>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f>Q578*R578*S578</f>
        <v/>
      </c>
      <c r="U578" s="596">
        <f>T578*P578</f>
        <v/>
      </c>
      <c r="V578" s="603" t="n"/>
    </row>
    <row r="579">
      <c r="B579" s="598" t="n">
        <v>578</v>
      </c>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f>Q579*R579*S579</f>
        <v/>
      </c>
      <c r="U579" s="596">
        <f>T579*P579</f>
        <v/>
      </c>
      <c r="V579" s="603" t="n"/>
    </row>
    <row r="580">
      <c r="B580" s="598" t="n">
        <v>579</v>
      </c>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f>Q580*R580*S580</f>
        <v/>
      </c>
      <c r="U580" s="596">
        <f>T580*P580</f>
        <v/>
      </c>
      <c r="V580" s="603" t="n"/>
    </row>
    <row r="581">
      <c r="B581" s="598" t="n">
        <v>580</v>
      </c>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f>Q581*R581*S581</f>
        <v/>
      </c>
      <c r="U581" s="596">
        <f>T581*P581</f>
        <v/>
      </c>
      <c r="V581" s="603" t="n"/>
    </row>
    <row r="582">
      <c r="B582" s="598" t="n">
        <v>581</v>
      </c>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f>Q582*R582*S582</f>
        <v/>
      </c>
      <c r="U582" s="596">
        <f>T582*P582</f>
        <v/>
      </c>
      <c r="V582" s="603" t="n"/>
    </row>
    <row r="583">
      <c r="B583" s="598" t="n">
        <v>582</v>
      </c>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f>Q583*R583*S583</f>
        <v/>
      </c>
      <c r="U583" s="596">
        <f>T583*P583</f>
        <v/>
      </c>
      <c r="V583" s="603" t="n"/>
    </row>
    <row r="584">
      <c r="B584" s="598" t="n">
        <v>583</v>
      </c>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f>Q584*R584*S584</f>
        <v/>
      </c>
      <c r="U584" s="596">
        <f>T584*P584</f>
        <v/>
      </c>
      <c r="V584" s="603" t="n"/>
    </row>
    <row r="585">
      <c r="B585" s="598" t="n">
        <v>584</v>
      </c>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f>Q585*R585*S585</f>
        <v/>
      </c>
      <c r="U585" s="596">
        <f>T585*P585</f>
        <v/>
      </c>
      <c r="V585" s="603" t="n"/>
    </row>
    <row r="586">
      <c r="B586" s="598" t="n">
        <v>585</v>
      </c>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f>Q586*R586*S586</f>
        <v/>
      </c>
      <c r="U586" s="596">
        <f>T586*P586</f>
        <v/>
      </c>
      <c r="V586" s="603" t="n"/>
    </row>
    <row r="587">
      <c r="B587" s="598" t="n">
        <v>586</v>
      </c>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f>Q587*R587*S587</f>
        <v/>
      </c>
      <c r="U587" s="596">
        <f>T587*P587</f>
        <v/>
      </c>
      <c r="V587" s="603" t="n"/>
    </row>
    <row r="588">
      <c r="B588" s="598" t="n">
        <v>587</v>
      </c>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f>Q588*R588*S588</f>
        <v/>
      </c>
      <c r="U588" s="596">
        <f>T588*P588</f>
        <v/>
      </c>
      <c r="V588" s="603" t="n"/>
    </row>
    <row r="589">
      <c r="B589" s="598" t="n">
        <v>588</v>
      </c>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f>Q589*R589*S589</f>
        <v/>
      </c>
      <c r="U589" s="596">
        <f>T589*P589</f>
        <v/>
      </c>
      <c r="V589" s="603" t="n"/>
    </row>
    <row r="590">
      <c r="B590" s="598" t="n">
        <v>589</v>
      </c>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f>Q590*R590*S590</f>
        <v/>
      </c>
      <c r="U590" s="596">
        <f>T590*P590</f>
        <v/>
      </c>
      <c r="V590" s="603" t="n"/>
    </row>
    <row r="591">
      <c r="B591" s="598" t="n">
        <v>590</v>
      </c>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f>Q591*R591*S591</f>
        <v/>
      </c>
      <c r="U591" s="596">
        <f>T591*P591</f>
        <v/>
      </c>
      <c r="V591" s="603" t="n"/>
    </row>
    <row r="592">
      <c r="B592" s="598" t="n">
        <v>591</v>
      </c>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f>Q592*R592*S592</f>
        <v/>
      </c>
      <c r="U592" s="596">
        <f>T592*P592</f>
        <v/>
      </c>
      <c r="V592" s="603" t="n"/>
    </row>
    <row r="593">
      <c r="B593" s="598" t="n">
        <v>592</v>
      </c>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f>Q593*R593*S593</f>
        <v/>
      </c>
      <c r="U593" s="596">
        <f>T593*P593</f>
        <v/>
      </c>
      <c r="V593" s="603" t="n"/>
    </row>
    <row r="594">
      <c r="B594" s="598" t="n">
        <v>593</v>
      </c>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f>Q594*R594*S594</f>
        <v/>
      </c>
      <c r="U594" s="596">
        <f>T594*P594</f>
        <v/>
      </c>
      <c r="V594" s="603" t="n"/>
    </row>
    <row r="595">
      <c r="B595" s="598" t="n">
        <v>594</v>
      </c>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f>Q595*R595*S595</f>
        <v/>
      </c>
      <c r="U595" s="596">
        <f>T595*P595</f>
        <v/>
      </c>
      <c r="V595" s="603" t="n"/>
    </row>
    <row r="596">
      <c r="B596" s="598" t="n">
        <v>595</v>
      </c>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f>Q596*R596*S596</f>
        <v/>
      </c>
      <c r="U596" s="596">
        <f>T596*P596</f>
        <v/>
      </c>
      <c r="V596" s="603" t="n"/>
    </row>
    <row r="597">
      <c r="B597" s="598" t="n">
        <v>596</v>
      </c>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f>Q597*R597*S597</f>
        <v/>
      </c>
      <c r="U597" s="596">
        <f>T597*P597</f>
        <v/>
      </c>
      <c r="V597" s="603" t="n"/>
    </row>
    <row r="598">
      <c r="B598" s="598" t="n">
        <v>597</v>
      </c>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f>Q598*R598*S598</f>
        <v/>
      </c>
      <c r="U598" s="596">
        <f>T598*P598</f>
        <v/>
      </c>
      <c r="V598" s="603" t="n"/>
    </row>
    <row r="599">
      <c r="B599" s="598" t="n">
        <v>598</v>
      </c>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f>Q599*R599*S599</f>
        <v/>
      </c>
      <c r="U599" s="596">
        <f>T599*P599</f>
        <v/>
      </c>
      <c r="V599" s="603" t="n"/>
    </row>
    <row r="600">
      <c r="B600" s="598" t="n">
        <v>599</v>
      </c>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f>Q600*R600*S600</f>
        <v/>
      </c>
      <c r="U600" s="596">
        <f>T600*P600</f>
        <v/>
      </c>
      <c r="V600" s="603" t="n"/>
    </row>
    <row r="601">
      <c r="B601" s="598" t="n">
        <v>600</v>
      </c>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f>Q601*R601*S601</f>
        <v/>
      </c>
      <c r="U601" s="596">
        <f>T601*P601</f>
        <v/>
      </c>
      <c r="V601" s="603" t="n"/>
    </row>
    <row r="602">
      <c r="B602" s="598" t="n">
        <v>601</v>
      </c>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f>Q602*R602*S602</f>
        <v/>
      </c>
      <c r="U602" s="596">
        <f>T602*P602</f>
        <v/>
      </c>
      <c r="V602" s="603" t="n"/>
    </row>
    <row r="603">
      <c r="B603" s="598" t="n">
        <v>602</v>
      </c>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f>Q603*R603*S603</f>
        <v/>
      </c>
      <c r="U603" s="596">
        <f>T603*P603</f>
        <v/>
      </c>
      <c r="V603" s="603" t="n"/>
    </row>
    <row r="604">
      <c r="B604" s="598" t="n">
        <v>603</v>
      </c>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f>Q604*R604*S604</f>
        <v/>
      </c>
      <c r="U604" s="596">
        <f>T604*P604</f>
        <v/>
      </c>
      <c r="V604" s="603" t="n"/>
    </row>
    <row r="605">
      <c r="B605" s="598" t="n">
        <v>604</v>
      </c>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f>Q605*R605*S605</f>
        <v/>
      </c>
      <c r="U605" s="596">
        <f>T605*P605</f>
        <v/>
      </c>
      <c r="V605" s="603" t="n"/>
    </row>
    <row r="606">
      <c r="B606" s="598" t="n">
        <v>605</v>
      </c>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f>Q606*R606*S606</f>
        <v/>
      </c>
      <c r="U606" s="596">
        <f>T606*P606</f>
        <v/>
      </c>
      <c r="V606" s="603" t="n"/>
    </row>
    <row r="607">
      <c r="B607" s="598" t="n">
        <v>606</v>
      </c>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f>Q607*R607*S607</f>
        <v/>
      </c>
      <c r="U607" s="596">
        <f>T607*P607</f>
        <v/>
      </c>
      <c r="V607" s="603" t="n"/>
    </row>
    <row r="608">
      <c r="B608" s="598" t="n">
        <v>607</v>
      </c>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f>Q608*R608*S608</f>
        <v/>
      </c>
      <c r="U608" s="596">
        <f>T608*P608</f>
        <v/>
      </c>
      <c r="V608" s="603" t="n"/>
    </row>
    <row r="609">
      <c r="B609" s="598" t="n">
        <v>608</v>
      </c>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f>Q609*R609*S609</f>
        <v/>
      </c>
      <c r="U609" s="596">
        <f>T609*P609</f>
        <v/>
      </c>
      <c r="V609" s="603" t="n"/>
    </row>
    <row r="610">
      <c r="B610" s="598" t="n">
        <v>609</v>
      </c>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f>Q610*R610*S610</f>
        <v/>
      </c>
      <c r="U610" s="596">
        <f>T610*P610</f>
        <v/>
      </c>
      <c r="V610" s="603" t="n"/>
    </row>
    <row r="611">
      <c r="B611" s="598" t="n">
        <v>610</v>
      </c>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f>Q611*R611*S611</f>
        <v/>
      </c>
      <c r="U611" s="596">
        <f>T611*P611</f>
        <v/>
      </c>
      <c r="V611" s="603" t="n"/>
    </row>
    <row r="612">
      <c r="B612" s="598" t="n">
        <v>611</v>
      </c>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f>Q612*R612*S612</f>
        <v/>
      </c>
      <c r="U612" s="596">
        <f>T612*P612</f>
        <v/>
      </c>
      <c r="V612" s="603" t="n"/>
    </row>
    <row r="613">
      <c r="B613" s="598" t="n">
        <v>612</v>
      </c>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f>Q613*R613*S613</f>
        <v/>
      </c>
      <c r="U613" s="596">
        <f>T613*P613</f>
        <v/>
      </c>
      <c r="V613" s="603" t="n"/>
    </row>
    <row r="614">
      <c r="B614" s="598" t="n">
        <v>613</v>
      </c>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f>Q614*R614*S614</f>
        <v/>
      </c>
      <c r="U614" s="596">
        <f>T614*P614</f>
        <v/>
      </c>
      <c r="V614" s="603" t="n"/>
    </row>
    <row r="615">
      <c r="B615" s="598" t="n">
        <v>614</v>
      </c>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f>Q615*R615*S615</f>
        <v/>
      </c>
      <c r="U615" s="596">
        <f>T615*P615</f>
        <v/>
      </c>
      <c r="V615" s="603" t="n"/>
    </row>
    <row r="616">
      <c r="B616" s="598" t="n">
        <v>615</v>
      </c>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f>Q616*R616*S616</f>
        <v/>
      </c>
      <c r="U616" s="596">
        <f>T616*P616</f>
        <v/>
      </c>
      <c r="V616" s="603" t="n"/>
    </row>
    <row r="617">
      <c r="B617" s="598" t="n">
        <v>616</v>
      </c>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f>Q617*R617*S617</f>
        <v/>
      </c>
      <c r="U617" s="596">
        <f>T617*P617</f>
        <v/>
      </c>
      <c r="V617" s="603" t="n"/>
    </row>
    <row r="618">
      <c r="B618" s="598" t="n">
        <v>617</v>
      </c>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f>Q618*R618*S618</f>
        <v/>
      </c>
      <c r="U618" s="596">
        <f>T618*P618</f>
        <v/>
      </c>
      <c r="V618" s="603" t="n"/>
    </row>
    <row r="619">
      <c r="B619" s="598" t="n">
        <v>618</v>
      </c>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f>Q619*R619*S619</f>
        <v/>
      </c>
      <c r="U619" s="596">
        <f>T619*P619</f>
        <v/>
      </c>
      <c r="V619" s="603" t="n"/>
    </row>
    <row r="620">
      <c r="B620" s="598" t="n">
        <v>619</v>
      </c>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f>Q620*R620*S620</f>
        <v/>
      </c>
      <c r="U620" s="596">
        <f>T620*P620</f>
        <v/>
      </c>
      <c r="V620" s="603" t="n"/>
    </row>
    <row r="621">
      <c r="B621" s="598" t="n">
        <v>620</v>
      </c>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f>Q621*R621*S621</f>
        <v/>
      </c>
      <c r="U621" s="596">
        <f>T621*P621</f>
        <v/>
      </c>
      <c r="V621" s="603" t="n"/>
    </row>
    <row r="622">
      <c r="B622" s="598" t="n">
        <v>621</v>
      </c>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f>Q622*R622*S622</f>
        <v/>
      </c>
      <c r="U622" s="596">
        <f>T622*P622</f>
        <v/>
      </c>
      <c r="V622" s="603" t="n"/>
    </row>
    <row r="623">
      <c r="B623" s="598" t="n">
        <v>622</v>
      </c>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f>Q623*R623*S623</f>
        <v/>
      </c>
      <c r="U623" s="596">
        <f>T623*P623</f>
        <v/>
      </c>
      <c r="V623" s="603" t="n"/>
    </row>
    <row r="624">
      <c r="B624" s="598" t="n">
        <v>623</v>
      </c>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f>Q624*R624*S624</f>
        <v/>
      </c>
      <c r="U624" s="596">
        <f>T624*P624</f>
        <v/>
      </c>
      <c r="V624" s="603" t="n"/>
    </row>
    <row r="625">
      <c r="B625" s="598" t="n">
        <v>624</v>
      </c>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f>Q625*R625*S625</f>
        <v/>
      </c>
      <c r="U625" s="596">
        <f>T625*P625</f>
        <v/>
      </c>
      <c r="V625" s="603" t="n"/>
    </row>
    <row r="626">
      <c r="B626" s="598" t="n">
        <v>625</v>
      </c>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f>Q626*R626*S626</f>
        <v/>
      </c>
      <c r="U626" s="596">
        <f>T626*P626</f>
        <v/>
      </c>
      <c r="V626" s="603" t="n"/>
    </row>
    <row r="627">
      <c r="B627" s="598" t="n">
        <v>626</v>
      </c>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f>Q627*R627*S627</f>
        <v/>
      </c>
      <c r="U627" s="596">
        <f>T627*P627</f>
        <v/>
      </c>
      <c r="V627" s="603" t="n"/>
    </row>
    <row r="628">
      <c r="B628" s="598" t="n">
        <v>627</v>
      </c>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f>Q628*R628*S628</f>
        <v/>
      </c>
      <c r="U628" s="596">
        <f>T628*P628</f>
        <v/>
      </c>
      <c r="V628" s="603" t="n"/>
    </row>
    <row r="629">
      <c r="B629" s="598" t="n">
        <v>628</v>
      </c>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f>Q629*R629*S629</f>
        <v/>
      </c>
      <c r="U629" s="596">
        <f>T629*P629</f>
        <v/>
      </c>
      <c r="V629" s="603" t="n"/>
    </row>
    <row r="630">
      <c r="B630" s="598" t="n">
        <v>629</v>
      </c>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f>Q630*R630*S630</f>
        <v/>
      </c>
      <c r="U630" s="596">
        <f>T630*P630</f>
        <v/>
      </c>
      <c r="V630" s="603" t="n"/>
    </row>
    <row r="631">
      <c r="B631" s="598" t="n">
        <v>630</v>
      </c>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f>Q631*R631*S631</f>
        <v/>
      </c>
      <c r="U631" s="596">
        <f>T631*P631</f>
        <v/>
      </c>
      <c r="V631" s="603" t="n"/>
    </row>
    <row r="632">
      <c r="B632" s="598" t="n">
        <v>631</v>
      </c>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f>Q632*R632*S632</f>
        <v/>
      </c>
      <c r="U632" s="596">
        <f>T632*P632</f>
        <v/>
      </c>
      <c r="V632" s="603" t="n"/>
    </row>
    <row r="633">
      <c r="B633" s="598" t="n">
        <v>632</v>
      </c>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f>Q633*R633*S633</f>
        <v/>
      </c>
      <c r="U633" s="596">
        <f>T633*P633</f>
        <v/>
      </c>
      <c r="V633" s="603" t="n"/>
    </row>
    <row r="634">
      <c r="B634" s="598" t="n">
        <v>633</v>
      </c>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f>Q634*R634*S634</f>
        <v/>
      </c>
      <c r="U634" s="596">
        <f>T634*P634</f>
        <v/>
      </c>
      <c r="V634" s="603" t="n"/>
    </row>
    <row r="635">
      <c r="B635" s="598" t="n">
        <v>634</v>
      </c>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f>Q635*R635*S635</f>
        <v/>
      </c>
      <c r="U635" s="596">
        <f>T635*P635</f>
        <v/>
      </c>
      <c r="V635" s="603" t="n"/>
    </row>
    <row r="636">
      <c r="B636" s="598" t="n">
        <v>635</v>
      </c>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f>Q636*R636*S636</f>
        <v/>
      </c>
      <c r="U636" s="596">
        <f>T636*P636</f>
        <v/>
      </c>
      <c r="V636" s="603" t="n"/>
    </row>
    <row r="637">
      <c r="B637" s="598" t="n">
        <v>636</v>
      </c>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f>Q637*R637*S637</f>
        <v/>
      </c>
      <c r="U637" s="596">
        <f>T637*P637</f>
        <v/>
      </c>
      <c r="V637" s="603" t="n"/>
    </row>
    <row r="638">
      <c r="B638" s="598" t="n">
        <v>637</v>
      </c>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f>Q638*R638*S638</f>
        <v/>
      </c>
      <c r="U638" s="596">
        <f>T638*P638</f>
        <v/>
      </c>
      <c r="V638" s="603" t="n"/>
    </row>
    <row r="639">
      <c r="B639" s="598" t="n">
        <v>638</v>
      </c>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f>Q639*R639*S639</f>
        <v/>
      </c>
      <c r="U639" s="596">
        <f>T639*P639</f>
        <v/>
      </c>
      <c r="V639" s="603" t="n"/>
    </row>
    <row r="640">
      <c r="B640" s="598" t="n">
        <v>639</v>
      </c>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f>Q640*R640*S640</f>
        <v/>
      </c>
      <c r="U640" s="596">
        <f>T640*P640</f>
        <v/>
      </c>
      <c r="V640" s="603" t="n"/>
    </row>
    <row r="641">
      <c r="B641" s="598" t="n">
        <v>640</v>
      </c>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f>Q641*R641*S641</f>
        <v/>
      </c>
      <c r="U641" s="596">
        <f>T641*P641</f>
        <v/>
      </c>
      <c r="V641" s="603" t="n"/>
    </row>
    <row r="642">
      <c r="B642" s="598" t="n">
        <v>641</v>
      </c>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f>Q642*R642*S642</f>
        <v/>
      </c>
      <c r="U642" s="596">
        <f>T642*P642</f>
        <v/>
      </c>
      <c r="V642" s="603" t="n"/>
    </row>
    <row r="643">
      <c r="B643" s="598" t="n">
        <v>642</v>
      </c>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f>Q643*R643*S643</f>
        <v/>
      </c>
      <c r="U643" s="596">
        <f>T643*P643</f>
        <v/>
      </c>
      <c r="V643" s="603" t="n"/>
    </row>
    <row r="644">
      <c r="B644" s="598" t="n">
        <v>643</v>
      </c>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f>Q644*R644*S644</f>
        <v/>
      </c>
      <c r="U644" s="596">
        <f>T644*P644</f>
        <v/>
      </c>
      <c r="V644" s="603" t="n"/>
    </row>
    <row r="645">
      <c r="B645" s="598" t="n">
        <v>644</v>
      </c>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f>Q645*R645*S645</f>
        <v/>
      </c>
      <c r="U645" s="596">
        <f>T645*P645</f>
        <v/>
      </c>
      <c r="V645" s="603" t="n"/>
    </row>
    <row r="646">
      <c r="B646" s="598" t="n">
        <v>645</v>
      </c>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f>Q646*R646*S646</f>
        <v/>
      </c>
      <c r="U646" s="596">
        <f>T646*P646</f>
        <v/>
      </c>
      <c r="V646" s="603" t="n"/>
    </row>
    <row r="647">
      <c r="B647" s="598" t="n">
        <v>646</v>
      </c>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f>Q647*R647*S647</f>
        <v/>
      </c>
      <c r="U647" s="596">
        <f>T647*P647</f>
        <v/>
      </c>
      <c r="V647" s="603" t="n"/>
    </row>
    <row r="648">
      <c r="B648" s="598" t="n">
        <v>647</v>
      </c>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f>Q648*R648*S648</f>
        <v/>
      </c>
      <c r="U648" s="596">
        <f>T648*P648</f>
        <v/>
      </c>
      <c r="V648" s="603" t="n"/>
    </row>
    <row r="649">
      <c r="B649" s="598" t="n">
        <v>648</v>
      </c>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f>Q649*R649*S649</f>
        <v/>
      </c>
      <c r="U649" s="596">
        <f>T649*P649</f>
        <v/>
      </c>
      <c r="V649" s="603" t="n"/>
    </row>
    <row r="650">
      <c r="B650" s="598" t="n">
        <v>649</v>
      </c>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f>Q650*R650*S650</f>
        <v/>
      </c>
      <c r="U650" s="596">
        <f>T650*P650</f>
        <v/>
      </c>
      <c r="V650" s="603" t="n"/>
    </row>
    <row r="651">
      <c r="B651" s="598" t="n">
        <v>650</v>
      </c>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f>Q651*R651*S651</f>
        <v/>
      </c>
      <c r="U651" s="596">
        <f>T651*P651</f>
        <v/>
      </c>
      <c r="V651" s="603" t="n"/>
    </row>
    <row r="652">
      <c r="B652" s="598" t="n">
        <v>651</v>
      </c>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f>Q652*R652*S652</f>
        <v/>
      </c>
      <c r="U652" s="596">
        <f>T652*P652</f>
        <v/>
      </c>
      <c r="V652" s="603" t="n"/>
    </row>
    <row r="653">
      <c r="B653" s="598" t="n">
        <v>652</v>
      </c>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f>Q653*R653*S653</f>
        <v/>
      </c>
      <c r="U653" s="596">
        <f>T653*P653</f>
        <v/>
      </c>
      <c r="V653" s="603" t="n"/>
    </row>
    <row r="654">
      <c r="B654" s="598" t="n">
        <v>653</v>
      </c>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f>Q654*R654*S654</f>
        <v/>
      </c>
      <c r="U654" s="596">
        <f>T654*P654</f>
        <v/>
      </c>
      <c r="V654" s="603" t="n"/>
    </row>
    <row r="655">
      <c r="B655" s="598" t="n">
        <v>654</v>
      </c>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f>Q655*R655*S655</f>
        <v/>
      </c>
      <c r="U655" s="596">
        <f>T655*P655</f>
        <v/>
      </c>
      <c r="V655" s="603" t="n"/>
    </row>
    <row r="656">
      <c r="B656" s="598" t="n">
        <v>655</v>
      </c>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f>Q656*R656*S656</f>
        <v/>
      </c>
      <c r="U656" s="596">
        <f>T656*P656</f>
        <v/>
      </c>
      <c r="V656" s="603" t="n"/>
    </row>
    <row r="657">
      <c r="B657" s="598" t="n">
        <v>656</v>
      </c>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f>Q657*R657*S657</f>
        <v/>
      </c>
      <c r="U657" s="596">
        <f>T657*P657</f>
        <v/>
      </c>
      <c r="V657" s="603" t="n"/>
    </row>
    <row r="658">
      <c r="B658" s="598" t="n">
        <v>657</v>
      </c>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f>Q658*R658*S658</f>
        <v/>
      </c>
      <c r="U658" s="596">
        <f>T658*P658</f>
        <v/>
      </c>
      <c r="V658" s="603" t="n"/>
    </row>
    <row r="659">
      <c r="B659" s="598" t="n">
        <v>658</v>
      </c>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f>Q659*R659*S659</f>
        <v/>
      </c>
      <c r="U659" s="596">
        <f>T659*P659</f>
        <v/>
      </c>
      <c r="V659" s="603" t="n"/>
    </row>
    <row r="660">
      <c r="B660" s="598" t="n">
        <v>659</v>
      </c>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f>Q660*R660*S660</f>
        <v/>
      </c>
      <c r="U660" s="596">
        <f>T660*P660</f>
        <v/>
      </c>
      <c r="V660" s="603" t="n"/>
    </row>
    <row r="661">
      <c r="B661" s="598" t="n">
        <v>660</v>
      </c>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f>Q661*R661*S661</f>
        <v/>
      </c>
      <c r="U661" s="596">
        <f>T661*P661</f>
        <v/>
      </c>
      <c r="V661" s="603" t="n"/>
    </row>
    <row r="662">
      <c r="B662" s="598" t="n">
        <v>661</v>
      </c>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f>Q662*R662*S662</f>
        <v/>
      </c>
      <c r="U662" s="596">
        <f>T662*P662</f>
        <v/>
      </c>
      <c r="V662" s="603" t="n"/>
    </row>
    <row r="663">
      <c r="B663" s="598" t="n">
        <v>662</v>
      </c>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f>Q663*R663*S663</f>
        <v/>
      </c>
      <c r="U663" s="596">
        <f>T663*P663</f>
        <v/>
      </c>
      <c r="V663" s="603" t="n"/>
    </row>
    <row r="664">
      <c r="B664" s="598" t="n">
        <v>663</v>
      </c>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f>Q664*R664*S664</f>
        <v/>
      </c>
      <c r="U664" s="596">
        <f>T664*P664</f>
        <v/>
      </c>
      <c r="V664" s="603" t="n"/>
    </row>
    <row r="665">
      <c r="B665" s="598" t="n">
        <v>664</v>
      </c>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f>Q665*R665*S665</f>
        <v/>
      </c>
      <c r="U665" s="596">
        <f>T665*P665</f>
        <v/>
      </c>
      <c r="V665" s="603" t="n"/>
    </row>
    <row r="666">
      <c r="B666" s="598" t="n">
        <v>665</v>
      </c>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f>Q666*R666*S666</f>
        <v/>
      </c>
      <c r="U666" s="596">
        <f>T666*P666</f>
        <v/>
      </c>
      <c r="V666" s="603" t="n"/>
    </row>
    <row r="667">
      <c r="B667" s="598" t="n">
        <v>666</v>
      </c>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f>Q667*R667*S667</f>
        <v/>
      </c>
      <c r="U667" s="596">
        <f>T667*P667</f>
        <v/>
      </c>
      <c r="V667" s="603" t="n"/>
    </row>
    <row r="668">
      <c r="B668" s="598" t="n">
        <v>667</v>
      </c>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f>Q668*R668*S668</f>
        <v/>
      </c>
      <c r="U668" s="596">
        <f>T668*P668</f>
        <v/>
      </c>
      <c r="V668" s="603" t="n"/>
    </row>
    <row r="669">
      <c r="B669" s="598" t="n">
        <v>668</v>
      </c>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f>Q669*R669*S669</f>
        <v/>
      </c>
      <c r="U669" s="596">
        <f>T669*P669</f>
        <v/>
      </c>
      <c r="V669" s="603" t="n"/>
    </row>
    <row r="670">
      <c r="B670" s="598" t="n">
        <v>669</v>
      </c>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f>Q670*R670*S670</f>
        <v/>
      </c>
      <c r="U670" s="596">
        <f>T670*P670</f>
        <v/>
      </c>
      <c r="V670" s="603" t="n"/>
    </row>
    <row r="671">
      <c r="B671" s="598" t="n">
        <v>670</v>
      </c>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f>Q671*R671*S671</f>
        <v/>
      </c>
      <c r="U671" s="596">
        <f>T671*P671</f>
        <v/>
      </c>
      <c r="V671" s="603" t="n"/>
    </row>
    <row r="672">
      <c r="B672" s="598" t="n">
        <v>671</v>
      </c>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f>Q672*R672*S672</f>
        <v/>
      </c>
      <c r="U672" s="596">
        <f>T672*P672</f>
        <v/>
      </c>
      <c r="V672" s="603" t="n"/>
    </row>
    <row r="673">
      <c r="B673" s="598" t="n">
        <v>672</v>
      </c>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f>Q673*R673*S673</f>
        <v/>
      </c>
      <c r="U673" s="596">
        <f>T673*P673</f>
        <v/>
      </c>
      <c r="V673" s="603" t="n"/>
    </row>
    <row r="674">
      <c r="B674" s="598" t="n">
        <v>673</v>
      </c>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f>Q674*R674*S674</f>
        <v/>
      </c>
      <c r="U674" s="596">
        <f>T674*P674</f>
        <v/>
      </c>
      <c r="V674" s="603" t="n"/>
    </row>
    <row r="675">
      <c r="B675" s="598" t="n">
        <v>674</v>
      </c>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f>Q675*R675*S675</f>
        <v/>
      </c>
      <c r="U675" s="596">
        <f>T675*P675</f>
        <v/>
      </c>
      <c r="V675" s="603" t="n"/>
    </row>
    <row r="676">
      <c r="B676" s="598" t="n">
        <v>675</v>
      </c>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f>Q676*R676*S676</f>
        <v/>
      </c>
      <c r="U676" s="596">
        <f>T676*P676</f>
        <v/>
      </c>
      <c r="V676" s="603" t="n"/>
    </row>
    <row r="677">
      <c r="B677" s="598" t="n">
        <v>676</v>
      </c>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f>Q677*R677*S677</f>
        <v/>
      </c>
      <c r="U677" s="596">
        <f>T677*P677</f>
        <v/>
      </c>
      <c r="V677" s="603" t="n"/>
    </row>
    <row r="678">
      <c r="B678" s="598" t="n">
        <v>677</v>
      </c>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f>Q678*R678*S678</f>
        <v/>
      </c>
      <c r="U678" s="596">
        <f>T678*P678</f>
        <v/>
      </c>
      <c r="V678" s="603" t="n"/>
    </row>
    <row r="679">
      <c r="B679" s="598" t="n">
        <v>678</v>
      </c>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f>Q679*R679*S679</f>
        <v/>
      </c>
      <c r="U679" s="596">
        <f>T679*P679</f>
        <v/>
      </c>
      <c r="V679" s="603" t="n"/>
    </row>
    <row r="680">
      <c r="B680" s="598" t="n">
        <v>679</v>
      </c>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f>Q680*R680*S680</f>
        <v/>
      </c>
      <c r="U680" s="596">
        <f>T680*P680</f>
        <v/>
      </c>
      <c r="V680" s="603" t="n"/>
    </row>
    <row r="681">
      <c r="B681" s="598" t="n">
        <v>680</v>
      </c>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f>Q681*R681*S681</f>
        <v/>
      </c>
      <c r="U681" s="596">
        <f>T681*P681</f>
        <v/>
      </c>
      <c r="V681" s="603" t="n"/>
    </row>
    <row r="682">
      <c r="B682" s="598" t="n">
        <v>681</v>
      </c>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f>Q682*R682*S682</f>
        <v/>
      </c>
      <c r="U682" s="596">
        <f>T682*P682</f>
        <v/>
      </c>
      <c r="V682" s="603" t="n"/>
    </row>
    <row r="683">
      <c r="B683" s="598" t="n">
        <v>682</v>
      </c>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f>Q683*R683*S683</f>
        <v/>
      </c>
      <c r="U683" s="596">
        <f>T683*P683</f>
        <v/>
      </c>
      <c r="V683" s="603" t="n"/>
    </row>
    <row r="684">
      <c r="B684" s="598" t="n">
        <v>683</v>
      </c>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f>Q684*R684*S684</f>
        <v/>
      </c>
      <c r="U684" s="596">
        <f>T684*P684</f>
        <v/>
      </c>
      <c r="V684" s="603" t="n"/>
    </row>
    <row r="685">
      <c r="B685" s="598" t="n">
        <v>684</v>
      </c>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f>Q685*R685*S685</f>
        <v/>
      </c>
      <c r="U685" s="596">
        <f>T685*P685</f>
        <v/>
      </c>
      <c r="V685" s="603" t="n"/>
    </row>
    <row r="686">
      <c r="B686" s="598" t="n">
        <v>685</v>
      </c>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f>Q686*R686*S686</f>
        <v/>
      </c>
      <c r="U686" s="596">
        <f>T686*P686</f>
        <v/>
      </c>
      <c r="V686" s="603" t="n"/>
    </row>
    <row r="687">
      <c r="B687" s="598" t="n">
        <v>686</v>
      </c>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f>Q687*R687*S687</f>
        <v/>
      </c>
      <c r="U687" s="596">
        <f>T687*P687</f>
        <v/>
      </c>
      <c r="V687" s="603" t="n"/>
    </row>
    <row r="688">
      <c r="B688" s="598" t="n">
        <v>687</v>
      </c>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f>Q688*R688*S688</f>
        <v/>
      </c>
      <c r="U688" s="596">
        <f>T688*P688</f>
        <v/>
      </c>
      <c r="V688" s="603" t="n"/>
    </row>
    <row r="689">
      <c r="B689" s="598" t="n">
        <v>688</v>
      </c>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f>Q689*R689*S689</f>
        <v/>
      </c>
      <c r="U689" s="596">
        <f>T689*P689</f>
        <v/>
      </c>
      <c r="V689" s="603" t="n"/>
    </row>
    <row r="690">
      <c r="B690" s="598" t="n">
        <v>689</v>
      </c>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f>Q690*R690*S690</f>
        <v/>
      </c>
      <c r="U690" s="596">
        <f>T690*P690</f>
        <v/>
      </c>
      <c r="V690" s="603" t="n"/>
    </row>
    <row r="691">
      <c r="B691" s="598" t="n">
        <v>690</v>
      </c>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f>Q691*R691*S691</f>
        <v/>
      </c>
      <c r="U691" s="596">
        <f>T691*P691</f>
        <v/>
      </c>
      <c r="V691" s="603" t="n"/>
    </row>
    <row r="692">
      <c r="B692" s="598" t="n">
        <v>691</v>
      </c>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f>Q692*R692*S692</f>
        <v/>
      </c>
      <c r="U692" s="596">
        <f>T692*P692</f>
        <v/>
      </c>
      <c r="V692" s="603" t="n"/>
    </row>
    <row r="693">
      <c r="B693" s="598" t="n">
        <v>692</v>
      </c>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f>Q693*R693*S693</f>
        <v/>
      </c>
      <c r="U693" s="596">
        <f>T693*P693</f>
        <v/>
      </c>
      <c r="V693" s="603" t="n"/>
    </row>
    <row r="694">
      <c r="B694" s="598" t="n">
        <v>693</v>
      </c>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f>Q694*R694*S694</f>
        <v/>
      </c>
      <c r="U694" s="596">
        <f>T694*P694</f>
        <v/>
      </c>
      <c r="V694" s="603" t="n"/>
    </row>
    <row r="695">
      <c r="B695" s="598" t="n">
        <v>694</v>
      </c>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f>Q695*R695*S695</f>
        <v/>
      </c>
      <c r="U695" s="596">
        <f>T695*P695</f>
        <v/>
      </c>
      <c r="V695" s="603" t="n"/>
    </row>
    <row r="696">
      <c r="B696" s="598" t="n">
        <v>695</v>
      </c>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f>Q696*R696*S696</f>
        <v/>
      </c>
      <c r="U696" s="596">
        <f>T696*P696</f>
        <v/>
      </c>
      <c r="V696" s="603" t="n"/>
    </row>
    <row r="697">
      <c r="B697" s="598" t="n">
        <v>696</v>
      </c>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f>Q697*R697*S697</f>
        <v/>
      </c>
      <c r="U697" s="596">
        <f>T697*P697</f>
        <v/>
      </c>
      <c r="V697" s="603" t="n"/>
    </row>
    <row r="698">
      <c r="B698" s="598" t="n">
        <v>697</v>
      </c>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f>Q698*R698*S698</f>
        <v/>
      </c>
      <c r="U698" s="596">
        <f>T698*P698</f>
        <v/>
      </c>
      <c r="V698" s="603" t="n"/>
    </row>
    <row r="699">
      <c r="B699" s="598" t="n">
        <v>698</v>
      </c>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f>Q699*R699*S699</f>
        <v/>
      </c>
      <c r="U699" s="596">
        <f>T699*P699</f>
        <v/>
      </c>
      <c r="V699" s="603" t="n"/>
    </row>
    <row r="700">
      <c r="B700" s="598" t="n">
        <v>699</v>
      </c>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f>Q700*R700*S700</f>
        <v/>
      </c>
      <c r="U700" s="596">
        <f>T700*P700</f>
        <v/>
      </c>
      <c r="V700" s="603" t="n"/>
    </row>
    <row r="701">
      <c r="B701" s="598" t="n">
        <v>700</v>
      </c>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f>Q701*R701*S701</f>
        <v/>
      </c>
      <c r="U701" s="596">
        <f>T701*P701</f>
        <v/>
      </c>
      <c r="V701" s="603" t="n"/>
    </row>
    <row r="702">
      <c r="B702" s="598" t="n">
        <v>701</v>
      </c>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f>Q702*R702*S702</f>
        <v/>
      </c>
      <c r="U702" s="596">
        <f>T702*P702</f>
        <v/>
      </c>
      <c r="V702" s="603" t="n"/>
    </row>
    <row r="703">
      <c r="B703" s="598" t="n">
        <v>702</v>
      </c>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f>Q703*R703*S703</f>
        <v/>
      </c>
      <c r="U703" s="596">
        <f>T703*P703</f>
        <v/>
      </c>
      <c r="V703" s="603" t="n"/>
    </row>
    <row r="704">
      <c r="B704" s="598" t="n">
        <v>703</v>
      </c>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f>Q704*R704*S704</f>
        <v/>
      </c>
      <c r="U704" s="596">
        <f>T704*P704</f>
        <v/>
      </c>
      <c r="V704" s="603" t="n"/>
    </row>
    <row r="705">
      <c r="B705" s="598" t="n">
        <v>704</v>
      </c>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f>Q705*R705*S705</f>
        <v/>
      </c>
      <c r="U705" s="596">
        <f>T705*P705</f>
        <v/>
      </c>
      <c r="V705" s="603" t="n"/>
    </row>
    <row r="706">
      <c r="B706" s="598" t="n">
        <v>705</v>
      </c>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f>Q706*R706*S706</f>
        <v/>
      </c>
      <c r="U706" s="596">
        <f>T706*P706</f>
        <v/>
      </c>
      <c r="V706" s="603" t="n"/>
    </row>
    <row r="707">
      <c r="B707" s="598" t="n">
        <v>706</v>
      </c>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f>Q707*R707*S707</f>
        <v/>
      </c>
      <c r="U707" s="596">
        <f>T707*P707</f>
        <v/>
      </c>
      <c r="V707" s="603" t="n"/>
    </row>
    <row r="708">
      <c r="B708" s="598" t="n">
        <v>707</v>
      </c>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f>Q708*R708*S708</f>
        <v/>
      </c>
      <c r="U708" s="596">
        <f>T708*P708</f>
        <v/>
      </c>
      <c r="V708" s="603" t="n"/>
    </row>
    <row r="709">
      <c r="B709" s="598" t="n">
        <v>708</v>
      </c>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f>Q709*R709*S709</f>
        <v/>
      </c>
      <c r="U709" s="596">
        <f>T709*P709</f>
        <v/>
      </c>
      <c r="V709" s="603" t="n"/>
    </row>
    <row r="710">
      <c r="B710" s="598" t="n">
        <v>709</v>
      </c>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f>Q710*R710*S710</f>
        <v/>
      </c>
      <c r="U710" s="596">
        <f>T710*P710</f>
        <v/>
      </c>
      <c r="V710" s="603" t="n"/>
    </row>
    <row r="711">
      <c r="B711" s="598" t="n">
        <v>710</v>
      </c>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f>Q711*R711*S711</f>
        <v/>
      </c>
      <c r="U711" s="596">
        <f>T711*P711</f>
        <v/>
      </c>
      <c r="V711" s="603" t="n"/>
    </row>
    <row r="712">
      <c r="B712" s="598" t="n">
        <v>711</v>
      </c>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f>Q712*R712*S712</f>
        <v/>
      </c>
      <c r="U712" s="596">
        <f>T712*P712</f>
        <v/>
      </c>
      <c r="V712" s="603" t="n"/>
    </row>
    <row r="713">
      <c r="B713" s="598" t="n">
        <v>712</v>
      </c>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f>Q713*R713*S713</f>
        <v/>
      </c>
      <c r="U713" s="596">
        <f>T713*P713</f>
        <v/>
      </c>
      <c r="V713" s="603" t="n"/>
    </row>
    <row r="714">
      <c r="B714" s="598" t="n">
        <v>713</v>
      </c>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f>Q714*R714*S714</f>
        <v/>
      </c>
      <c r="U714" s="596">
        <f>T714*P714</f>
        <v/>
      </c>
      <c r="V714" s="603" t="n"/>
    </row>
    <row r="715">
      <c r="B715" s="598" t="n">
        <v>714</v>
      </c>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f>Q715*R715*S715</f>
        <v/>
      </c>
      <c r="U715" s="596">
        <f>T715*P715</f>
        <v/>
      </c>
      <c r="V715" s="603" t="n"/>
    </row>
    <row r="716">
      <c r="B716" s="598" t="n">
        <v>715</v>
      </c>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f>Q716*R716*S716</f>
        <v/>
      </c>
      <c r="U716" s="596">
        <f>T716*P716</f>
        <v/>
      </c>
      <c r="V716" s="603" t="n"/>
    </row>
    <row r="717">
      <c r="B717" s="598" t="n">
        <v>716</v>
      </c>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f>Q717*R717*S717</f>
        <v/>
      </c>
      <c r="U717" s="596">
        <f>T717*P717</f>
        <v/>
      </c>
      <c r="V717" s="603" t="n"/>
    </row>
    <row r="718">
      <c r="B718" s="598" t="n">
        <v>717</v>
      </c>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f>Q718*R718*S718</f>
        <v/>
      </c>
      <c r="U718" s="596">
        <f>T718*P718</f>
        <v/>
      </c>
      <c r="V718" s="603" t="n"/>
    </row>
    <row r="719">
      <c r="B719" s="598" t="n">
        <v>718</v>
      </c>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f>Q719*R719*S719</f>
        <v/>
      </c>
      <c r="U719" s="596">
        <f>T719*P719</f>
        <v/>
      </c>
      <c r="V719" s="603" t="n"/>
    </row>
    <row r="720">
      <c r="B720" s="598" t="n">
        <v>719</v>
      </c>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f>Q720*R720*S720</f>
        <v/>
      </c>
      <c r="U720" s="596">
        <f>T720*P720</f>
        <v/>
      </c>
      <c r="V720" s="603" t="n"/>
    </row>
    <row r="721">
      <c r="B721" s="598" t="n">
        <v>720</v>
      </c>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f>Q721*R721*S721</f>
        <v/>
      </c>
      <c r="U721" s="596">
        <f>T721*P721</f>
        <v/>
      </c>
      <c r="V721" s="603" t="n"/>
    </row>
    <row r="722">
      <c r="B722" s="598" t="n">
        <v>721</v>
      </c>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f>Q722*R722*S722</f>
        <v/>
      </c>
      <c r="U722" s="596">
        <f>T722*P722</f>
        <v/>
      </c>
      <c r="V722" s="603" t="n"/>
    </row>
    <row r="723">
      <c r="B723" s="598" t="n">
        <v>722</v>
      </c>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f>Q723*R723*S723</f>
        <v/>
      </c>
      <c r="U723" s="596">
        <f>T723*P723</f>
        <v/>
      </c>
      <c r="V723" s="603" t="n"/>
    </row>
    <row r="724">
      <c r="B724" s="598" t="n">
        <v>723</v>
      </c>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f>Q724*R724*S724</f>
        <v/>
      </c>
      <c r="U724" s="596">
        <f>T724*P724</f>
        <v/>
      </c>
      <c r="V724" s="603" t="n"/>
    </row>
    <row r="725">
      <c r="B725" s="598" t="n">
        <v>724</v>
      </c>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f>Q725*R725*S725</f>
        <v/>
      </c>
      <c r="U725" s="596">
        <f>T725*P725</f>
        <v/>
      </c>
      <c r="V725" s="603" t="n"/>
    </row>
    <row r="726">
      <c r="B726" s="598" t="n">
        <v>725</v>
      </c>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f>Q726*R726*S726</f>
        <v/>
      </c>
      <c r="U726" s="596">
        <f>T726*P726</f>
        <v/>
      </c>
      <c r="V726" s="603" t="n"/>
    </row>
    <row r="727">
      <c r="B727" s="598" t="n">
        <v>726</v>
      </c>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f>Q727*R727*S727</f>
        <v/>
      </c>
      <c r="U727" s="596">
        <f>T727*P727</f>
        <v/>
      </c>
      <c r="V727" s="603" t="n"/>
    </row>
    <row r="728">
      <c r="B728" s="598" t="n">
        <v>727</v>
      </c>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f>Q728*R728*S728</f>
        <v/>
      </c>
      <c r="U728" s="596">
        <f>T728*P728</f>
        <v/>
      </c>
      <c r="V728" s="603" t="n"/>
    </row>
    <row r="729">
      <c r="B729" s="598" t="n">
        <v>728</v>
      </c>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f>Q729*R729*S729</f>
        <v/>
      </c>
      <c r="U729" s="596">
        <f>T729*P729</f>
        <v/>
      </c>
      <c r="V729" s="603" t="n"/>
    </row>
    <row r="730">
      <c r="B730" s="598" t="n">
        <v>729</v>
      </c>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f>Q730*R730*S730</f>
        <v/>
      </c>
      <c r="U730" s="596">
        <f>T730*P730</f>
        <v/>
      </c>
      <c r="V730" s="603" t="n"/>
    </row>
    <row r="731">
      <c r="B731" s="598" t="n">
        <v>730</v>
      </c>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f>Q731*R731*S731</f>
        <v/>
      </c>
      <c r="U731" s="596">
        <f>T731*P731</f>
        <v/>
      </c>
      <c r="V731" s="603" t="n"/>
    </row>
    <row r="732">
      <c r="B732" s="598" t="n">
        <v>731</v>
      </c>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f>Q732*R732*S732</f>
        <v/>
      </c>
      <c r="U732" s="596">
        <f>T732*P732</f>
        <v/>
      </c>
      <c r="V732" s="603" t="n"/>
    </row>
    <row r="733">
      <c r="B733" s="598" t="n">
        <v>732</v>
      </c>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f>Q733*R733*S733</f>
        <v/>
      </c>
      <c r="U733" s="596">
        <f>T733*P733</f>
        <v/>
      </c>
      <c r="V733" s="603" t="n"/>
    </row>
    <row r="734">
      <c r="B734" s="598" t="n">
        <v>733</v>
      </c>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f>Q734*R734*S734</f>
        <v/>
      </c>
      <c r="U734" s="596">
        <f>T734*P734</f>
        <v/>
      </c>
      <c r="V734" s="603" t="n"/>
    </row>
    <row r="735">
      <c r="B735" s="598" t="n">
        <v>734</v>
      </c>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f>Q735*R735*S735</f>
        <v/>
      </c>
      <c r="U735" s="596">
        <f>T735*P735</f>
        <v/>
      </c>
      <c r="V735" s="603" t="n"/>
    </row>
    <row r="736">
      <c r="B736" s="598" t="n">
        <v>735</v>
      </c>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f>Q736*R736*S736</f>
        <v/>
      </c>
      <c r="U736" s="596">
        <f>T736*P736</f>
        <v/>
      </c>
      <c r="V736" s="603" t="n"/>
    </row>
    <row r="737">
      <c r="B737" s="598" t="n">
        <v>736</v>
      </c>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f>Q737*R737*S737</f>
        <v/>
      </c>
      <c r="U737" s="596">
        <f>T737*P737</f>
        <v/>
      </c>
      <c r="V737" s="603" t="n"/>
    </row>
    <row r="738">
      <c r="B738" s="598" t="n">
        <v>737</v>
      </c>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f>Q738*R738*S738</f>
        <v/>
      </c>
      <c r="U738" s="596">
        <f>T738*P738</f>
        <v/>
      </c>
      <c r="V738" s="603" t="n"/>
    </row>
    <row r="739">
      <c r="B739" s="598" t="n">
        <v>738</v>
      </c>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f>Q739*R739*S739</f>
        <v/>
      </c>
      <c r="U739" s="596">
        <f>T739*P739</f>
        <v/>
      </c>
      <c r="V739" s="603" t="n"/>
    </row>
    <row r="740">
      <c r="B740" s="598" t="n">
        <v>739</v>
      </c>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f>Q740*R740*S740</f>
        <v/>
      </c>
      <c r="U740" s="596">
        <f>T740*P740</f>
        <v/>
      </c>
      <c r="V740" s="603" t="n"/>
    </row>
    <row r="741">
      <c r="B741" s="598" t="n">
        <v>740</v>
      </c>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f>Q741*R741*S741</f>
        <v/>
      </c>
      <c r="U741" s="596">
        <f>T741*P741</f>
        <v/>
      </c>
      <c r="V741" s="603" t="n"/>
    </row>
    <row r="742">
      <c r="B742" s="598" t="n">
        <v>741</v>
      </c>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f>Q742*R742*S742</f>
        <v/>
      </c>
      <c r="U742" s="596">
        <f>T742*P742</f>
        <v/>
      </c>
      <c r="V742" s="603" t="n"/>
    </row>
    <row r="743">
      <c r="B743" s="598" t="n">
        <v>742</v>
      </c>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f>Q743*R743*S743</f>
        <v/>
      </c>
      <c r="U743" s="596">
        <f>T743*P743</f>
        <v/>
      </c>
      <c r="V743" s="603" t="n"/>
    </row>
    <row r="744">
      <c r="B744" s="598" t="n">
        <v>743</v>
      </c>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f>Q744*R744*S744</f>
        <v/>
      </c>
      <c r="U744" s="596">
        <f>T744*P744</f>
        <v/>
      </c>
      <c r="V744" s="603" t="n"/>
    </row>
    <row r="745">
      <c r="B745" s="598" t="n">
        <v>744</v>
      </c>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f>Q745*R745*S745</f>
        <v/>
      </c>
      <c r="U745" s="596">
        <f>T745*P745</f>
        <v/>
      </c>
      <c r="V745" s="603" t="n"/>
    </row>
    <row r="746">
      <c r="B746" s="598" t="n">
        <v>745</v>
      </c>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f>Q746*R746*S746</f>
        <v/>
      </c>
      <c r="U746" s="596">
        <f>T746*P746</f>
        <v/>
      </c>
      <c r="V746" s="603" t="n"/>
    </row>
    <row r="747">
      <c r="B747" s="598" t="n">
        <v>746</v>
      </c>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f>Q747*R747*S747</f>
        <v/>
      </c>
      <c r="U747" s="596">
        <f>T747*P747</f>
        <v/>
      </c>
      <c r="V747" s="603" t="n"/>
    </row>
    <row r="748">
      <c r="B748" s="598" t="n">
        <v>747</v>
      </c>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f>Q748*R748*S748</f>
        <v/>
      </c>
      <c r="U748" s="596">
        <f>T748*P748</f>
        <v/>
      </c>
      <c r="V748" s="603" t="n"/>
    </row>
    <row r="749">
      <c r="B749" s="598" t="n">
        <v>748</v>
      </c>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f>Q749*R749*S749</f>
        <v/>
      </c>
      <c r="U749" s="596">
        <f>T749*P749</f>
        <v/>
      </c>
      <c r="V749" s="603" t="n"/>
    </row>
    <row r="750">
      <c r="B750" s="598" t="n">
        <v>749</v>
      </c>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f>Q750*R750*S750</f>
        <v/>
      </c>
      <c r="U750" s="596">
        <f>T750*P750</f>
        <v/>
      </c>
      <c r="V750" s="603" t="n"/>
    </row>
    <row r="751">
      <c r="B751" s="598" t="n">
        <v>750</v>
      </c>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f>Q751*R751*S751</f>
        <v/>
      </c>
      <c r="U751" s="596">
        <f>T751*P751</f>
        <v/>
      </c>
      <c r="V751" s="603" t="n"/>
    </row>
    <row r="752">
      <c r="B752" s="598" t="n">
        <v>751</v>
      </c>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f>Q752*R752*S752</f>
        <v/>
      </c>
      <c r="U752" s="596">
        <f>T752*P752</f>
        <v/>
      </c>
      <c r="V752" s="603" t="n"/>
    </row>
    <row r="753">
      <c r="B753" s="598" t="n">
        <v>752</v>
      </c>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f>Q753*R753*S753</f>
        <v/>
      </c>
      <c r="U753" s="596">
        <f>T753*P753</f>
        <v/>
      </c>
      <c r="V753" s="603" t="n"/>
    </row>
    <row r="754">
      <c r="B754" s="598" t="n">
        <v>753</v>
      </c>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f>Q754*R754*S754</f>
        <v/>
      </c>
      <c r="U754" s="596">
        <f>T754*P754</f>
        <v/>
      </c>
      <c r="V754" s="603" t="n"/>
    </row>
    <row r="755">
      <c r="B755" s="598" t="n">
        <v>754</v>
      </c>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f>Q755*R755*S755</f>
        <v/>
      </c>
      <c r="U755" s="596">
        <f>T755*P755</f>
        <v/>
      </c>
      <c r="V755" s="603" t="n"/>
    </row>
    <row r="756">
      <c r="B756" s="598" t="n">
        <v>755</v>
      </c>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f>Q756*R756*S756</f>
        <v/>
      </c>
      <c r="U756" s="596">
        <f>T756*P756</f>
        <v/>
      </c>
      <c r="V756" s="603" t="n"/>
    </row>
    <row r="757">
      <c r="B757" s="598" t="n">
        <v>756</v>
      </c>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f>Q757*R757*S757</f>
        <v/>
      </c>
      <c r="U757" s="596">
        <f>T757*P757</f>
        <v/>
      </c>
      <c r="V757" s="608" t="n"/>
    </row>
    <row r="758">
      <c r="B758" s="598" t="n">
        <v>757</v>
      </c>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f>Q758*R758*S758</f>
        <v/>
      </c>
      <c r="U758" s="596">
        <f>T758*P758</f>
        <v/>
      </c>
      <c r="V758" s="608" t="n"/>
    </row>
    <row r="759">
      <c r="B759" s="598" t="n">
        <v>758</v>
      </c>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f>Q759*R759*S759</f>
        <v/>
      </c>
      <c r="U759" s="596">
        <f>T759*P759</f>
        <v/>
      </c>
      <c r="V759" s="608" t="n"/>
    </row>
    <row r="760">
      <c r="B760" s="598" t="n">
        <v>759</v>
      </c>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f>Q760*R760*S760</f>
        <v/>
      </c>
      <c r="U760" s="596">
        <f>T760*P760</f>
        <v/>
      </c>
      <c r="V760" s="608" t="n"/>
    </row>
    <row r="761">
      <c r="B761" s="598" t="n">
        <v>760</v>
      </c>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f>Q761*R761*S761</f>
        <v/>
      </c>
      <c r="U761" s="596">
        <f>T761*P761</f>
        <v/>
      </c>
      <c r="V761" s="608" t="n"/>
    </row>
    <row r="762">
      <c r="B762" s="598" t="n">
        <v>761</v>
      </c>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f>Q762*R762*S762</f>
        <v/>
      </c>
      <c r="U762" s="596">
        <f>T762*P762</f>
        <v/>
      </c>
      <c r="V762" s="608" t="n"/>
    </row>
    <row r="763">
      <c r="B763" s="598" t="n">
        <v>762</v>
      </c>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f>Q763*R763*S763</f>
        <v/>
      </c>
      <c r="U763" s="596">
        <f>T763*P763</f>
        <v/>
      </c>
      <c r="V763" s="608" t="n"/>
    </row>
    <row r="764">
      <c r="B764" s="598" t="n">
        <v>763</v>
      </c>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f>Q764*R764*S764</f>
        <v/>
      </c>
      <c r="U764" s="596">
        <f>T764*P764</f>
        <v/>
      </c>
      <c r="V764" s="608" t="n"/>
    </row>
    <row r="765">
      <c r="B765" s="598" t="n">
        <v>764</v>
      </c>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f>Q765*R765*S765</f>
        <v/>
      </c>
      <c r="U765" s="596">
        <f>T765*P765</f>
        <v/>
      </c>
      <c r="V765" s="608" t="n"/>
    </row>
    <row r="766">
      <c r="B766" s="598" t="n">
        <v>765</v>
      </c>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f>Q766*R766*S766</f>
        <v/>
      </c>
      <c r="U766" s="596">
        <f>T766*P766</f>
        <v/>
      </c>
      <c r="V766" s="608" t="n"/>
    </row>
    <row r="767">
      <c r="B767" s="598" t="n">
        <v>766</v>
      </c>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f>Q767*R767*S767</f>
        <v/>
      </c>
      <c r="U767" s="596">
        <f>T767*P767</f>
        <v/>
      </c>
      <c r="V767" s="608" t="n"/>
    </row>
    <row r="768">
      <c r="B768" s="598" t="n">
        <v>767</v>
      </c>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f>Q768*R768*S768</f>
        <v/>
      </c>
      <c r="U768" s="596">
        <f>T768*P768</f>
        <v/>
      </c>
      <c r="V768" s="608" t="n"/>
    </row>
    <row r="769">
      <c r="B769" s="598" t="n">
        <v>768</v>
      </c>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f>Q769*R769*S769</f>
        <v/>
      </c>
      <c r="U769" s="596">
        <f>T769*P769</f>
        <v/>
      </c>
      <c r="V769" s="608" t="n"/>
    </row>
    <row r="770">
      <c r="B770" s="598" t="n">
        <v>769</v>
      </c>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f>Q770*R770*S770</f>
        <v/>
      </c>
      <c r="U770" s="596">
        <f>T770*P770</f>
        <v/>
      </c>
      <c r="V770" s="608" t="n"/>
    </row>
    <row r="771">
      <c r="B771" s="598" t="n">
        <v>770</v>
      </c>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f>Q771*R771*S771</f>
        <v/>
      </c>
      <c r="U771" s="596">
        <f>T771*P771</f>
        <v/>
      </c>
      <c r="V771" s="608" t="n"/>
    </row>
    <row r="772">
      <c r="B772" s="598" t="n">
        <v>771</v>
      </c>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f>Q772*R772*S772</f>
        <v/>
      </c>
      <c r="U772" s="596">
        <f>T772*P772</f>
        <v/>
      </c>
      <c r="V772" s="608" t="n"/>
    </row>
    <row r="773">
      <c r="B773" s="598" t="n">
        <v>772</v>
      </c>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f>Q773*R773*S773</f>
        <v/>
      </c>
      <c r="U773" s="596">
        <f>T773*P773</f>
        <v/>
      </c>
      <c r="V773" s="608" t="n"/>
    </row>
    <row r="774">
      <c r="B774" s="598" t="n">
        <v>773</v>
      </c>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f>Q774*R774*S774</f>
        <v/>
      </c>
      <c r="U774" s="596">
        <f>T774*P774</f>
        <v/>
      </c>
      <c r="V774" s="608" t="n"/>
    </row>
    <row r="775">
      <c r="B775" s="598" t="n">
        <v>774</v>
      </c>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f>Q775*R775*S775</f>
        <v/>
      </c>
      <c r="U775" s="596">
        <f>T775*P775</f>
        <v/>
      </c>
      <c r="V775" s="608" t="n"/>
    </row>
    <row r="776">
      <c r="B776" s="598" t="n">
        <v>775</v>
      </c>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f>Q776*R776*S776</f>
        <v/>
      </c>
      <c r="U776" s="596">
        <f>T776*P776</f>
        <v/>
      </c>
      <c r="V776" s="608" t="n"/>
    </row>
    <row r="777">
      <c r="B777" s="598" t="n">
        <v>776</v>
      </c>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f>Q777*R777*S777</f>
        <v/>
      </c>
      <c r="U777" s="596">
        <f>T777*P777</f>
        <v/>
      </c>
      <c r="V777" s="608" t="n"/>
    </row>
    <row r="778">
      <c r="B778" s="598" t="n">
        <v>777</v>
      </c>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f>Q778*R778*S778</f>
        <v/>
      </c>
      <c r="U778" s="596">
        <f>T778*P778</f>
        <v/>
      </c>
      <c r="V778" s="608" t="n"/>
    </row>
    <row r="779">
      <c r="B779" s="598" t="n">
        <v>778</v>
      </c>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f>Q779*R779*S779</f>
        <v/>
      </c>
      <c r="U779" s="596">
        <f>T779*P779</f>
        <v/>
      </c>
      <c r="V779" s="608" t="n"/>
    </row>
    <row r="780">
      <c r="B780" s="598" t="n">
        <v>779</v>
      </c>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f>Q780*R780*S780</f>
        <v/>
      </c>
      <c r="U780" s="596">
        <f>T780*P780</f>
        <v/>
      </c>
      <c r="V780" s="608" t="n"/>
    </row>
    <row r="781">
      <c r="B781" s="598" t="n">
        <v>780</v>
      </c>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f>Q781*R781*S781</f>
        <v/>
      </c>
      <c r="U781" s="596">
        <f>T781*P781</f>
        <v/>
      </c>
      <c r="V781" s="608" t="n"/>
    </row>
    <row r="782">
      <c r="B782" s="598" t="n">
        <v>781</v>
      </c>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f>Q782*R782*S782</f>
        <v/>
      </c>
      <c r="U782" s="596">
        <f>T782*P782</f>
        <v/>
      </c>
      <c r="V782" s="608" t="n"/>
    </row>
    <row r="783">
      <c r="B783" s="598" t="n">
        <v>782</v>
      </c>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f>Q783*R783*S783</f>
        <v/>
      </c>
      <c r="U783" s="596">
        <f>T783*P783</f>
        <v/>
      </c>
      <c r="V783" s="608" t="n"/>
    </row>
    <row r="784">
      <c r="B784" s="598" t="n">
        <v>783</v>
      </c>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f>Q784*R784*S784</f>
        <v/>
      </c>
      <c r="U784" s="596">
        <f>T784*P784</f>
        <v/>
      </c>
      <c r="V784" s="608" t="n"/>
    </row>
    <row r="785">
      <c r="B785" s="598" t="n">
        <v>784</v>
      </c>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f>Q785*R785*S785</f>
        <v/>
      </c>
      <c r="U785" s="596">
        <f>T785*P785</f>
        <v/>
      </c>
      <c r="V785" s="608" t="n"/>
    </row>
    <row r="786">
      <c r="B786" s="598" t="n">
        <v>785</v>
      </c>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f>Q786*R786*S786</f>
        <v/>
      </c>
      <c r="U786" s="596">
        <f>T786*P786</f>
        <v/>
      </c>
      <c r="V786" s="608" t="n"/>
    </row>
    <row r="787">
      <c r="B787" s="598" t="n">
        <v>786</v>
      </c>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f>Q787*R787*S787</f>
        <v/>
      </c>
      <c r="U787" s="596">
        <f>T787*P787</f>
        <v/>
      </c>
      <c r="V787" s="608" t="n"/>
    </row>
    <row r="788">
      <c r="B788" s="598" t="n">
        <v>787</v>
      </c>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f>Q788*R788*S788</f>
        <v/>
      </c>
      <c r="U788" s="596">
        <f>T788*P788</f>
        <v/>
      </c>
      <c r="V788" s="608" t="n"/>
    </row>
    <row r="789">
      <c r="B789" s="598" t="n">
        <v>788</v>
      </c>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f>Q789*R789*S789</f>
        <v/>
      </c>
      <c r="U789" s="596">
        <f>T789*P789</f>
        <v/>
      </c>
      <c r="V789" s="608" t="n"/>
    </row>
    <row r="790">
      <c r="B790" s="598" t="n">
        <v>789</v>
      </c>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f>Q790*R790*S790</f>
        <v/>
      </c>
      <c r="U790" s="596">
        <f>T790*P790</f>
        <v/>
      </c>
      <c r="V790" s="608" t="n"/>
    </row>
    <row r="791">
      <c r="B791" s="598" t="n">
        <v>790</v>
      </c>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f>Q791*R791*S791</f>
        <v/>
      </c>
      <c r="U791" s="596">
        <f>T791*P791</f>
        <v/>
      </c>
      <c r="V791" s="608" t="n"/>
    </row>
    <row r="792">
      <c r="B792" s="598" t="n">
        <v>791</v>
      </c>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f>Q792*R792*S792</f>
        <v/>
      </c>
      <c r="U792" s="596">
        <f>T792*P792</f>
        <v/>
      </c>
      <c r="V792" s="608" t="n"/>
    </row>
    <row r="793">
      <c r="B793" s="598" t="n">
        <v>792</v>
      </c>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f>Q793*R793*S793</f>
        <v/>
      </c>
      <c r="U793" s="596">
        <f>T793*P793</f>
        <v/>
      </c>
      <c r="V793" s="608" t="n"/>
    </row>
    <row r="794">
      <c r="B794" s="598" t="n">
        <v>793</v>
      </c>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f>Q794*R794*S794</f>
        <v/>
      </c>
      <c r="U794" s="596">
        <f>T794*P794</f>
        <v/>
      </c>
      <c r="V794" s="608" t="n"/>
    </row>
    <row r="795">
      <c r="B795" s="598" t="n">
        <v>794</v>
      </c>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f>Q795*R795*S795</f>
        <v/>
      </c>
      <c r="U795" s="596">
        <f>T795*P795</f>
        <v/>
      </c>
      <c r="V795" s="608" t="n"/>
    </row>
    <row r="796">
      <c r="B796" s="598" t="n">
        <v>795</v>
      </c>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f>Q796*R796*S796</f>
        <v/>
      </c>
      <c r="U796" s="596">
        <f>T796*P796</f>
        <v/>
      </c>
      <c r="V796" s="608" t="n"/>
    </row>
    <row r="797">
      <c r="B797" s="598" t="n">
        <v>796</v>
      </c>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f>Q797*R797*S797</f>
        <v/>
      </c>
      <c r="U797" s="596">
        <f>T797*P797</f>
        <v/>
      </c>
      <c r="V797" s="608" t="n"/>
    </row>
    <row r="798">
      <c r="B798" s="598" t="n">
        <v>797</v>
      </c>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f>Q798*R798*S798</f>
        <v/>
      </c>
      <c r="U798" s="596">
        <f>T798*P798</f>
        <v/>
      </c>
      <c r="V798" s="608" t="n"/>
    </row>
    <row r="799">
      <c r="B799" s="598" t="n">
        <v>798</v>
      </c>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f>Q799*R799*S799</f>
        <v/>
      </c>
      <c r="U799" s="596">
        <f>T799*P799</f>
        <v/>
      </c>
      <c r="V799" s="608" t="n"/>
    </row>
    <row r="800">
      <c r="B800" s="598" t="n">
        <v>799</v>
      </c>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f>Q800*R800*S800</f>
        <v/>
      </c>
      <c r="U800" s="596">
        <f>T800*P800</f>
        <v/>
      </c>
      <c r="V800" s="608" t="n"/>
    </row>
    <row r="801">
      <c r="B801" s="598" t="n">
        <v>800</v>
      </c>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f>Q801*R801*S801</f>
        <v/>
      </c>
      <c r="U801" s="596">
        <f>T801*P801</f>
        <v/>
      </c>
      <c r="V801" s="608" t="n"/>
    </row>
    <row r="802">
      <c r="B802" s="598" t="n">
        <v>801</v>
      </c>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f>Q802*R802*S802</f>
        <v/>
      </c>
      <c r="U802" s="596">
        <f>T802*P802</f>
        <v/>
      </c>
      <c r="V802" s="608" t="n"/>
    </row>
    <row r="803">
      <c r="B803" s="598" t="n">
        <v>802</v>
      </c>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f>Q803*R803*S803</f>
        <v/>
      </c>
      <c r="U803" s="596">
        <f>T803*P803</f>
        <v/>
      </c>
      <c r="V803" s="608" t="n"/>
    </row>
    <row r="804">
      <c r="B804" s="598" t="n">
        <v>803</v>
      </c>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f>Q804*R804*S804</f>
        <v/>
      </c>
      <c r="U804" s="596">
        <f>T804*P804</f>
        <v/>
      </c>
      <c r="V804" s="608" t="n"/>
    </row>
    <row r="805">
      <c r="B805" s="598" t="n">
        <v>804</v>
      </c>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f>Q805*R805*S805</f>
        <v/>
      </c>
      <c r="U805" s="596">
        <f>T805*P805</f>
        <v/>
      </c>
      <c r="V805" s="608" t="n"/>
    </row>
    <row r="806">
      <c r="B806" s="598" t="n">
        <v>805</v>
      </c>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f>Q806*R806*S806</f>
        <v/>
      </c>
      <c r="U806" s="596">
        <f>T806*P806</f>
        <v/>
      </c>
      <c r="V806" s="608" t="n"/>
    </row>
    <row r="807">
      <c r="B807" s="598" t="n">
        <v>806</v>
      </c>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f>Q807*R807*S807</f>
        <v/>
      </c>
      <c r="U807" s="596">
        <f>T807*P807</f>
        <v/>
      </c>
      <c r="V807" s="608" t="n"/>
    </row>
    <row r="808">
      <c r="B808" s="598" t="n">
        <v>807</v>
      </c>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f>Q808*R808*S808</f>
        <v/>
      </c>
      <c r="U808" s="596">
        <f>T808*P808</f>
        <v/>
      </c>
      <c r="V808" s="608" t="n"/>
    </row>
    <row r="809">
      <c r="B809" s="598" t="n">
        <v>808</v>
      </c>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f>Q809*R809*S809</f>
        <v/>
      </c>
      <c r="U809" s="596">
        <f>T809*P809</f>
        <v/>
      </c>
      <c r="V809" s="608" t="n"/>
    </row>
    <row r="810">
      <c r="B810" s="598" t="n">
        <v>809</v>
      </c>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f>Q810*R810*S810</f>
        <v/>
      </c>
      <c r="U810" s="596">
        <f>T810*P810</f>
        <v/>
      </c>
      <c r="V810" s="608" t="n"/>
    </row>
    <row r="811">
      <c r="B811" s="598" t="n">
        <v>810</v>
      </c>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f>Q811*R811*S811</f>
        <v/>
      </c>
      <c r="U811" s="596">
        <f>T811*P811</f>
        <v/>
      </c>
      <c r="V811" s="608" t="n"/>
    </row>
    <row r="812">
      <c r="B812" s="598" t="n">
        <v>811</v>
      </c>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f>Q812*R812*S812</f>
        <v/>
      </c>
      <c r="U812" s="596">
        <f>T812*P812</f>
        <v/>
      </c>
      <c r="V812" s="608" t="n"/>
    </row>
    <row r="813">
      <c r="B813" s="598" t="n">
        <v>812</v>
      </c>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f>Q813*R813*S813</f>
        <v/>
      </c>
      <c r="U813" s="596">
        <f>T813*P813</f>
        <v/>
      </c>
      <c r="V813" s="608" t="n"/>
    </row>
    <row r="814">
      <c r="B814" s="598" t="n">
        <v>813</v>
      </c>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f>Q814*R814*S814</f>
        <v/>
      </c>
      <c r="U814" s="596">
        <f>T814*P814</f>
        <v/>
      </c>
      <c r="V814" s="608" t="n"/>
    </row>
    <row r="815">
      <c r="B815" s="598" t="n">
        <v>814</v>
      </c>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f>Q815*R815*S815</f>
        <v/>
      </c>
      <c r="U815" s="596">
        <f>T815*P815</f>
        <v/>
      </c>
      <c r="V815" s="608" t="n"/>
    </row>
    <row r="816">
      <c r="B816" s="598" t="n">
        <v>815</v>
      </c>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f>Q816*R816*S816</f>
        <v/>
      </c>
      <c r="U816" s="596">
        <f>T816*P816</f>
        <v/>
      </c>
      <c r="V816" s="608" t="n"/>
    </row>
    <row r="817">
      <c r="B817" s="598" t="n">
        <v>816</v>
      </c>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f>Q817*R817*S817</f>
        <v/>
      </c>
      <c r="U817" s="596">
        <f>T817*P817</f>
        <v/>
      </c>
      <c r="V817" s="608" t="n"/>
    </row>
    <row r="818">
      <c r="B818" s="598" t="n">
        <v>817</v>
      </c>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f>Q818*R818*S818</f>
        <v/>
      </c>
      <c r="U818" s="596">
        <f>T818*P818</f>
        <v/>
      </c>
      <c r="V818" s="608" t="n"/>
    </row>
    <row r="819">
      <c r="B819" s="598" t="n">
        <v>818</v>
      </c>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f>Q819*R819*S819</f>
        <v/>
      </c>
      <c r="U819" s="596">
        <f>T819*P819</f>
        <v/>
      </c>
      <c r="V819" s="608" t="n"/>
    </row>
    <row r="820">
      <c r="B820" s="598" t="n">
        <v>819</v>
      </c>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f>Q820*R820*S820</f>
        <v/>
      </c>
      <c r="U820" s="596">
        <f>T820*P820</f>
        <v/>
      </c>
      <c r="V820" s="608" t="n"/>
    </row>
    <row r="821">
      <c r="B821" s="598" t="n">
        <v>820</v>
      </c>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f>Q821*R821*S821</f>
        <v/>
      </c>
      <c r="U821" s="596">
        <f>T821*P821</f>
        <v/>
      </c>
      <c r="V821" s="608" t="n"/>
    </row>
    <row r="822">
      <c r="B822" s="598" t="n">
        <v>821</v>
      </c>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f>Q822*R822*S822</f>
        <v/>
      </c>
      <c r="U822" s="596">
        <f>T822*P822</f>
        <v/>
      </c>
      <c r="V822" s="608" t="n"/>
    </row>
    <row r="823">
      <c r="B823" s="598" t="n">
        <v>822</v>
      </c>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f>Q823*R823*S823</f>
        <v/>
      </c>
      <c r="U823" s="596">
        <f>T823*P823</f>
        <v/>
      </c>
      <c r="V823" s="608" t="n"/>
    </row>
    <row r="824">
      <c r="B824" s="598" t="n">
        <v>823</v>
      </c>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f>Q824*R824*S824</f>
        <v/>
      </c>
      <c r="U824" s="596">
        <f>T824*P824</f>
        <v/>
      </c>
      <c r="V824" s="608" t="n"/>
    </row>
    <row r="825">
      <c r="B825" s="598" t="n">
        <v>824</v>
      </c>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f>Q825*R825*S825</f>
        <v/>
      </c>
      <c r="U825" s="596">
        <f>T825*P825</f>
        <v/>
      </c>
      <c r="V825" s="608" t="n"/>
    </row>
    <row r="826">
      <c r="B826" s="598" t="n">
        <v>825</v>
      </c>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f>Q826*R826*S826</f>
        <v/>
      </c>
      <c r="U826" s="596">
        <f>T826*P826</f>
        <v/>
      </c>
      <c r="V826" s="608" t="n"/>
    </row>
    <row r="827">
      <c r="B827" s="598" t="n">
        <v>826</v>
      </c>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f>Q827*R827*S827</f>
        <v/>
      </c>
      <c r="U827" s="596">
        <f>T827*P827</f>
        <v/>
      </c>
      <c r="V827" s="608" t="n"/>
    </row>
    <row r="828">
      <c r="B828" s="598" t="n">
        <v>827</v>
      </c>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f>Q828*R828*S828</f>
        <v/>
      </c>
      <c r="U828" s="596">
        <f>T828*P828</f>
        <v/>
      </c>
      <c r="V828" s="608" t="n"/>
    </row>
    <row r="829">
      <c r="B829" s="598" t="n">
        <v>828</v>
      </c>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f>Q829*R829*S829</f>
        <v/>
      </c>
      <c r="U829" s="596">
        <f>T829*P829</f>
        <v/>
      </c>
      <c r="V829" s="608" t="n"/>
    </row>
    <row r="830">
      <c r="B830" s="598" t="n">
        <v>829</v>
      </c>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f>Q830*R830*S830</f>
        <v/>
      </c>
      <c r="U830" s="596">
        <f>T830*P830</f>
        <v/>
      </c>
      <c r="V830" s="608" t="n"/>
    </row>
    <row r="831">
      <c r="B831" s="598" t="n">
        <v>830</v>
      </c>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f>Q831*R831*S831</f>
        <v/>
      </c>
      <c r="U831" s="596">
        <f>T831*P831</f>
        <v/>
      </c>
      <c r="V831" s="608" t="n"/>
    </row>
    <row r="832">
      <c r="B832" s="598" t="n">
        <v>831</v>
      </c>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f>Q832*R832*S832</f>
        <v/>
      </c>
      <c r="U832" s="596">
        <f>T832*P832</f>
        <v/>
      </c>
      <c r="V832" s="608" t="n"/>
    </row>
    <row r="833">
      <c r="B833" s="598" t="n">
        <v>832</v>
      </c>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f>Q833*R833*S833</f>
        <v/>
      </c>
      <c r="U833" s="596">
        <f>T833*P833</f>
        <v/>
      </c>
      <c r="V833" s="608" t="n"/>
    </row>
    <row r="834">
      <c r="B834" s="598" t="n">
        <v>833</v>
      </c>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f>Q834*R834*S834</f>
        <v/>
      </c>
      <c r="U834" s="596">
        <f>T834*P834</f>
        <v/>
      </c>
      <c r="V834" s="608" t="n"/>
    </row>
    <row r="835">
      <c r="B835" s="598" t="n">
        <v>834</v>
      </c>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f>Q835*R835*S835</f>
        <v/>
      </c>
      <c r="U835" s="596">
        <f>T835*P835</f>
        <v/>
      </c>
      <c r="V835" s="608" t="n"/>
    </row>
    <row r="836">
      <c r="B836" s="598" t="n">
        <v>835</v>
      </c>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f>Q836*R836*S836</f>
        <v/>
      </c>
      <c r="U836" s="596">
        <f>T836*P836</f>
        <v/>
      </c>
      <c r="V836" s="608" t="n"/>
    </row>
    <row r="837">
      <c r="B837" s="598" t="n">
        <v>836</v>
      </c>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f>Q837*R837*S837</f>
        <v/>
      </c>
      <c r="U837" s="596">
        <f>T837*P837</f>
        <v/>
      </c>
      <c r="V837" s="608" t="n"/>
    </row>
    <row r="838">
      <c r="B838" s="598" t="n">
        <v>837</v>
      </c>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f>Q838*R838*S838</f>
        <v/>
      </c>
      <c r="U838" s="596">
        <f>T838*P838</f>
        <v/>
      </c>
      <c r="V838" s="608" t="n"/>
    </row>
    <row r="839">
      <c r="B839" s="598" t="n">
        <v>838</v>
      </c>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f>Q839*R839*S839</f>
        <v/>
      </c>
      <c r="U839" s="596">
        <f>T839*P839</f>
        <v/>
      </c>
      <c r="V839" s="608" t="n"/>
    </row>
    <row r="840">
      <c r="B840" s="598" t="n">
        <v>839</v>
      </c>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f>Q840*R840*S840</f>
        <v/>
      </c>
      <c r="U840" s="596">
        <f>T840*P840</f>
        <v/>
      </c>
      <c r="V840" s="608" t="n"/>
    </row>
    <row r="841">
      <c r="B841" s="598" t="n">
        <v>840</v>
      </c>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f>Q841*R841*S841</f>
        <v/>
      </c>
      <c r="U841" s="596">
        <f>T841*P841</f>
        <v/>
      </c>
      <c r="V841" s="608" t="n"/>
    </row>
    <row r="842">
      <c r="B842" s="598" t="n">
        <v>841</v>
      </c>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f>Q842*R842*S842</f>
        <v/>
      </c>
      <c r="U842" s="596">
        <f>T842*P842</f>
        <v/>
      </c>
      <c r="V842" s="608" t="n"/>
    </row>
    <row r="843">
      <c r="B843" s="598" t="n">
        <v>842</v>
      </c>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f>Q843*R843*S843</f>
        <v/>
      </c>
      <c r="U843" s="596">
        <f>T843*P843</f>
        <v/>
      </c>
      <c r="V843" s="608" t="n"/>
    </row>
    <row r="844">
      <c r="B844" s="598" t="n">
        <v>843</v>
      </c>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f>Q844*R844*S844</f>
        <v/>
      </c>
      <c r="U844" s="596">
        <f>T844*P844</f>
        <v/>
      </c>
      <c r="V844" s="608" t="n"/>
    </row>
    <row r="845">
      <c r="B845" s="598" t="n">
        <v>844</v>
      </c>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f>Q845*R845*S845</f>
        <v/>
      </c>
      <c r="U845" s="596">
        <f>T845*P845</f>
        <v/>
      </c>
      <c r="V845" s="608" t="n"/>
    </row>
    <row r="846">
      <c r="B846" s="598" t="n">
        <v>845</v>
      </c>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f>Q846*R846*S846</f>
        <v/>
      </c>
      <c r="U846" s="596">
        <f>T846*P846</f>
        <v/>
      </c>
      <c r="V846" s="608" t="n"/>
    </row>
    <row r="847">
      <c r="B847" s="598" t="n">
        <v>846</v>
      </c>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f>Q847*R847*S847</f>
        <v/>
      </c>
      <c r="U847" s="596">
        <f>T847*P847</f>
        <v/>
      </c>
      <c r="V847" s="608" t="n"/>
    </row>
    <row r="848">
      <c r="B848" s="598" t="n">
        <v>847</v>
      </c>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f>Q848*R848*S848</f>
        <v/>
      </c>
      <c r="U848" s="596">
        <f>T848*P848</f>
        <v/>
      </c>
      <c r="V848" s="608" t="n"/>
    </row>
    <row r="849">
      <c r="B849" s="598" t="n">
        <v>848</v>
      </c>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f>Q849*R849*S849</f>
        <v/>
      </c>
      <c r="U849" s="596">
        <f>T849*P849</f>
        <v/>
      </c>
      <c r="V849" s="608" t="n"/>
    </row>
    <row r="850">
      <c r="B850" s="598" t="n">
        <v>849</v>
      </c>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f>Q850*R850*S850</f>
        <v/>
      </c>
      <c r="U850" s="596">
        <f>T850*P850</f>
        <v/>
      </c>
      <c r="V850" s="608" t="n"/>
    </row>
    <row r="851">
      <c r="B851" s="598" t="n">
        <v>850</v>
      </c>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f>Q851*R851*S851</f>
        <v/>
      </c>
      <c r="U851" s="596">
        <f>T851*P851</f>
        <v/>
      </c>
      <c r="V851" s="608" t="n"/>
    </row>
    <row r="852">
      <c r="B852" s="598" t="n">
        <v>851</v>
      </c>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f>Q852*R852*S852</f>
        <v/>
      </c>
      <c r="U852" s="596">
        <f>T852*P852</f>
        <v/>
      </c>
      <c r="V852" s="608" t="n"/>
    </row>
    <row r="853">
      <c r="B853" s="598" t="n">
        <v>852</v>
      </c>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f>Q853*R853*S853</f>
        <v/>
      </c>
      <c r="U853" s="596">
        <f>T853*P853</f>
        <v/>
      </c>
      <c r="V853" s="608" t="n"/>
    </row>
    <row r="854">
      <c r="B854" s="598" t="n">
        <v>853</v>
      </c>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f>Q854*R854*S854</f>
        <v/>
      </c>
      <c r="U854" s="596">
        <f>T854*P854</f>
        <v/>
      </c>
      <c r="V854" s="608" t="n"/>
    </row>
    <row r="855">
      <c r="B855" s="598" t="n">
        <v>854</v>
      </c>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f>Q855*R855*S855</f>
        <v/>
      </c>
      <c r="U855" s="596">
        <f>T855*P855</f>
        <v/>
      </c>
      <c r="V855" s="608" t="n"/>
    </row>
    <row r="856">
      <c r="B856" s="598" t="n">
        <v>855</v>
      </c>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f>Q856*R856*S856</f>
        <v/>
      </c>
      <c r="U856" s="596">
        <f>T856*P856</f>
        <v/>
      </c>
      <c r="V856" s="608" t="n"/>
    </row>
    <row r="857">
      <c r="B857" s="598" t="n">
        <v>856</v>
      </c>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f>Q857*R857*S857</f>
        <v/>
      </c>
      <c r="U857" s="596">
        <f>T857*P857</f>
        <v/>
      </c>
      <c r="V857" s="608" t="n"/>
    </row>
    <row r="858">
      <c r="B858" s="598" t="n">
        <v>857</v>
      </c>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f>Q858*R858*S858</f>
        <v/>
      </c>
      <c r="U858" s="596">
        <f>T858*P858</f>
        <v/>
      </c>
      <c r="V858" s="608" t="n"/>
    </row>
    <row r="859">
      <c r="B859" s="598" t="n">
        <v>858</v>
      </c>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f>Q859*R859*S859</f>
        <v/>
      </c>
      <c r="U859" s="596">
        <f>T859*P859</f>
        <v/>
      </c>
      <c r="V859" s="608" t="n"/>
    </row>
    <row r="860">
      <c r="B860" s="598" t="n">
        <v>859</v>
      </c>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f>Q860*R860*S860</f>
        <v/>
      </c>
      <c r="U860" s="596">
        <f>T860*P860</f>
        <v/>
      </c>
      <c r="V860" s="608" t="n"/>
    </row>
    <row r="861">
      <c r="B861" s="598" t="n">
        <v>860</v>
      </c>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f>Q861*R861*S861</f>
        <v/>
      </c>
      <c r="U861" s="596">
        <f>T861*P861</f>
        <v/>
      </c>
      <c r="V861" s="608" t="n"/>
    </row>
    <row r="862">
      <c r="B862" s="598" t="n">
        <v>861</v>
      </c>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f>Q862*R862*S862</f>
        <v/>
      </c>
      <c r="U862" s="596">
        <f>T862*P862</f>
        <v/>
      </c>
      <c r="V862" s="608" t="n"/>
    </row>
    <row r="863">
      <c r="B863" s="598" t="n">
        <v>862</v>
      </c>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f>Q863*R863*S863</f>
        <v/>
      </c>
      <c r="U863" s="596">
        <f>T863*P863</f>
        <v/>
      </c>
      <c r="V863" s="608" t="n"/>
    </row>
    <row r="864">
      <c r="B864" s="598" t="n">
        <v>863</v>
      </c>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f>Q864*R864*S864</f>
        <v/>
      </c>
      <c r="U864" s="596">
        <f>T864*P864</f>
        <v/>
      </c>
      <c r="V864" s="608" t="n"/>
    </row>
    <row r="865">
      <c r="B865" s="598" t="n">
        <v>864</v>
      </c>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f>Q865*R865*S865</f>
        <v/>
      </c>
      <c r="U865" s="596">
        <f>T865*P865</f>
        <v/>
      </c>
      <c r="V865" s="608" t="n"/>
    </row>
    <row r="866">
      <c r="B866" s="598" t="n">
        <v>865</v>
      </c>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f>Q866*R866*S866</f>
        <v/>
      </c>
      <c r="U866" s="596">
        <f>T866*P866</f>
        <v/>
      </c>
      <c r="V866" s="608" t="n"/>
    </row>
    <row r="867">
      <c r="B867" s="598" t="n">
        <v>866</v>
      </c>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f>Q867*R867*S867</f>
        <v/>
      </c>
      <c r="U867" s="596">
        <f>T867*P867</f>
        <v/>
      </c>
      <c r="V867" s="608" t="n"/>
    </row>
    <row r="868">
      <c r="B868" s="598" t="n">
        <v>867</v>
      </c>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f>Q868*R868*S868</f>
        <v/>
      </c>
      <c r="U868" s="596">
        <f>T868*P868</f>
        <v/>
      </c>
      <c r="V868" s="608" t="n"/>
    </row>
    <row r="869">
      <c r="B869" s="598" t="n">
        <v>868</v>
      </c>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f>Q869*R869*S869</f>
        <v/>
      </c>
      <c r="U869" s="596">
        <f>T869*P869</f>
        <v/>
      </c>
      <c r="V869" s="608" t="n"/>
    </row>
    <row r="870">
      <c r="B870" s="598" t="n">
        <v>869</v>
      </c>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f>Q870*R870*S870</f>
        <v/>
      </c>
      <c r="U870" s="596">
        <f>T870*P870</f>
        <v/>
      </c>
      <c r="V870" s="608" t="n"/>
    </row>
    <row r="871">
      <c r="B871" s="598" t="n">
        <v>870</v>
      </c>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f>Q871*R871*S871</f>
        <v/>
      </c>
      <c r="U871" s="596">
        <f>T871*P871</f>
        <v/>
      </c>
      <c r="V871" s="608" t="n"/>
    </row>
    <row r="872">
      <c r="B872" s="598" t="n">
        <v>871</v>
      </c>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f>Q872*R872*S872</f>
        <v/>
      </c>
      <c r="U872" s="596">
        <f>T872*P872</f>
        <v/>
      </c>
      <c r="V872" s="608" t="n"/>
    </row>
    <row r="873">
      <c r="B873" s="598" t="n">
        <v>872</v>
      </c>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f>Q873*R873*S873</f>
        <v/>
      </c>
      <c r="U873" s="596">
        <f>T873*P873</f>
        <v/>
      </c>
      <c r="V873" s="608" t="n"/>
    </row>
    <row r="874">
      <c r="B874" s="598" t="n">
        <v>873</v>
      </c>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f>Q874*R874*S874</f>
        <v/>
      </c>
      <c r="U874" s="596">
        <f>T874*P874</f>
        <v/>
      </c>
      <c r="V874" s="608" t="n"/>
    </row>
    <row r="875">
      <c r="B875" s="598" t="n">
        <v>874</v>
      </c>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f>Q875*R875*S875</f>
        <v/>
      </c>
      <c r="U875" s="596">
        <f>T875*P875</f>
        <v/>
      </c>
      <c r="V875" s="608" t="n"/>
    </row>
    <row r="876">
      <c r="B876" s="598" t="n">
        <v>875</v>
      </c>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f>Q876*R876*S876</f>
        <v/>
      </c>
      <c r="U876" s="596">
        <f>T876*P876</f>
        <v/>
      </c>
      <c r="V876" s="608" t="n"/>
    </row>
    <row r="877">
      <c r="B877" s="598" t="n">
        <v>876</v>
      </c>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f>Q877*R877*S877</f>
        <v/>
      </c>
      <c r="U877" s="596">
        <f>T877*P877</f>
        <v/>
      </c>
      <c r="V877" s="608" t="n"/>
    </row>
    <row r="878">
      <c r="B878" s="598" t="n">
        <v>877</v>
      </c>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f>Q878*R878*S878</f>
        <v/>
      </c>
      <c r="U878" s="596">
        <f>T878*P878</f>
        <v/>
      </c>
      <c r="V878" s="608" t="n"/>
    </row>
    <row r="879">
      <c r="B879" s="598" t="n">
        <v>878</v>
      </c>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f>Q879*R879*S879</f>
        <v/>
      </c>
      <c r="U879" s="596">
        <f>T879*P879</f>
        <v/>
      </c>
      <c r="V879" s="608" t="n"/>
    </row>
    <row r="880">
      <c r="B880" s="598" t="n">
        <v>879</v>
      </c>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f>Q880*R880*S880</f>
        <v/>
      </c>
      <c r="U880" s="596">
        <f>T880*P880</f>
        <v/>
      </c>
      <c r="V880" s="608" t="n"/>
    </row>
    <row r="881">
      <c r="B881" s="598" t="n">
        <v>880</v>
      </c>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f>Q881*R881*S881</f>
        <v/>
      </c>
      <c r="U881" s="596">
        <f>T881*P881</f>
        <v/>
      </c>
      <c r="V881" s="608" t="n"/>
    </row>
    <row r="882">
      <c r="B882" s="598" t="n">
        <v>881</v>
      </c>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f>Q882*R882*S882</f>
        <v/>
      </c>
      <c r="U882" s="596">
        <f>T882*P882</f>
        <v/>
      </c>
      <c r="V882" s="608" t="n"/>
    </row>
    <row r="883">
      <c r="B883" s="598" t="n">
        <v>882</v>
      </c>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f>Q883*R883*S883</f>
        <v/>
      </c>
      <c r="U883" s="596">
        <f>T883*P883</f>
        <v/>
      </c>
      <c r="V883" s="608" t="n"/>
    </row>
    <row r="884">
      <c r="B884" s="598" t="n">
        <v>883</v>
      </c>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f>Q884*R884*S884</f>
        <v/>
      </c>
      <c r="U884" s="596">
        <f>T884*P884</f>
        <v/>
      </c>
      <c r="V884" s="608" t="n"/>
    </row>
    <row r="885">
      <c r="B885" s="598" t="n">
        <v>884</v>
      </c>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f>Q885*R885*S885</f>
        <v/>
      </c>
      <c r="U885" s="596">
        <f>T885*P885</f>
        <v/>
      </c>
      <c r="V885" s="608" t="n"/>
    </row>
    <row r="886">
      <c r="B886" s="598" t="n">
        <v>885</v>
      </c>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f>Q886*R886*S886</f>
        <v/>
      </c>
      <c r="U886" s="596">
        <f>T886*P886</f>
        <v/>
      </c>
      <c r="V886" s="608" t="n"/>
    </row>
    <row r="887">
      <c r="B887" s="598" t="n">
        <v>886</v>
      </c>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f>Q887*R887*S887</f>
        <v/>
      </c>
      <c r="U887" s="596">
        <f>T887*P887</f>
        <v/>
      </c>
      <c r="V887" s="608" t="n"/>
    </row>
    <row r="888">
      <c r="B888" s="598" t="n">
        <v>887</v>
      </c>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f>Q888*R888*S888</f>
        <v/>
      </c>
      <c r="U888" s="596">
        <f>T888*P888</f>
        <v/>
      </c>
      <c r="V888" s="608" t="n"/>
    </row>
    <row r="889">
      <c r="B889" s="598" t="n">
        <v>888</v>
      </c>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f>Q889*R889*S889</f>
        <v/>
      </c>
      <c r="U889" s="596">
        <f>T889*P889</f>
        <v/>
      </c>
      <c r="V889" s="608" t="n"/>
    </row>
    <row r="890">
      <c r="B890" s="598" t="n">
        <v>889</v>
      </c>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f>Q890*R890*S890</f>
        <v/>
      </c>
      <c r="U890" s="596">
        <f>T890*P890</f>
        <v/>
      </c>
      <c r="V890" s="608" t="n"/>
    </row>
    <row r="891">
      <c r="B891" s="598" t="n">
        <v>890</v>
      </c>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f>Q891*R891*S891</f>
        <v/>
      </c>
      <c r="U891" s="596">
        <f>T891*P891</f>
        <v/>
      </c>
      <c r="V891" s="608" t="n"/>
    </row>
    <row r="892">
      <c r="B892" s="598" t="n">
        <v>891</v>
      </c>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f>Q892*R892*S892</f>
        <v/>
      </c>
      <c r="U892" s="596">
        <f>T892*P892</f>
        <v/>
      </c>
      <c r="V892" s="608" t="n"/>
    </row>
    <row r="893">
      <c r="B893" s="598" t="n">
        <v>892</v>
      </c>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f>Q893*R893*S893</f>
        <v/>
      </c>
      <c r="U893" s="596">
        <f>T893*P893</f>
        <v/>
      </c>
      <c r="V893" s="608" t="n"/>
    </row>
    <row r="894">
      <c r="B894" s="598" t="n">
        <v>893</v>
      </c>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f>Q894*R894*S894</f>
        <v/>
      </c>
      <c r="U894" s="596">
        <f>T894*P894</f>
        <v/>
      </c>
      <c r="V894" s="608" t="n"/>
    </row>
    <row r="895">
      <c r="B895" s="598" t="n">
        <v>894</v>
      </c>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f>Q895*R895*S895</f>
        <v/>
      </c>
      <c r="U895" s="596">
        <f>T895*P895</f>
        <v/>
      </c>
      <c r="V895" s="608" t="n"/>
    </row>
    <row r="896">
      <c r="B896" s="598" t="n">
        <v>895</v>
      </c>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f>Q896*R896*S896</f>
        <v/>
      </c>
      <c r="U896" s="596">
        <f>T896*P896</f>
        <v/>
      </c>
      <c r="V896" s="608" t="n"/>
    </row>
    <row r="897">
      <c r="B897" s="598" t="n">
        <v>896</v>
      </c>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f>Q897*R897*S897</f>
        <v/>
      </c>
      <c r="U897" s="596">
        <f>T897*P897</f>
        <v/>
      </c>
      <c r="V897" s="608" t="n"/>
    </row>
    <row r="898">
      <c r="B898" s="598" t="n">
        <v>897</v>
      </c>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f>Q898*R898*S898</f>
        <v/>
      </c>
      <c r="U898" s="596">
        <f>T898*P898</f>
        <v/>
      </c>
      <c r="V898" s="608" t="n"/>
    </row>
    <row r="899">
      <c r="B899" s="598" t="n">
        <v>898</v>
      </c>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f>Q899*R899*S899</f>
        <v/>
      </c>
      <c r="U899" s="596">
        <f>T899*P899</f>
        <v/>
      </c>
      <c r="V899" s="608" t="n"/>
    </row>
    <row r="900">
      <c r="B900" s="598" t="n">
        <v>899</v>
      </c>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f>Q900*R900*S900</f>
        <v/>
      </c>
      <c r="U900" s="596">
        <f>T900*P900</f>
        <v/>
      </c>
      <c r="V900" s="608" t="n"/>
    </row>
    <row r="901">
      <c r="B901" s="598" t="n">
        <v>900</v>
      </c>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f>Q901*R901*S901</f>
        <v/>
      </c>
      <c r="U901" s="596">
        <f>T901*P901</f>
        <v/>
      </c>
      <c r="V901" s="608" t="n"/>
    </row>
    <row r="902">
      <c r="B902" s="598" t="n">
        <v>901</v>
      </c>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f>Q902*R902*S902</f>
        <v/>
      </c>
      <c r="U902" s="596">
        <f>T902*P902</f>
        <v/>
      </c>
      <c r="V902" s="608" t="n"/>
    </row>
    <row r="903">
      <c r="B903" s="598" t="n">
        <v>902</v>
      </c>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f>Q903*R903*S903</f>
        <v/>
      </c>
      <c r="U903" s="596">
        <f>T903*P903</f>
        <v/>
      </c>
      <c r="V903" s="608" t="n"/>
    </row>
    <row r="904">
      <c r="B904" s="598" t="n">
        <v>903</v>
      </c>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f>Q904*R904*S904</f>
        <v/>
      </c>
      <c r="U904" s="596">
        <f>T904*P904</f>
        <v/>
      </c>
      <c r="V904" s="608" t="n"/>
    </row>
    <row r="905">
      <c r="B905" s="598" t="n">
        <v>904</v>
      </c>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f>Q905*R905*S905</f>
        <v/>
      </c>
      <c r="U905" s="596">
        <f>T905*P905</f>
        <v/>
      </c>
      <c r="V905" s="608" t="n"/>
    </row>
    <row r="906">
      <c r="B906" s="598" t="n">
        <v>905</v>
      </c>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f>Q906*R906*S906</f>
        <v/>
      </c>
      <c r="U906" s="596">
        <f>T906*P906</f>
        <v/>
      </c>
      <c r="V906" s="608" t="n"/>
    </row>
    <row r="907">
      <c r="B907" s="598" t="n">
        <v>906</v>
      </c>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f>Q907*R907*S907</f>
        <v/>
      </c>
      <c r="U907" s="596">
        <f>T907*P907</f>
        <v/>
      </c>
      <c r="V907" s="608" t="n"/>
    </row>
    <row r="908">
      <c r="B908" s="598" t="n">
        <v>907</v>
      </c>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f>Q908*R908*S908</f>
        <v/>
      </c>
      <c r="U908" s="596">
        <f>T908*P908</f>
        <v/>
      </c>
      <c r="V908" s="608" t="n"/>
    </row>
    <row r="909">
      <c r="B909" s="598" t="n">
        <v>908</v>
      </c>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f>Q909*R909*S909</f>
        <v/>
      </c>
      <c r="U909" s="596">
        <f>T909*P909</f>
        <v/>
      </c>
      <c r="V909" s="608" t="n"/>
    </row>
    <row r="910">
      <c r="B910" s="598" t="n">
        <v>909</v>
      </c>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f>Q910*R910*S910</f>
        <v/>
      </c>
      <c r="U910" s="596">
        <f>T910*P910</f>
        <v/>
      </c>
      <c r="V910" s="608" t="n"/>
    </row>
    <row r="911">
      <c r="B911" s="598" t="n">
        <v>910</v>
      </c>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f>Q911*R911*S911</f>
        <v/>
      </c>
      <c r="U911" s="596">
        <f>T911*P911</f>
        <v/>
      </c>
      <c r="V911" s="608" t="n"/>
    </row>
    <row r="912">
      <c r="B912" s="598" t="n">
        <v>911</v>
      </c>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f>Q912*R912*S912</f>
        <v/>
      </c>
      <c r="U912" s="596">
        <f>T912*P912</f>
        <v/>
      </c>
      <c r="V912" s="608" t="n"/>
    </row>
    <row r="913">
      <c r="B913" s="598" t="n">
        <v>912</v>
      </c>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f>Q913*R913*S913</f>
        <v/>
      </c>
      <c r="U913" s="596">
        <f>T913*P913</f>
        <v/>
      </c>
      <c r="V913" s="608" t="n"/>
    </row>
    <row r="914">
      <c r="B914" s="598" t="n">
        <v>913</v>
      </c>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f>Q914*R914*S914</f>
        <v/>
      </c>
      <c r="U914" s="596">
        <f>T914*P914</f>
        <v/>
      </c>
      <c r="V914" s="608" t="n"/>
    </row>
    <row r="915">
      <c r="B915" s="598" t="n">
        <v>914</v>
      </c>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f>Q915*R915*S915</f>
        <v/>
      </c>
      <c r="U915" s="596">
        <f>T915*P915</f>
        <v/>
      </c>
      <c r="V915" s="608" t="n"/>
    </row>
    <row r="916">
      <c r="B916" s="598" t="n">
        <v>915</v>
      </c>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f>Q916*R916*S916</f>
        <v/>
      </c>
      <c r="U916" s="596">
        <f>T916*P916</f>
        <v/>
      </c>
      <c r="V916" s="608" t="n"/>
    </row>
    <row r="917">
      <c r="B917" s="598" t="n">
        <v>916</v>
      </c>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f>Q917*R917*S917</f>
        <v/>
      </c>
      <c r="U917" s="596">
        <f>T917*P917</f>
        <v/>
      </c>
      <c r="V917" s="608" t="n"/>
    </row>
    <row r="918">
      <c r="B918" s="598" t="n">
        <v>917</v>
      </c>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f>Q918*R918*S918</f>
        <v/>
      </c>
      <c r="U918" s="596">
        <f>T918*P918</f>
        <v/>
      </c>
      <c r="V918" s="608" t="n"/>
    </row>
    <row r="919">
      <c r="B919" s="598" t="n">
        <v>918</v>
      </c>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f>Q919*R919*S919</f>
        <v/>
      </c>
      <c r="U919" s="596">
        <f>T919*P919</f>
        <v/>
      </c>
      <c r="V919" s="608" t="n"/>
    </row>
    <row r="920">
      <c r="B920" s="598" t="n">
        <v>919</v>
      </c>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f>Q920*R920*S920</f>
        <v/>
      </c>
      <c r="U920" s="596">
        <f>T920*P920</f>
        <v/>
      </c>
      <c r="V920" s="608" t="n"/>
    </row>
    <row r="921">
      <c r="B921" s="598" t="n">
        <v>920</v>
      </c>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f>Q921*R921*S921</f>
        <v/>
      </c>
      <c r="U921" s="596">
        <f>T921*P921</f>
        <v/>
      </c>
      <c r="V921" s="608" t="n"/>
    </row>
    <row r="922">
      <c r="B922" s="598" t="n">
        <v>921</v>
      </c>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f>Q922*R922*S922</f>
        <v/>
      </c>
      <c r="U922" s="596">
        <f>T922*P922</f>
        <v/>
      </c>
      <c r="V922" s="608" t="n"/>
    </row>
    <row r="923">
      <c r="B923" s="598" t="n">
        <v>922</v>
      </c>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f>Q923*R923*S923</f>
        <v/>
      </c>
      <c r="U923" s="596">
        <f>T923*P923</f>
        <v/>
      </c>
      <c r="V923" s="608" t="n"/>
    </row>
    <row r="924">
      <c r="B924" s="598" t="n">
        <v>923</v>
      </c>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f>Q924*R924*S924</f>
        <v/>
      </c>
      <c r="U924" s="596">
        <f>T924*P924</f>
        <v/>
      </c>
      <c r="V924" s="608" t="n"/>
    </row>
    <row r="925">
      <c r="B925" s="598" t="n">
        <v>924</v>
      </c>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f>Q925*R925*S925</f>
        <v/>
      </c>
      <c r="U925" s="596">
        <f>T925*P925</f>
        <v/>
      </c>
      <c r="V925" s="608" t="n"/>
    </row>
    <row r="926">
      <c r="B926" s="598" t="n">
        <v>925</v>
      </c>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f>Q926*R926*S926</f>
        <v/>
      </c>
      <c r="U926" s="596">
        <f>T926*P926</f>
        <v/>
      </c>
      <c r="V926" s="608" t="n"/>
    </row>
    <row r="927">
      <c r="B927" s="598" t="n">
        <v>926</v>
      </c>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f>Q927*R927*S927</f>
        <v/>
      </c>
      <c r="U927" s="596">
        <f>T927*P927</f>
        <v/>
      </c>
      <c r="V927" s="608" t="n"/>
    </row>
    <row r="928">
      <c r="B928" s="598" t="n">
        <v>927</v>
      </c>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f>Q928*R928*S928</f>
        <v/>
      </c>
      <c r="U928" s="596">
        <f>T928*P928</f>
        <v/>
      </c>
      <c r="V928" s="608" t="n"/>
    </row>
    <row r="929">
      <c r="B929" s="598" t="n">
        <v>928</v>
      </c>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f>Q929*R929*S929</f>
        <v/>
      </c>
      <c r="U929" s="596">
        <f>T929*P929</f>
        <v/>
      </c>
      <c r="V929" s="608" t="n"/>
    </row>
    <row r="930">
      <c r="B930" s="598" t="n">
        <v>929</v>
      </c>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f>Q930*R930*S930</f>
        <v/>
      </c>
      <c r="U930" s="596">
        <f>T930*P930</f>
        <v/>
      </c>
      <c r="V930" s="608" t="n"/>
    </row>
    <row r="931">
      <c r="B931" s="598" t="n">
        <v>930</v>
      </c>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f>Q931*R931*S931</f>
        <v/>
      </c>
      <c r="U931" s="596">
        <f>T931*P931</f>
        <v/>
      </c>
      <c r="V931" s="608" t="n"/>
    </row>
    <row r="932">
      <c r="B932" s="598" t="n">
        <v>931</v>
      </c>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f>Q932*R932*S932</f>
        <v/>
      </c>
      <c r="U932" s="596">
        <f>T932*P932</f>
        <v/>
      </c>
      <c r="V932" s="608" t="n"/>
    </row>
    <row r="933">
      <c r="B933" s="598" t="n">
        <v>932</v>
      </c>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f>Q933*R933*S933</f>
        <v/>
      </c>
      <c r="U933" s="596">
        <f>T933*P933</f>
        <v/>
      </c>
      <c r="V933" s="608" t="n"/>
    </row>
    <row r="934">
      <c r="B934" s="598" t="n">
        <v>933</v>
      </c>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f>Q934*R934*S934</f>
        <v/>
      </c>
      <c r="U934" s="596">
        <f>T934*P934</f>
        <v/>
      </c>
      <c r="V934" s="608" t="n"/>
    </row>
    <row r="935">
      <c r="B935" s="598" t="n">
        <v>934</v>
      </c>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f>Q935*R935*S935</f>
        <v/>
      </c>
      <c r="U935" s="596">
        <f>T935*P935</f>
        <v/>
      </c>
      <c r="V935" s="608" t="n"/>
    </row>
    <row r="936">
      <c r="B936" s="598" t="n">
        <v>935</v>
      </c>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f>Q936*R936*S936</f>
        <v/>
      </c>
      <c r="U936" s="596">
        <f>T936*P936</f>
        <v/>
      </c>
      <c r="V936" s="608" t="n"/>
    </row>
    <row r="937">
      <c r="B937" s="598" t="n">
        <v>936</v>
      </c>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f>Q937*R937*S937</f>
        <v/>
      </c>
      <c r="U937" s="596">
        <f>T937*P937</f>
        <v/>
      </c>
      <c r="V937" s="608" t="n"/>
    </row>
    <row r="938">
      <c r="B938" s="598" t="n">
        <v>937</v>
      </c>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f>Q938*R938*S938</f>
        <v/>
      </c>
      <c r="U938" s="596">
        <f>T938*P938</f>
        <v/>
      </c>
      <c r="V938" s="608" t="n"/>
    </row>
    <row r="939">
      <c r="B939" s="598" t="n">
        <v>938</v>
      </c>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f>Q939*R939*S939</f>
        <v/>
      </c>
      <c r="U939" s="596">
        <f>T939*P939</f>
        <v/>
      </c>
      <c r="V939" s="608" t="n"/>
    </row>
    <row r="940">
      <c r="B940" s="598" t="n">
        <v>939</v>
      </c>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f>Q940*R940*S940</f>
        <v/>
      </c>
      <c r="U940" s="596">
        <f>T940*P940</f>
        <v/>
      </c>
      <c r="V940" s="608" t="n"/>
    </row>
    <row r="941">
      <c r="B941" s="598" t="n">
        <v>940</v>
      </c>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f>Q941*R941*S941</f>
        <v/>
      </c>
      <c r="U941" s="596">
        <f>T941*P941</f>
        <v/>
      </c>
      <c r="V941" s="608" t="n"/>
    </row>
    <row r="942">
      <c r="B942" s="598" t="n">
        <v>941</v>
      </c>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f>Q942*R942*S942</f>
        <v/>
      </c>
      <c r="U942" s="596">
        <f>T942*P942</f>
        <v/>
      </c>
      <c r="V942" s="608" t="n"/>
    </row>
    <row r="943">
      <c r="B943" s="598" t="n">
        <v>942</v>
      </c>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f>Q943*R943*S943</f>
        <v/>
      </c>
      <c r="U943" s="596">
        <f>T943*P943</f>
        <v/>
      </c>
      <c r="V943" s="608" t="n"/>
    </row>
    <row r="944">
      <c r="B944" s="598" t="n">
        <v>943</v>
      </c>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f>Q944*R944*S944</f>
        <v/>
      </c>
      <c r="U944" s="596">
        <f>T944*P944</f>
        <v/>
      </c>
      <c r="V944" s="608" t="n"/>
    </row>
    <row r="945">
      <c r="B945" s="598" t="n">
        <v>944</v>
      </c>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f>Q945*R945*S945</f>
        <v/>
      </c>
      <c r="U945" s="596">
        <f>T945*P945</f>
        <v/>
      </c>
      <c r="V945" s="608" t="n"/>
    </row>
    <row r="946">
      <c r="B946" s="598" t="n">
        <v>945</v>
      </c>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f>Q946*R946*S946</f>
        <v/>
      </c>
      <c r="U946" s="596">
        <f>T946*P946</f>
        <v/>
      </c>
      <c r="V946" s="608" t="n"/>
    </row>
    <row r="947">
      <c r="B947" s="598" t="n">
        <v>946</v>
      </c>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f>Q947*R947*S947</f>
        <v/>
      </c>
      <c r="U947" s="596">
        <f>T947*P947</f>
        <v/>
      </c>
      <c r="V947" s="608" t="n"/>
    </row>
    <row r="948">
      <c r="B948" s="598" t="n">
        <v>947</v>
      </c>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f>Q948*R948*S948</f>
        <v/>
      </c>
      <c r="U948" s="596">
        <f>T948*P948</f>
        <v/>
      </c>
      <c r="V948" s="608" t="n"/>
    </row>
    <row r="949">
      <c r="B949" s="598" t="n">
        <v>948</v>
      </c>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f>Q949*R949*S949</f>
        <v/>
      </c>
      <c r="U949" s="596">
        <f>T949*P949</f>
        <v/>
      </c>
      <c r="V949" s="608" t="n"/>
    </row>
    <row r="950">
      <c r="B950" s="598" t="n">
        <v>949</v>
      </c>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f>Q950*R950*S950</f>
        <v/>
      </c>
      <c r="U950" s="596">
        <f>T950*P950</f>
        <v/>
      </c>
      <c r="V950" s="608" t="n"/>
    </row>
    <row r="951">
      <c r="B951" s="598" t="n">
        <v>950</v>
      </c>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f>Q951*R951*S951</f>
        <v/>
      </c>
      <c r="U951" s="596">
        <f>T951*P951</f>
        <v/>
      </c>
      <c r="V951" s="608" t="n"/>
    </row>
    <row r="952">
      <c r="B952" s="598" t="n">
        <v>951</v>
      </c>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f>Q952*R952*S952</f>
        <v/>
      </c>
      <c r="U952" s="596">
        <f>T952*P952</f>
        <v/>
      </c>
      <c r="V952" s="608" t="n"/>
    </row>
    <row r="953">
      <c r="B953" s="598" t="n">
        <v>952</v>
      </c>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f>Q953*R953*S953</f>
        <v/>
      </c>
      <c r="U953" s="596">
        <f>T953*P953</f>
        <v/>
      </c>
      <c r="V953" s="608" t="n"/>
    </row>
    <row r="954">
      <c r="B954" s="598" t="n">
        <v>953</v>
      </c>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f>Q954*R954*S954</f>
        <v/>
      </c>
      <c r="U954" s="596">
        <f>T954*P954</f>
        <v/>
      </c>
      <c r="V954" s="608" t="n"/>
    </row>
    <row r="955">
      <c r="B955" s="598" t="n">
        <v>954</v>
      </c>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f>Q955*R955*S955</f>
        <v/>
      </c>
      <c r="U955" s="596">
        <f>T955*P955</f>
        <v/>
      </c>
      <c r="V955" s="608" t="n"/>
    </row>
    <row r="956">
      <c r="B956" s="598" t="n">
        <v>955</v>
      </c>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f>Q956*R956*S956</f>
        <v/>
      </c>
      <c r="U956" s="596">
        <f>T956*P956</f>
        <v/>
      </c>
      <c r="V956" s="608" t="n"/>
    </row>
    <row r="957">
      <c r="B957" s="598" t="n">
        <v>956</v>
      </c>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f>Q957*R957*S957</f>
        <v/>
      </c>
      <c r="U957" s="596">
        <f>T957*P957</f>
        <v/>
      </c>
      <c r="V957" s="608" t="n"/>
    </row>
    <row r="958">
      <c r="B958" s="598" t="n">
        <v>957</v>
      </c>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f>Q958*R958*S958</f>
        <v/>
      </c>
      <c r="U958" s="596">
        <f>T958*P958</f>
        <v/>
      </c>
      <c r="V958" s="608" t="n"/>
    </row>
    <row r="959">
      <c r="B959" s="598" t="n">
        <v>958</v>
      </c>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f>Q959*R959*S959</f>
        <v/>
      </c>
      <c r="U959" s="596">
        <f>T959*P959</f>
        <v/>
      </c>
      <c r="V959" s="608" t="n"/>
    </row>
    <row r="960">
      <c r="B960" s="598" t="n">
        <v>959</v>
      </c>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f>Q960*R960*S960</f>
        <v/>
      </c>
      <c r="U960" s="596">
        <f>T960*P960</f>
        <v/>
      </c>
      <c r="V960" s="608" t="n"/>
    </row>
    <row r="961">
      <c r="B961" s="598" t="n">
        <v>960</v>
      </c>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f>Q961*R961*S961</f>
        <v/>
      </c>
      <c r="U961" s="596">
        <f>T961*P961</f>
        <v/>
      </c>
      <c r="V961" s="608" t="n"/>
    </row>
    <row r="962">
      <c r="B962" s="598" t="n">
        <v>961</v>
      </c>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f>Q962*R962*S962</f>
        <v/>
      </c>
      <c r="U962" s="596">
        <f>T962*P962</f>
        <v/>
      </c>
      <c r="V962" s="608" t="n"/>
    </row>
    <row r="963">
      <c r="B963" s="598" t="n">
        <v>962</v>
      </c>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f>Q963*R963*S963</f>
        <v/>
      </c>
      <c r="U963" s="596">
        <f>T963*P963</f>
        <v/>
      </c>
      <c r="V963" s="608" t="n"/>
    </row>
    <row r="964">
      <c r="B964" s="598" t="n">
        <v>963</v>
      </c>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f>Q964*R964*S964</f>
        <v/>
      </c>
      <c r="U964" s="596">
        <f>T964*P964</f>
        <v/>
      </c>
      <c r="V964" s="608" t="n"/>
    </row>
    <row r="965">
      <c r="B965" s="598" t="n">
        <v>964</v>
      </c>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f>Q965*R965*S965</f>
        <v/>
      </c>
      <c r="U965" s="596">
        <f>T965*P965</f>
        <v/>
      </c>
      <c r="V965" s="608" t="n"/>
    </row>
    <row r="966">
      <c r="B966" s="598" t="n">
        <v>965</v>
      </c>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f>Q966*R966*S966</f>
        <v/>
      </c>
      <c r="U966" s="596">
        <f>T966*P966</f>
        <v/>
      </c>
      <c r="V966" s="608" t="n"/>
    </row>
    <row r="967">
      <c r="B967" s="598" t="n">
        <v>966</v>
      </c>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f>Q967*R967*S967</f>
        <v/>
      </c>
      <c r="U967" s="596">
        <f>T967*P967</f>
        <v/>
      </c>
      <c r="V967" s="608" t="n"/>
    </row>
    <row r="968">
      <c r="B968" s="598" t="n">
        <v>967</v>
      </c>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f>Q968*R968*S968</f>
        <v/>
      </c>
      <c r="U968" s="596">
        <f>T968*P968</f>
        <v/>
      </c>
      <c r="V968" s="608" t="n"/>
    </row>
    <row r="969">
      <c r="B969" s="598" t="n">
        <v>968</v>
      </c>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f>Q969*R969*S969</f>
        <v/>
      </c>
      <c r="U969" s="596">
        <f>T969*P969</f>
        <v/>
      </c>
      <c r="V969" s="608" t="n"/>
    </row>
    <row r="970">
      <c r="B970" s="598" t="n">
        <v>969</v>
      </c>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f>Q970*R970*S970</f>
        <v/>
      </c>
      <c r="U970" s="596">
        <f>T970*P970</f>
        <v/>
      </c>
      <c r="V970" s="608" t="n"/>
    </row>
    <row r="971">
      <c r="B971" s="598" t="n">
        <v>970</v>
      </c>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f>Q971*R971*S971</f>
        <v/>
      </c>
      <c r="U971" s="596">
        <f>T971*P971</f>
        <v/>
      </c>
      <c r="V971" s="608" t="n"/>
    </row>
    <row r="972">
      <c r="B972" s="598" t="n">
        <v>971</v>
      </c>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f>Q972*R972*S972</f>
        <v/>
      </c>
      <c r="U972" s="596">
        <f>T972*P972</f>
        <v/>
      </c>
      <c r="V972" s="608" t="n"/>
    </row>
    <row r="973">
      <c r="B973" s="598" t="n">
        <v>972</v>
      </c>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f>Q973*R973*S973</f>
        <v/>
      </c>
      <c r="U973" s="596">
        <f>T973*P973</f>
        <v/>
      </c>
      <c r="V973" s="608" t="n"/>
    </row>
    <row r="974">
      <c r="B974" s="598" t="n">
        <v>973</v>
      </c>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f>Q974*R974*S974</f>
        <v/>
      </c>
      <c r="U974" s="596">
        <f>T974*P974</f>
        <v/>
      </c>
      <c r="V974" s="608" t="n"/>
    </row>
    <row r="975">
      <c r="B975" s="598" t="n">
        <v>974</v>
      </c>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f>Q975*R975*S975</f>
        <v/>
      </c>
      <c r="U975" s="596">
        <f>T975*P975</f>
        <v/>
      </c>
      <c r="V975" s="608" t="n"/>
    </row>
    <row r="976">
      <c r="B976" s="598" t="n">
        <v>975</v>
      </c>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f>Q976*R976*S976</f>
        <v/>
      </c>
      <c r="U976" s="596">
        <f>T976*P976</f>
        <v/>
      </c>
      <c r="V976" s="608" t="n"/>
    </row>
    <row r="977">
      <c r="B977" s="598" t="n">
        <v>976</v>
      </c>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f>Q977*R977*S977</f>
        <v/>
      </c>
      <c r="U977" s="596">
        <f>T977*P977</f>
        <v/>
      </c>
      <c r="V977" s="608" t="n"/>
    </row>
    <row r="978">
      <c r="B978" s="598" t="n">
        <v>977</v>
      </c>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f>Q978*R978*S978</f>
        <v/>
      </c>
      <c r="U978" s="596">
        <f>T978*P978</f>
        <v/>
      </c>
      <c r="V978" s="608" t="n"/>
    </row>
    <row r="979">
      <c r="B979" s="598" t="n">
        <v>978</v>
      </c>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f>Q979*R979*S979</f>
        <v/>
      </c>
      <c r="U979" s="596">
        <f>T979*P979</f>
        <v/>
      </c>
      <c r="V979" s="608" t="n"/>
    </row>
    <row r="980">
      <c r="B980" s="598" t="n">
        <v>979</v>
      </c>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f>Q980*R980*S980</f>
        <v/>
      </c>
      <c r="U980" s="596">
        <f>T980*P980</f>
        <v/>
      </c>
      <c r="V980" s="608" t="n"/>
    </row>
    <row r="981">
      <c r="B981" s="598" t="n">
        <v>980</v>
      </c>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f>Q981*R981*S981</f>
        <v/>
      </c>
      <c r="U981" s="596">
        <f>T981*P981</f>
        <v/>
      </c>
      <c r="V981" s="608" t="n"/>
    </row>
    <row r="982">
      <c r="B982" s="598" t="n">
        <v>981</v>
      </c>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f>Q982*R982*S982</f>
        <v/>
      </c>
      <c r="U982" s="596">
        <f>T982*P982</f>
        <v/>
      </c>
      <c r="V982" s="608" t="n"/>
    </row>
    <row r="983">
      <c r="B983" s="598" t="n">
        <v>982</v>
      </c>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f>Q983*R983*S983</f>
        <v/>
      </c>
      <c r="U983" s="596">
        <f>T983*P983</f>
        <v/>
      </c>
      <c r="V983" s="608" t="n"/>
    </row>
    <row r="984">
      <c r="B984" s="598" t="n">
        <v>983</v>
      </c>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f>Q984*R984*S984</f>
        <v/>
      </c>
      <c r="U984" s="596">
        <f>T984*P984</f>
        <v/>
      </c>
      <c r="V984" s="608" t="n"/>
    </row>
    <row r="985">
      <c r="B985" s="598" t="n">
        <v>984</v>
      </c>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f>Q985*R985*S985</f>
        <v/>
      </c>
      <c r="U985" s="596">
        <f>T985*P985</f>
        <v/>
      </c>
      <c r="V985" s="608" t="n"/>
    </row>
    <row r="986">
      <c r="B986" s="598" t="n">
        <v>985</v>
      </c>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f>Q986*R986*S986</f>
        <v/>
      </c>
      <c r="U986" s="596">
        <f>T986*P986</f>
        <v/>
      </c>
      <c r="V986" s="608" t="n"/>
    </row>
    <row r="987">
      <c r="B987" s="598" t="n">
        <v>986</v>
      </c>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f>Q987*R987*S987</f>
        <v/>
      </c>
      <c r="U987" s="596">
        <f>T987*P987</f>
        <v/>
      </c>
      <c r="V987" s="608" t="n"/>
    </row>
    <row r="988">
      <c r="B988" s="598" t="n">
        <v>987</v>
      </c>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f>Q988*R988*S988</f>
        <v/>
      </c>
      <c r="U988" s="596">
        <f>T988*P988</f>
        <v/>
      </c>
      <c r="V988" s="608" t="n"/>
    </row>
    <row r="989">
      <c r="B989" s="598" t="n">
        <v>988</v>
      </c>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f>Q989*R989*S989</f>
        <v/>
      </c>
      <c r="U989" s="596">
        <f>T989*P989</f>
        <v/>
      </c>
      <c r="V989" s="608" t="n"/>
    </row>
    <row r="990">
      <c r="B990" s="598" t="n">
        <v>989</v>
      </c>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f>Q990*R990*S990</f>
        <v/>
      </c>
      <c r="U990" s="596">
        <f>T990*P990</f>
        <v/>
      </c>
      <c r="V990" s="608" t="n"/>
    </row>
    <row r="991">
      <c r="B991" s="598" t="n">
        <v>990</v>
      </c>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f>Q991*R991*S991</f>
        <v/>
      </c>
      <c r="U991" s="596">
        <f>T991*P991</f>
        <v/>
      </c>
      <c r="V991" s="608" t="n"/>
    </row>
    <row r="992">
      <c r="B992" s="598" t="n">
        <v>991</v>
      </c>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f>Q992*R992*S992</f>
        <v/>
      </c>
      <c r="U992" s="596">
        <f>T992*P992</f>
        <v/>
      </c>
      <c r="V992" s="608" t="n"/>
    </row>
    <row r="993">
      <c r="B993" s="598" t="n">
        <v>992</v>
      </c>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f>Q993*R993*S993</f>
        <v/>
      </c>
      <c r="U993" s="596">
        <f>T993*P993</f>
        <v/>
      </c>
      <c r="V993" s="608" t="n"/>
    </row>
    <row r="994">
      <c r="B994" s="598" t="n">
        <v>993</v>
      </c>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f>Q994*R994*S994</f>
        <v/>
      </c>
      <c r="U994" s="596">
        <f>T994*P994</f>
        <v/>
      </c>
      <c r="V994" s="608" t="n"/>
    </row>
    <row r="995">
      <c r="B995" s="598" t="n">
        <v>994</v>
      </c>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f>Q995*R995*S995</f>
        <v/>
      </c>
      <c r="U995" s="596">
        <f>T995*P995</f>
        <v/>
      </c>
      <c r="V995" s="608" t="n"/>
    </row>
    <row r="996">
      <c r="B996" s="598" t="n">
        <v>995</v>
      </c>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f>Q996*R996*S996</f>
        <v/>
      </c>
      <c r="U996" s="596">
        <f>T996*P996</f>
        <v/>
      </c>
      <c r="V996" s="608" t="n"/>
    </row>
    <row r="997">
      <c r="B997" s="598" t="n">
        <v>996</v>
      </c>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f>Q997*R997*S997</f>
        <v/>
      </c>
      <c r="U997" s="596">
        <f>T997*P997</f>
        <v/>
      </c>
      <c r="V997" s="608" t="n"/>
    </row>
    <row r="998">
      <c r="B998" s="598" t="n">
        <v>997</v>
      </c>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f>Q998*R998*S998</f>
        <v/>
      </c>
      <c r="U998" s="596">
        <f>T998*P998</f>
        <v/>
      </c>
      <c r="V998" s="608" t="n"/>
    </row>
    <row r="999">
      <c r="B999" s="598" t="n">
        <v>998</v>
      </c>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f>Q999*R999*S999</f>
        <v/>
      </c>
      <c r="U999" s="596">
        <f>T999*P999</f>
        <v/>
      </c>
      <c r="V999" s="608" t="n"/>
    </row>
    <row r="1000">
      <c r="B1000" s="598" t="n">
        <v>999</v>
      </c>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f>Q1000*R1000*S1000</f>
        <v/>
      </c>
      <c r="U1000" s="596">
        <f>T1000*P1000</f>
        <v/>
      </c>
      <c r="V1000" s="608" t="n"/>
    </row>
    <row r="1001">
      <c r="B1001" s="598" t="n">
        <v>1000</v>
      </c>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f>Q1001*R1001*S1001</f>
        <v/>
      </c>
      <c r="U1001" s="596">
        <f>T1001*P1001</f>
        <v/>
      </c>
      <c r="V1001" s="608" t="n"/>
    </row>
    <row r="1002">
      <c r="B1002" s="598" t="n">
        <v>1001</v>
      </c>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f>Q1002*R1002*S1002</f>
        <v/>
      </c>
      <c r="U1002" s="596">
        <f>T1002*P1002</f>
        <v/>
      </c>
      <c r="V1002" s="608" t="n"/>
    </row>
    <row r="1003">
      <c r="B1003" s="598" t="n">
        <v>1002</v>
      </c>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f>Q1003*R1003*S1003</f>
        <v/>
      </c>
      <c r="U1003" s="596">
        <f>T1003*P1003</f>
        <v/>
      </c>
      <c r="V1003" s="608" t="n"/>
    </row>
    <row r="1004">
      <c r="B1004" s="598" t="n">
        <v>1003</v>
      </c>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f>Q1004*R1004*S1004</f>
        <v/>
      </c>
      <c r="U1004" s="596">
        <f>T1004*P1004</f>
        <v/>
      </c>
      <c r="V1004" s="608" t="n"/>
    </row>
    <row r="1005">
      <c r="B1005" s="598" t="n">
        <v>1004</v>
      </c>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f>Q1005*R1005*S1005</f>
        <v/>
      </c>
      <c r="U1005" s="596">
        <f>T1005*P1005</f>
        <v/>
      </c>
      <c r="V1005" s="608" t="n"/>
    </row>
    <row r="1006">
      <c r="B1006" s="598" t="n">
        <v>1005</v>
      </c>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f>Q1006*R1006*S1006</f>
        <v/>
      </c>
      <c r="U1006" s="596">
        <f>T1006*P1006</f>
        <v/>
      </c>
      <c r="V1006" s="608" t="n"/>
    </row>
    <row r="1007">
      <c r="B1007" s="598" t="n">
        <v>1006</v>
      </c>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f>Q1007*R1007*S1007</f>
        <v/>
      </c>
      <c r="U1007" s="596">
        <f>T1007*P1007</f>
        <v/>
      </c>
      <c r="V1007" s="608" t="n"/>
    </row>
    <row r="1008">
      <c r="B1008" s="598" t="n">
        <v>1007</v>
      </c>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f>Q1008*R1008*S1008</f>
        <v/>
      </c>
      <c r="U1008" s="596">
        <f>T1008*P1008</f>
        <v/>
      </c>
      <c r="V1008" s="608" t="n"/>
    </row>
    <row r="1009">
      <c r="B1009" s="598" t="n">
        <v>1008</v>
      </c>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f>Q1009*R1009*S1009</f>
        <v/>
      </c>
      <c r="U1009" s="596">
        <f>T1009*P1009</f>
        <v/>
      </c>
      <c r="V1009" s="608" t="n"/>
    </row>
    <row r="1010">
      <c r="B1010" s="598" t="n">
        <v>1009</v>
      </c>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f>Q1010*R1010*S1010</f>
        <v/>
      </c>
      <c r="U1010" s="596">
        <f>T1010*P1010</f>
        <v/>
      </c>
      <c r="V1010" s="608" t="n"/>
    </row>
    <row r="1011">
      <c r="B1011" s="598" t="n">
        <v>1010</v>
      </c>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f>Q1011*R1011*S1011</f>
        <v/>
      </c>
      <c r="U1011" s="596">
        <f>T1011*P1011</f>
        <v/>
      </c>
      <c r="V1011" s="608" t="n"/>
    </row>
    <row r="1012">
      <c r="B1012" s="598" t="n">
        <v>1011</v>
      </c>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f>Q1012*R1012*S1012</f>
        <v/>
      </c>
      <c r="U1012" s="596">
        <f>T1012*P1012</f>
        <v/>
      </c>
      <c r="V1012" s="608" t="n"/>
    </row>
    <row r="1013">
      <c r="B1013" s="598" t="n">
        <v>1012</v>
      </c>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f>Q1013*R1013*S1013</f>
        <v/>
      </c>
      <c r="U1013" s="596">
        <f>T1013*P1013</f>
        <v/>
      </c>
      <c r="V1013" s="608" t="n"/>
    </row>
    <row r="1014">
      <c r="B1014" s="598" t="n">
        <v>1013</v>
      </c>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f>Q1014*R1014*S1014</f>
        <v/>
      </c>
      <c r="U1014" s="596">
        <f>T1014*P1014</f>
        <v/>
      </c>
      <c r="V1014" s="608" t="n"/>
    </row>
    <row r="1015">
      <c r="B1015" s="598" t="n">
        <v>1014</v>
      </c>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f>Q1015*R1015*S1015</f>
        <v/>
      </c>
      <c r="U1015" s="596">
        <f>T1015*P1015</f>
        <v/>
      </c>
      <c r="V1015" s="608" t="n"/>
    </row>
    <row r="1016">
      <c r="B1016" s="598" t="n">
        <v>1015</v>
      </c>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f>Q1016*R1016*S1016</f>
        <v/>
      </c>
      <c r="U1016" s="596">
        <f>T1016*P1016</f>
        <v/>
      </c>
      <c r="V1016" s="608" t="n"/>
    </row>
    <row r="1017">
      <c r="B1017" s="598" t="n">
        <v>1016</v>
      </c>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f>Q1017*R1017*S1017</f>
        <v/>
      </c>
      <c r="U1017" s="596">
        <f>T1017*P1017</f>
        <v/>
      </c>
      <c r="V1017" s="608" t="n"/>
    </row>
    <row r="1018">
      <c r="B1018" s="598" t="n">
        <v>1017</v>
      </c>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f>Q1018*R1018*S1018</f>
        <v/>
      </c>
      <c r="U1018" s="596">
        <f>T1018*P1018</f>
        <v/>
      </c>
      <c r="V1018" s="608" t="n"/>
    </row>
    <row r="1019">
      <c r="B1019" s="598" t="n">
        <v>1018</v>
      </c>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f>Q1019*R1019*S1019</f>
        <v/>
      </c>
      <c r="U1019" s="596">
        <f>T1019*P1019</f>
        <v/>
      </c>
      <c r="V1019" s="608" t="n"/>
    </row>
    <row r="1020">
      <c r="B1020" s="598" t="n">
        <v>1019</v>
      </c>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f>Q1020*R1020*S1020</f>
        <v/>
      </c>
      <c r="U1020" s="596">
        <f>T1020*P1020</f>
        <v/>
      </c>
      <c r="V1020" s="608" t="n"/>
    </row>
    <row r="1021">
      <c r="B1021" s="598" t="n">
        <v>1020</v>
      </c>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f>Q1021*R1021*S1021</f>
        <v/>
      </c>
      <c r="U1021" s="596">
        <f>T1021*P1021</f>
        <v/>
      </c>
      <c r="V1021" s="608" t="n"/>
    </row>
    <row r="1022">
      <c r="B1022" s="598" t="n">
        <v>1021</v>
      </c>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f>Q1022*R1022*S1022</f>
        <v/>
      </c>
      <c r="U1022" s="596">
        <f>T1022*P1022</f>
        <v/>
      </c>
      <c r="V1022" s="608" t="n"/>
    </row>
    <row r="1023">
      <c r="B1023" s="598" t="n">
        <v>1022</v>
      </c>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f>Q1023*R1023*S1023</f>
        <v/>
      </c>
      <c r="U1023" s="596">
        <f>T1023*P1023</f>
        <v/>
      </c>
      <c r="V1023" s="608" t="n"/>
    </row>
    <row r="1024">
      <c r="B1024" s="598" t="n">
        <v>1023</v>
      </c>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f>Q1024*R1024*S1024</f>
        <v/>
      </c>
      <c r="U1024" s="596">
        <f>T1024*P1024</f>
        <v/>
      </c>
      <c r="V1024" s="608" t="n"/>
    </row>
    <row r="1025">
      <c r="B1025" s="598" t="n">
        <v>1024</v>
      </c>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f>Q1025*R1025*S1025</f>
        <v/>
      </c>
      <c r="U1025" s="596">
        <f>T1025*P1025</f>
        <v/>
      </c>
      <c r="V1025" s="608" t="n"/>
    </row>
    <row r="1026">
      <c r="B1026" s="598" t="n">
        <v>1025</v>
      </c>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f>Q1026*R1026*S1026</f>
        <v/>
      </c>
      <c r="U1026" s="596">
        <f>T1026*P1026</f>
        <v/>
      </c>
      <c r="V1026" s="608" t="n"/>
    </row>
    <row r="1027">
      <c r="B1027" s="598" t="n">
        <v>1026</v>
      </c>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f>Q1027*R1027*S1027</f>
        <v/>
      </c>
      <c r="U1027" s="596">
        <f>T1027*P1027</f>
        <v/>
      </c>
      <c r="V1027" s="608" t="n"/>
    </row>
    <row r="1028">
      <c r="B1028" s="598" t="n">
        <v>1027</v>
      </c>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f>Q1028*R1028*S1028</f>
        <v/>
      </c>
      <c r="U1028" s="596">
        <f>T1028*P1028</f>
        <v/>
      </c>
      <c r="V1028" s="608" t="n"/>
    </row>
    <row r="1029">
      <c r="B1029" s="598" t="n">
        <v>1028</v>
      </c>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f>Q1029*R1029*S1029</f>
        <v/>
      </c>
      <c r="U1029" s="596">
        <f>T1029*P1029</f>
        <v/>
      </c>
      <c r="V1029" s="608" t="n"/>
    </row>
    <row r="1030">
      <c r="B1030" s="598" t="n">
        <v>1029</v>
      </c>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f>Q1030*R1030*S1030</f>
        <v/>
      </c>
      <c r="U1030" s="596">
        <f>T1030*P1030</f>
        <v/>
      </c>
      <c r="V1030" s="608" t="n"/>
    </row>
    <row r="1031">
      <c r="B1031" s="598" t="n">
        <v>1030</v>
      </c>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f>Q1031*R1031*S1031</f>
        <v/>
      </c>
      <c r="U1031" s="596">
        <f>T1031*P1031</f>
        <v/>
      </c>
      <c r="V1031" s="608" t="n"/>
    </row>
    <row r="1032">
      <c r="B1032" s="598" t="n">
        <v>1031</v>
      </c>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f>Q1032*R1032*S1032</f>
        <v/>
      </c>
      <c r="U1032" s="596">
        <f>T1032*P1032</f>
        <v/>
      </c>
      <c r="V1032" s="608" t="n"/>
    </row>
    <row r="1033">
      <c r="B1033" s="598" t="n">
        <v>1032</v>
      </c>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f>Q1033*R1033*S1033</f>
        <v/>
      </c>
      <c r="U1033" s="596">
        <f>T1033*P1033</f>
        <v/>
      </c>
      <c r="V1033" s="608" t="n"/>
    </row>
    <row r="1034">
      <c r="B1034" s="598" t="n">
        <v>1033</v>
      </c>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f>Q1034*R1034*S1034</f>
        <v/>
      </c>
      <c r="U1034" s="596">
        <f>T1034*P1034</f>
        <v/>
      </c>
      <c r="V1034" s="608" t="n"/>
    </row>
    <row r="1035">
      <c r="B1035" s="598" t="n">
        <v>1034</v>
      </c>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f>Q1035*R1035*S1035</f>
        <v/>
      </c>
      <c r="U1035" s="596">
        <f>T1035*P1035</f>
        <v/>
      </c>
      <c r="V1035" s="608" t="n"/>
    </row>
    <row r="1036">
      <c r="B1036" s="598" t="n">
        <v>1035</v>
      </c>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f>Q1036*R1036*S1036</f>
        <v/>
      </c>
      <c r="U1036" s="596">
        <f>T1036*P1036</f>
        <v/>
      </c>
      <c r="V1036" s="608" t="n"/>
    </row>
    <row r="1037">
      <c r="B1037" s="598" t="n">
        <v>1036</v>
      </c>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f>Q1037*R1037*S1037</f>
        <v/>
      </c>
      <c r="U1037" s="596">
        <f>T1037*P1037</f>
        <v/>
      </c>
      <c r="V1037" s="608" t="n"/>
    </row>
    <row r="1038">
      <c r="B1038" s="598" t="n">
        <v>1037</v>
      </c>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f>Q1038*R1038*S1038</f>
        <v/>
      </c>
      <c r="U1038" s="596">
        <f>T1038*P1038</f>
        <v/>
      </c>
      <c r="V1038" s="608" t="n"/>
    </row>
    <row r="1039">
      <c r="B1039" s="598" t="n">
        <v>1038</v>
      </c>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f>Q1039*R1039*S1039</f>
        <v/>
      </c>
      <c r="U1039" s="596">
        <f>T1039*P1039</f>
        <v/>
      </c>
      <c r="V1039" s="608" t="n"/>
    </row>
    <row r="1040">
      <c r="B1040" s="598" t="n">
        <v>1039</v>
      </c>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f>Q1040*R1040*S1040</f>
        <v/>
      </c>
      <c r="U1040" s="596">
        <f>T1040*P1040</f>
        <v/>
      </c>
      <c r="V1040" s="608" t="n"/>
    </row>
    <row r="1041">
      <c r="B1041" s="598" t="n">
        <v>1040</v>
      </c>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f>Q1041*R1041*S1041</f>
        <v/>
      </c>
      <c r="U1041" s="596">
        <f>T1041*P1041</f>
        <v/>
      </c>
      <c r="V1041" s="608" t="n"/>
    </row>
    <row r="1042">
      <c r="B1042" s="598" t="n">
        <v>1041</v>
      </c>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f>Q1042*R1042*S1042</f>
        <v/>
      </c>
      <c r="U1042" s="596">
        <f>T1042*P1042</f>
        <v/>
      </c>
      <c r="V1042" s="608" t="n"/>
    </row>
    <row r="1043">
      <c r="B1043" s="598" t="n">
        <v>1042</v>
      </c>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f>Q1043*R1043*S1043</f>
        <v/>
      </c>
      <c r="U1043" s="596">
        <f>T1043*P1043</f>
        <v/>
      </c>
      <c r="V1043" s="608" t="n"/>
    </row>
    <row r="1044">
      <c r="B1044" s="598" t="n">
        <v>1043</v>
      </c>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f>Q1044*R1044*S1044</f>
        <v/>
      </c>
      <c r="U1044" s="596">
        <f>T1044*P1044</f>
        <v/>
      </c>
      <c r="V1044" s="608" t="n"/>
    </row>
    <row r="1045">
      <c r="B1045" s="598" t="n">
        <v>1044</v>
      </c>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f>Q1045*R1045*S1045</f>
        <v/>
      </c>
      <c r="U1045" s="596">
        <f>T1045*P1045</f>
        <v/>
      </c>
      <c r="V1045" s="608" t="n"/>
    </row>
    <row r="1046">
      <c r="B1046" s="598" t="n">
        <v>1045</v>
      </c>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f>Q1046*R1046*S1046</f>
        <v/>
      </c>
      <c r="U1046" s="596">
        <f>T1046*P1046</f>
        <v/>
      </c>
      <c r="V1046" s="608" t="n"/>
    </row>
    <row r="1047">
      <c r="B1047" s="598" t="n">
        <v>1046</v>
      </c>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f>Q1047*R1047*S1047</f>
        <v/>
      </c>
      <c r="U1047" s="596">
        <f>T1047*P1047</f>
        <v/>
      </c>
      <c r="V1047" s="608" t="n"/>
    </row>
    <row r="1048">
      <c r="B1048" s="598" t="n">
        <v>1047</v>
      </c>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f>Q1048*R1048*S1048</f>
        <v/>
      </c>
      <c r="U1048" s="596">
        <f>T1048*P1048</f>
        <v/>
      </c>
      <c r="V1048" s="608" t="n"/>
    </row>
    <row r="1049">
      <c r="B1049" s="598" t="n">
        <v>1048</v>
      </c>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f>Q1049*R1049*S1049</f>
        <v/>
      </c>
      <c r="U1049" s="596">
        <f>T1049*P1049</f>
        <v/>
      </c>
      <c r="V1049" s="608" t="n"/>
    </row>
    <row r="1050">
      <c r="B1050" s="598" t="n">
        <v>1049</v>
      </c>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f>Q1050*R1050*S1050</f>
        <v/>
      </c>
      <c r="U1050" s="596">
        <f>T1050*P1050</f>
        <v/>
      </c>
      <c r="V1050" s="608" t="n"/>
    </row>
    <row r="1051">
      <c r="B1051" s="598" t="n">
        <v>1050</v>
      </c>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f>Q1051*R1051*S1051</f>
        <v/>
      </c>
      <c r="U1051" s="596">
        <f>T1051*P1051</f>
        <v/>
      </c>
      <c r="V1051" s="608" t="n"/>
    </row>
    <row r="1052">
      <c r="B1052" s="598" t="n">
        <v>1051</v>
      </c>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f>Q1052*R1052*S1052</f>
        <v/>
      </c>
      <c r="U1052" s="596">
        <f>T1052*P1052</f>
        <v/>
      </c>
      <c r="V1052" s="608" t="n"/>
    </row>
    <row r="1053">
      <c r="B1053" s="598" t="n">
        <v>1052</v>
      </c>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f>Q1053*R1053*S1053</f>
        <v/>
      </c>
      <c r="U1053" s="596">
        <f>T1053*P1053</f>
        <v/>
      </c>
      <c r="V1053" s="608" t="n"/>
    </row>
    <row r="1054">
      <c r="B1054" s="598" t="n">
        <v>1053</v>
      </c>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f>Q1054*R1054*S1054</f>
        <v/>
      </c>
      <c r="U1054" s="596">
        <f>T1054*P1054</f>
        <v/>
      </c>
      <c r="V1054" s="608" t="n"/>
    </row>
    <row r="1055">
      <c r="B1055" s="598" t="n">
        <v>1054</v>
      </c>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f>Q1055*R1055*S1055</f>
        <v/>
      </c>
      <c r="U1055" s="596">
        <f>T1055*P1055</f>
        <v/>
      </c>
      <c r="V1055" s="608" t="n"/>
    </row>
    <row r="1056">
      <c r="B1056" s="598" t="n">
        <v>1055</v>
      </c>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f>Q1056*R1056*S1056</f>
        <v/>
      </c>
      <c r="U1056" s="596">
        <f>T1056*P1056</f>
        <v/>
      </c>
      <c r="V1056" s="608" t="n"/>
    </row>
    <row r="1057">
      <c r="B1057" s="598" t="n">
        <v>1056</v>
      </c>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f>Q1057*R1057*S1057</f>
        <v/>
      </c>
      <c r="U1057" s="596">
        <f>T1057*P1057</f>
        <v/>
      </c>
      <c r="V1057" s="608" t="n"/>
    </row>
    <row r="1058">
      <c r="B1058" s="598" t="n">
        <v>1057</v>
      </c>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f>Q1058*R1058*S1058</f>
        <v/>
      </c>
      <c r="U1058" s="596">
        <f>T1058*P1058</f>
        <v/>
      </c>
      <c r="V1058" s="608" t="n"/>
    </row>
    <row r="1059">
      <c r="B1059" s="598" t="n">
        <v>1058</v>
      </c>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f>Q1059*R1059*S1059</f>
        <v/>
      </c>
      <c r="U1059" s="596">
        <f>T1059*P1059</f>
        <v/>
      </c>
      <c r="V1059" s="608" t="n"/>
    </row>
    <row r="1060">
      <c r="B1060" s="598" t="n">
        <v>1059</v>
      </c>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f>Q1060*R1060*S1060</f>
        <v/>
      </c>
      <c r="U1060" s="596">
        <f>T1060*P1060</f>
        <v/>
      </c>
      <c r="V1060" s="608" t="n"/>
    </row>
    <row r="1061">
      <c r="B1061" s="598" t="n">
        <v>1060</v>
      </c>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f>Q1061*R1061*S1061</f>
        <v/>
      </c>
      <c r="U1061" s="596">
        <f>T1061*P1061</f>
        <v/>
      </c>
      <c r="V1061" s="608" t="n"/>
    </row>
    <row r="1062">
      <c r="B1062" s="598" t="n">
        <v>1061</v>
      </c>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f>Q1062*R1062*S1062</f>
        <v/>
      </c>
      <c r="U1062" s="596">
        <f>T1062*P1062</f>
        <v/>
      </c>
      <c r="V1062" s="608" t="n"/>
    </row>
    <row r="1063">
      <c r="B1063" s="598" t="n">
        <v>1062</v>
      </c>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f>Q1063*R1063*S1063</f>
        <v/>
      </c>
      <c r="U1063" s="596">
        <f>T1063*P1063</f>
        <v/>
      </c>
      <c r="V1063" s="608" t="n"/>
    </row>
    <row r="1064">
      <c r="B1064" s="598" t="n">
        <v>1063</v>
      </c>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f>Q1064*R1064*S1064</f>
        <v/>
      </c>
      <c r="U1064" s="596">
        <f>T1064*P1064</f>
        <v/>
      </c>
      <c r="V1064" s="608" t="n"/>
    </row>
    <row r="1065">
      <c r="B1065" s="598" t="n">
        <v>1064</v>
      </c>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f>Q1065*R1065*S1065</f>
        <v/>
      </c>
      <c r="U1065" s="596">
        <f>T1065*P1065</f>
        <v/>
      </c>
      <c r="V1065" s="608" t="n"/>
    </row>
    <row r="1066">
      <c r="B1066" s="598" t="n">
        <v>1065</v>
      </c>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f>Q1066*R1066*S1066</f>
        <v/>
      </c>
      <c r="U1066" s="596">
        <f>T1066*P1066</f>
        <v/>
      </c>
      <c r="V1066" s="608" t="n"/>
    </row>
    <row r="1067">
      <c r="B1067" s="598" t="n">
        <v>1066</v>
      </c>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f>Q1067*R1067*S1067</f>
        <v/>
      </c>
      <c r="U1067" s="596">
        <f>T1067*P1067</f>
        <v/>
      </c>
      <c r="V1067" s="608" t="n"/>
    </row>
    <row r="1068">
      <c r="B1068" s="598" t="n">
        <v>1067</v>
      </c>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f>Q1068*R1068*S1068</f>
        <v/>
      </c>
      <c r="U1068" s="596">
        <f>T1068*P1068</f>
        <v/>
      </c>
      <c r="V1068" s="608" t="n"/>
    </row>
    <row r="1069">
      <c r="B1069" s="598" t="n">
        <v>1068</v>
      </c>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f>Q1069*R1069*S1069</f>
        <v/>
      </c>
      <c r="U1069" s="596">
        <f>T1069*P1069</f>
        <v/>
      </c>
      <c r="V1069" s="608" t="n"/>
    </row>
    <row r="1070">
      <c r="B1070" s="598" t="n">
        <v>1069</v>
      </c>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f>Q1070*R1070*S1070</f>
        <v/>
      </c>
      <c r="U1070" s="596">
        <f>T1070*P1070</f>
        <v/>
      </c>
      <c r="V1070" s="608" t="n"/>
    </row>
    <row r="1071">
      <c r="B1071" s="598" t="n">
        <v>1070</v>
      </c>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f>Q1071*R1071*S1071</f>
        <v/>
      </c>
      <c r="U1071" s="596">
        <f>T1071*P1071</f>
        <v/>
      </c>
      <c r="V1071" s="608" t="n"/>
    </row>
    <row r="1072">
      <c r="B1072" s="598" t="n">
        <v>1071</v>
      </c>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f>Q1072*R1072*S1072</f>
        <v/>
      </c>
      <c r="U1072" s="596">
        <f>T1072*P1072</f>
        <v/>
      </c>
      <c r="V1072" s="608" t="n"/>
    </row>
    <row r="1073">
      <c r="B1073" s="598" t="n">
        <v>1072</v>
      </c>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f>Q1073*R1073*S1073</f>
        <v/>
      </c>
      <c r="U1073" s="596">
        <f>T1073*P1073</f>
        <v/>
      </c>
      <c r="V1073" s="608" t="n"/>
    </row>
    <row r="1074">
      <c r="B1074" s="598" t="n">
        <v>1073</v>
      </c>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f>Q1074*R1074*S1074</f>
        <v/>
      </c>
      <c r="U1074" s="596">
        <f>T1074*P1074</f>
        <v/>
      </c>
      <c r="V1074" s="608" t="n"/>
    </row>
    <row r="1075">
      <c r="B1075" s="598" t="n">
        <v>1074</v>
      </c>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f>Q1075*R1075*S1075</f>
        <v/>
      </c>
      <c r="U1075" s="596">
        <f>T1075*P1075</f>
        <v/>
      </c>
      <c r="V1075" s="608" t="n"/>
    </row>
    <row r="1076">
      <c r="B1076" s="598" t="n">
        <v>1075</v>
      </c>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f>Q1076*R1076*S1076</f>
        <v/>
      </c>
      <c r="U1076" s="596">
        <f>T1076*P1076</f>
        <v/>
      </c>
      <c r="V1076" s="608" t="n"/>
    </row>
    <row r="1077">
      <c r="B1077" s="598" t="n">
        <v>1076</v>
      </c>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f>Q1077*R1077*S1077</f>
        <v/>
      </c>
      <c r="U1077" s="596">
        <f>T1077*P1077</f>
        <v/>
      </c>
      <c r="V1077" s="608" t="n"/>
    </row>
    <row r="1078">
      <c r="B1078" s="598" t="n">
        <v>1077</v>
      </c>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f>Q1078*R1078*S1078</f>
        <v/>
      </c>
      <c r="U1078" s="596">
        <f>T1078*P1078</f>
        <v/>
      </c>
      <c r="V1078" s="608" t="n"/>
    </row>
    <row r="1079">
      <c r="B1079" s="598" t="n">
        <v>1078</v>
      </c>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f>Q1079*R1079*S1079</f>
        <v/>
      </c>
      <c r="U1079" s="596">
        <f>T1079*P1079</f>
        <v/>
      </c>
      <c r="V1079" s="608" t="n"/>
    </row>
    <row r="1080">
      <c r="B1080" s="598" t="n">
        <v>1079</v>
      </c>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f>Q1080*R1080*S1080</f>
        <v/>
      </c>
      <c r="U1080" s="596">
        <f>T1080*P1080</f>
        <v/>
      </c>
      <c r="V1080" s="608" t="n"/>
    </row>
    <row r="1081">
      <c r="B1081" s="598" t="n">
        <v>1080</v>
      </c>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f>Q1081*R1081*S1081</f>
        <v/>
      </c>
      <c r="U1081" s="596">
        <f>T1081*P1081</f>
        <v/>
      </c>
      <c r="V1081" s="608" t="n"/>
    </row>
    <row r="1082">
      <c r="B1082" s="598" t="n">
        <v>1081</v>
      </c>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f>Q1082*R1082*S1082</f>
        <v/>
      </c>
      <c r="U1082" s="596">
        <f>T1082*P1082</f>
        <v/>
      </c>
      <c r="V1082" s="608" t="n"/>
    </row>
    <row r="1083">
      <c r="B1083" s="598" t="n">
        <v>1082</v>
      </c>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f>Q1083*R1083*S1083</f>
        <v/>
      </c>
      <c r="U1083" s="596">
        <f>T1083*P1083</f>
        <v/>
      </c>
      <c r="V1083" s="608" t="n"/>
    </row>
    <row r="1084">
      <c r="B1084" s="598" t="n">
        <v>1083</v>
      </c>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f>Q1084*R1084*S1084</f>
        <v/>
      </c>
      <c r="U1084" s="596">
        <f>T1084*P1084</f>
        <v/>
      </c>
      <c r="V1084" s="608" t="n"/>
    </row>
    <row r="1085">
      <c r="B1085" s="598" t="n">
        <v>1084</v>
      </c>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f>Q1085*R1085*S1085</f>
        <v/>
      </c>
      <c r="U1085" s="596">
        <f>T1085*P1085</f>
        <v/>
      </c>
      <c r="V1085" s="608" t="n"/>
    </row>
    <row r="1086">
      <c r="B1086" s="598" t="n">
        <v>1085</v>
      </c>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f>Q1086*R1086*S1086</f>
        <v/>
      </c>
      <c r="U1086" s="596">
        <f>T1086*P1086</f>
        <v/>
      </c>
      <c r="V1086" s="608" t="n"/>
    </row>
    <row r="1087">
      <c r="B1087" s="598" t="n">
        <v>1086</v>
      </c>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f>Q1087*R1087*S1087</f>
        <v/>
      </c>
      <c r="U1087" s="596">
        <f>T1087*P1087</f>
        <v/>
      </c>
      <c r="V1087" s="608" t="n"/>
    </row>
    <row r="1088">
      <c r="B1088" s="598" t="n">
        <v>1087</v>
      </c>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f>Q1088*R1088*S1088</f>
        <v/>
      </c>
      <c r="U1088" s="596">
        <f>T1088*P1088</f>
        <v/>
      </c>
      <c r="V1088" s="608" t="n"/>
    </row>
    <row r="1089">
      <c r="B1089" s="598" t="n">
        <v>1088</v>
      </c>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f>Q1089*R1089*S1089</f>
        <v/>
      </c>
      <c r="U1089" s="596">
        <f>T1089*P1089</f>
        <v/>
      </c>
      <c r="V1089" s="608" t="n"/>
    </row>
    <row r="1090">
      <c r="B1090" s="598" t="n">
        <v>1089</v>
      </c>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f>Q1090*R1090*S1090</f>
        <v/>
      </c>
      <c r="U1090" s="596">
        <f>T1090*P1090</f>
        <v/>
      </c>
      <c r="V1090" s="608" t="n"/>
    </row>
    <row r="1091">
      <c r="B1091" s="598" t="n">
        <v>1090</v>
      </c>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f>Q1091*R1091*S1091</f>
        <v/>
      </c>
      <c r="U1091" s="596">
        <f>T1091*P1091</f>
        <v/>
      </c>
      <c r="V1091" s="608" t="n"/>
    </row>
    <row r="1092">
      <c r="B1092" s="598" t="n">
        <v>1091</v>
      </c>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f>Q1092*R1092*S1092</f>
        <v/>
      </c>
      <c r="U1092" s="596">
        <f>T1092*P1092</f>
        <v/>
      </c>
      <c r="V1092" s="608" t="n"/>
    </row>
    <row r="1093">
      <c r="B1093" s="598" t="n">
        <v>1092</v>
      </c>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f>Q1093*R1093*S1093</f>
        <v/>
      </c>
      <c r="U1093" s="596">
        <f>T1093*P1093</f>
        <v/>
      </c>
      <c r="V1093" s="608" t="n"/>
    </row>
    <row r="1094">
      <c r="B1094" s="598" t="n">
        <v>1093</v>
      </c>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f>Q1094*R1094*S1094</f>
        <v/>
      </c>
      <c r="U1094" s="596">
        <f>T1094*P1094</f>
        <v/>
      </c>
      <c r="V1094" s="608" t="n"/>
    </row>
    <row r="1095">
      <c r="B1095" s="598" t="n">
        <v>1094</v>
      </c>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f>Q1095*R1095*S1095</f>
        <v/>
      </c>
      <c r="U1095" s="596">
        <f>T1095*P1095</f>
        <v/>
      </c>
      <c r="V1095" s="608" t="n"/>
    </row>
    <row r="1096">
      <c r="B1096" s="598" t="n">
        <v>1095</v>
      </c>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f>Q1096*R1096*S1096</f>
        <v/>
      </c>
      <c r="U1096" s="596">
        <f>T1096*P1096</f>
        <v/>
      </c>
      <c r="V1096" s="608" t="n"/>
    </row>
    <row r="1097">
      <c r="B1097" s="598" t="n">
        <v>1096</v>
      </c>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f>Q1097*R1097*S1097</f>
        <v/>
      </c>
      <c r="U1097" s="596">
        <f>T1097*P1097</f>
        <v/>
      </c>
      <c r="V1097" s="608" t="n"/>
    </row>
    <row r="1098">
      <c r="B1098" s="598" t="n">
        <v>1097</v>
      </c>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f>Q1098*R1098*S1098</f>
        <v/>
      </c>
      <c r="U1098" s="596">
        <f>T1098*P1098</f>
        <v/>
      </c>
      <c r="V1098" s="608" t="n"/>
    </row>
    <row r="1099">
      <c r="B1099" s="598" t="n">
        <v>1098</v>
      </c>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f>Q1099*R1099*S1099</f>
        <v/>
      </c>
      <c r="U1099" s="596">
        <f>T1099*P1099</f>
        <v/>
      </c>
      <c r="V1099" s="608" t="n"/>
    </row>
    <row r="1100">
      <c r="B1100" s="598" t="n">
        <v>1099</v>
      </c>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f>Q1100*R1100*S1100</f>
        <v/>
      </c>
      <c r="U1100" s="596">
        <f>T1100*P1100</f>
        <v/>
      </c>
      <c r="V1100" s="608" t="n"/>
    </row>
    <row r="1101">
      <c r="B1101" s="598" t="n">
        <v>1100</v>
      </c>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f>Q1101*R1101*S1101</f>
        <v/>
      </c>
      <c r="U1101" s="596">
        <f>T1101*P1101</f>
        <v/>
      </c>
      <c r="V1101" s="608" t="n"/>
    </row>
    <row r="1102">
      <c r="B1102" s="598" t="n">
        <v>1101</v>
      </c>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f>Q1102*R1102*S1102</f>
        <v/>
      </c>
      <c r="U1102" s="596">
        <f>T1102*P1102</f>
        <v/>
      </c>
      <c r="V1102" s="608" t="n"/>
    </row>
    <row r="1103">
      <c r="B1103" s="598" t="n">
        <v>1102</v>
      </c>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f>Q1103*R1103*S1103</f>
        <v/>
      </c>
      <c r="U1103" s="596">
        <f>T1103*P1103</f>
        <v/>
      </c>
      <c r="V1103" s="608" t="n"/>
    </row>
    <row r="1104">
      <c r="B1104" s="598" t="n">
        <v>1103</v>
      </c>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f>Q1104*R1104*S1104</f>
        <v/>
      </c>
      <c r="U1104" s="596">
        <f>T1104*P1104</f>
        <v/>
      </c>
      <c r="V1104" s="608" t="n"/>
    </row>
    <row r="1105">
      <c r="B1105" s="598" t="n">
        <v>1104</v>
      </c>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f>Q1105*R1105*S1105</f>
        <v/>
      </c>
      <c r="U1105" s="596">
        <f>T1105*P1105</f>
        <v/>
      </c>
      <c r="V1105" s="608" t="n"/>
    </row>
    <row r="1106">
      <c r="B1106" s="598" t="n">
        <v>1105</v>
      </c>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f>Q1106*R1106*S1106</f>
        <v/>
      </c>
      <c r="U1106" s="596">
        <f>T1106*P1106</f>
        <v/>
      </c>
      <c r="V1106" s="608" t="n"/>
    </row>
    <row r="1107">
      <c r="B1107" s="598" t="n">
        <v>1106</v>
      </c>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f>Q1107*R1107*S1107</f>
        <v/>
      </c>
      <c r="U1107" s="596">
        <f>T1107*P1107</f>
        <v/>
      </c>
      <c r="V1107" s="608" t="n"/>
    </row>
    <row r="1108">
      <c r="B1108" s="598" t="n">
        <v>1107</v>
      </c>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f>Q1108*R1108*S1108</f>
        <v/>
      </c>
      <c r="U1108" s="596">
        <f>T1108*P1108</f>
        <v/>
      </c>
      <c r="V1108" s="608" t="n"/>
    </row>
    <row r="1109">
      <c r="B1109" s="598" t="n">
        <v>1108</v>
      </c>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f>Q1109*R1109*S1109</f>
        <v/>
      </c>
      <c r="U1109" s="596">
        <f>T1109*P1109</f>
        <v/>
      </c>
      <c r="V1109" s="608" t="n"/>
    </row>
    <row r="1110">
      <c r="B1110" s="598" t="n">
        <v>1109</v>
      </c>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f>Q1110*R1110*S1110</f>
        <v/>
      </c>
      <c r="U1110" s="596">
        <f>T1110*P1110</f>
        <v/>
      </c>
      <c r="V1110" s="608" t="n"/>
    </row>
    <row r="1111">
      <c r="B1111" s="598" t="n">
        <v>1110</v>
      </c>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f>Q1111*R1111*S1111</f>
        <v/>
      </c>
      <c r="U1111" s="596">
        <f>T1111*P1111</f>
        <v/>
      </c>
      <c r="V1111" s="608" t="n"/>
    </row>
    <row r="1112">
      <c r="B1112" s="598" t="n">
        <v>1111</v>
      </c>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f>Q1112*R1112*S1112</f>
        <v/>
      </c>
      <c r="U1112" s="596">
        <f>T1112*P1112</f>
        <v/>
      </c>
      <c r="V1112" s="608" t="n"/>
    </row>
    <row r="1113">
      <c r="B1113" s="598" t="n">
        <v>1112</v>
      </c>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f>Q1113*R1113*S1113</f>
        <v/>
      </c>
      <c r="U1113" s="596">
        <f>T1113*P1113</f>
        <v/>
      </c>
      <c r="V1113" s="608" t="n"/>
    </row>
    <row r="1114">
      <c r="B1114" s="598" t="n">
        <v>1113</v>
      </c>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f>Q1114*R1114*S1114</f>
        <v/>
      </c>
      <c r="U1114" s="596">
        <f>T1114*P1114</f>
        <v/>
      </c>
      <c r="V1114" s="608" t="n"/>
    </row>
    <row r="1115">
      <c r="B1115" s="598" t="n">
        <v>1114</v>
      </c>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f>Q1115*R1115*S1115</f>
        <v/>
      </c>
      <c r="U1115" s="596">
        <f>T1115*P1115</f>
        <v/>
      </c>
      <c r="V1115" s="608" t="n"/>
    </row>
    <row r="1116">
      <c r="B1116" s="598" t="n">
        <v>1115</v>
      </c>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f>Q1116*R1116*S1116</f>
        <v/>
      </c>
      <c r="U1116" s="596">
        <f>T1116*P1116</f>
        <v/>
      </c>
      <c r="V1116" s="608" t="n"/>
    </row>
    <row r="1117">
      <c r="B1117" s="598" t="n">
        <v>1116</v>
      </c>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f>Q1117*R1117*S1117</f>
        <v/>
      </c>
      <c r="U1117" s="596">
        <f>T1117*P1117</f>
        <v/>
      </c>
      <c r="V1117" s="608" t="n"/>
    </row>
    <row r="1118">
      <c r="B1118" s="598" t="n">
        <v>1117</v>
      </c>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f>Q1118*R1118*S1118</f>
        <v/>
      </c>
      <c r="U1118" s="596">
        <f>T1118*P1118</f>
        <v/>
      </c>
      <c r="V1118" s="608" t="n"/>
    </row>
    <row r="1119">
      <c r="B1119" s="598" t="n">
        <v>1118</v>
      </c>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f>Q1119*R1119*S1119</f>
        <v/>
      </c>
      <c r="U1119" s="596">
        <f>T1119*P1119</f>
        <v/>
      </c>
      <c r="V1119" s="608" t="n"/>
    </row>
    <row r="1120">
      <c r="B1120" s="598" t="n">
        <v>1119</v>
      </c>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f>Q1120*R1120*S1120</f>
        <v/>
      </c>
      <c r="U1120" s="596">
        <f>T1120*P1120</f>
        <v/>
      </c>
      <c r="V1120" s="608" t="n"/>
    </row>
    <row r="1121">
      <c r="B1121" s="598" t="n">
        <v>1120</v>
      </c>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f>Q1121*R1121*S1121</f>
        <v/>
      </c>
      <c r="U1121" s="596">
        <f>T1121*P1121</f>
        <v/>
      </c>
      <c r="V1121" s="608" t="n"/>
    </row>
    <row r="1122">
      <c r="B1122" s="598" t="n">
        <v>1121</v>
      </c>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f>Q1122*R1122*S1122</f>
        <v/>
      </c>
      <c r="U1122" s="596">
        <f>T1122*P1122</f>
        <v/>
      </c>
      <c r="V1122" s="608" t="n"/>
    </row>
    <row r="1123">
      <c r="B1123" s="598" t="n">
        <v>1122</v>
      </c>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f>Q1123*R1123*S1123</f>
        <v/>
      </c>
      <c r="U1123" s="596">
        <f>T1123*P1123</f>
        <v/>
      </c>
      <c r="V1123" s="608" t="n"/>
    </row>
    <row r="1124">
      <c r="B1124" s="598" t="n">
        <v>1123</v>
      </c>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f>Q1124*R1124*S1124</f>
        <v/>
      </c>
      <c r="U1124" s="596">
        <f>T1124*P1124</f>
        <v/>
      </c>
      <c r="V1124" s="608" t="n"/>
    </row>
    <row r="1125">
      <c r="B1125" s="598" t="n">
        <v>1124</v>
      </c>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f>Q1125*R1125*S1125</f>
        <v/>
      </c>
      <c r="U1125" s="596">
        <f>T1125*P1125</f>
        <v/>
      </c>
      <c r="V1125" s="608" t="n"/>
    </row>
    <row r="1126">
      <c r="B1126" s="598" t="n">
        <v>1125</v>
      </c>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f>Q1126*R1126*S1126</f>
        <v/>
      </c>
      <c r="U1126" s="596">
        <f>T1126*P1126</f>
        <v/>
      </c>
      <c r="V1126" s="608" t="n"/>
    </row>
    <row r="1127">
      <c r="B1127" s="598" t="n">
        <v>1126</v>
      </c>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f>Q1127*R1127*S1127</f>
        <v/>
      </c>
      <c r="U1127" s="596">
        <f>T1127*P1127</f>
        <v/>
      </c>
      <c r="V1127" s="608" t="n"/>
    </row>
    <row r="1128">
      <c r="B1128" s="598" t="n">
        <v>1127</v>
      </c>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f>Q1128*R1128*S1128</f>
        <v/>
      </c>
      <c r="U1128" s="596">
        <f>T1128*P1128</f>
        <v/>
      </c>
      <c r="V1128" s="608" t="n"/>
    </row>
    <row r="1129">
      <c r="B1129" s="598" t="n">
        <v>1128</v>
      </c>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f>Q1129*R1129*S1129</f>
        <v/>
      </c>
      <c r="U1129" s="596">
        <f>T1129*P1129</f>
        <v/>
      </c>
      <c r="V1129" s="608" t="n"/>
    </row>
    <row r="1130">
      <c r="B1130" s="598" t="n">
        <v>1129</v>
      </c>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f>Q1130*R1130*S1130</f>
        <v/>
      </c>
      <c r="U1130" s="596">
        <f>T1130*P1130</f>
        <v/>
      </c>
      <c r="V1130" s="608" t="n"/>
    </row>
    <row r="1131">
      <c r="B1131" s="598" t="n">
        <v>1130</v>
      </c>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f>Q1131*R1131*S1131</f>
        <v/>
      </c>
      <c r="U1131" s="596">
        <f>T1131*P1131</f>
        <v/>
      </c>
      <c r="V1131" s="608" t="n"/>
    </row>
    <row r="1132">
      <c r="B1132" s="598" t="n">
        <v>1131</v>
      </c>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f>Q1132*R1132*S1132</f>
        <v/>
      </c>
      <c r="U1132" s="596">
        <f>T1132*P1132</f>
        <v/>
      </c>
      <c r="V1132" s="608" t="n"/>
    </row>
    <row r="1133">
      <c r="B1133" s="598" t="n">
        <v>1132</v>
      </c>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f>Q1133*R1133*S1133</f>
        <v/>
      </c>
      <c r="U1133" s="596">
        <f>T1133*P1133</f>
        <v/>
      </c>
      <c r="V1133" s="608" t="n"/>
    </row>
    <row r="1134">
      <c r="B1134" s="598" t="n">
        <v>1133</v>
      </c>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f>Q1134*R1134*S1134</f>
        <v/>
      </c>
      <c r="U1134" s="596">
        <f>T1134*P1134</f>
        <v/>
      </c>
      <c r="V1134" s="608" t="n"/>
    </row>
    <row r="1135">
      <c r="B1135" s="598" t="n">
        <v>1134</v>
      </c>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f>Q1135*R1135*S1135</f>
        <v/>
      </c>
      <c r="U1135" s="596">
        <f>T1135*P1135</f>
        <v/>
      </c>
      <c r="V1135" s="608" t="n"/>
    </row>
    <row r="1136">
      <c r="B1136" s="598" t="n">
        <v>1135</v>
      </c>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f>Q1136*R1136*S1136</f>
        <v/>
      </c>
      <c r="U1136" s="596">
        <f>T1136*P1136</f>
        <v/>
      </c>
      <c r="V1136" s="608" t="n"/>
    </row>
    <row r="1137">
      <c r="B1137" s="598" t="n">
        <v>1136</v>
      </c>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f>Q1137*R1137*S1137</f>
        <v/>
      </c>
      <c r="U1137" s="596">
        <f>T1137*P1137</f>
        <v/>
      </c>
      <c r="V1137" s="608" t="n"/>
    </row>
    <row r="1138">
      <c r="B1138" s="598" t="n">
        <v>1137</v>
      </c>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f>Q1138*R1138*S1138</f>
        <v/>
      </c>
      <c r="U1138" s="596">
        <f>T1138*P1138</f>
        <v/>
      </c>
      <c r="V1138" s="608" t="n"/>
    </row>
    <row r="1139">
      <c r="B1139" s="598" t="n">
        <v>1138</v>
      </c>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f>Q1139*R1139*S1139</f>
        <v/>
      </c>
      <c r="U1139" s="596">
        <f>T1139*P1139</f>
        <v/>
      </c>
      <c r="V1139" s="608" t="n"/>
    </row>
    <row r="1140">
      <c r="B1140" s="598" t="n">
        <v>1139</v>
      </c>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f>Q1140*R1140*S1140</f>
        <v/>
      </c>
      <c r="U1140" s="596">
        <f>T1140*P1140</f>
        <v/>
      </c>
      <c r="V1140" s="608" t="n"/>
    </row>
    <row r="1141">
      <c r="B1141" s="598" t="n">
        <v>1140</v>
      </c>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f>Q1141*R1141*S1141</f>
        <v/>
      </c>
      <c r="U1141" s="596">
        <f>T1141*P1141</f>
        <v/>
      </c>
      <c r="V1141" s="608" t="n"/>
    </row>
    <row r="1142">
      <c r="B1142" s="598" t="n">
        <v>1141</v>
      </c>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f>Q1142*R1142*S1142</f>
        <v/>
      </c>
      <c r="U1142" s="596">
        <f>T1142*P1142</f>
        <v/>
      </c>
      <c r="V1142" s="608" t="n"/>
    </row>
    <row r="1143">
      <c r="B1143" s="598" t="n">
        <v>1142</v>
      </c>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f>Q1143*R1143*S1143</f>
        <v/>
      </c>
      <c r="U1143" s="596">
        <f>T1143*P1143</f>
        <v/>
      </c>
      <c r="V1143" s="608" t="n"/>
    </row>
    <row r="1144">
      <c r="B1144" s="598" t="n">
        <v>1143</v>
      </c>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f>Q1144*R1144*S1144</f>
        <v/>
      </c>
      <c r="U1144" s="596">
        <f>T1144*P1144</f>
        <v/>
      </c>
      <c r="V1144" s="608" t="n"/>
    </row>
    <row r="1145">
      <c r="B1145" s="598" t="n">
        <v>1144</v>
      </c>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f>Q1145*R1145*S1145</f>
        <v/>
      </c>
      <c r="U1145" s="596">
        <f>T1145*P1145</f>
        <v/>
      </c>
      <c r="V1145" s="608" t="n"/>
    </row>
    <row r="1146">
      <c r="B1146" s="598" t="n">
        <v>1145</v>
      </c>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f>Q1146*R1146*S1146</f>
        <v/>
      </c>
      <c r="U1146" s="596">
        <f>T1146*P1146</f>
        <v/>
      </c>
      <c r="V1146" s="608" t="n"/>
    </row>
    <row r="1147">
      <c r="B1147" s="598" t="n">
        <v>1146</v>
      </c>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f>Q1147*R1147*S1147</f>
        <v/>
      </c>
      <c r="U1147" s="596">
        <f>T1147*P1147</f>
        <v/>
      </c>
      <c r="V1147" s="608" t="n"/>
    </row>
    <row r="1148">
      <c r="B1148" s="598" t="n">
        <v>1147</v>
      </c>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f>Q1148*R1148*S1148</f>
        <v/>
      </c>
      <c r="U1148" s="596">
        <f>T1148*P1148</f>
        <v/>
      </c>
      <c r="V1148" s="608" t="n"/>
    </row>
    <row r="1149">
      <c r="B1149" s="598" t="n">
        <v>1148</v>
      </c>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f>Q1149*R1149*S1149</f>
        <v/>
      </c>
      <c r="U1149" s="596">
        <f>T1149*P1149</f>
        <v/>
      </c>
      <c r="V1149" s="608" t="n"/>
    </row>
    <row r="1150">
      <c r="B1150" s="598" t="n">
        <v>1149</v>
      </c>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f>Q1150*R1150*S1150</f>
        <v/>
      </c>
      <c r="U1150" s="596">
        <f>T1150*P1150</f>
        <v/>
      </c>
      <c r="V1150" s="608" t="n"/>
    </row>
    <row r="1151">
      <c r="B1151" s="598" t="n">
        <v>1150</v>
      </c>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f>Q1151*R1151*S1151</f>
        <v/>
      </c>
      <c r="U1151" s="596">
        <f>T1151*P1151</f>
        <v/>
      </c>
      <c r="V1151" s="608" t="n"/>
    </row>
    <row r="1152">
      <c r="B1152" s="598" t="n">
        <v>1151</v>
      </c>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f>Q1152*R1152*S1152</f>
        <v/>
      </c>
      <c r="U1152" s="596">
        <f>T1152*P1152</f>
        <v/>
      </c>
      <c r="V1152" s="608" t="n"/>
    </row>
    <row r="1153">
      <c r="B1153" s="598" t="n">
        <v>1152</v>
      </c>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f>Q1153*R1153*S1153</f>
        <v/>
      </c>
      <c r="U1153" s="596">
        <f>T1153*P1153</f>
        <v/>
      </c>
      <c r="V1153" s="608" t="n"/>
    </row>
    <row r="1154">
      <c r="B1154" s="598" t="n">
        <v>1153</v>
      </c>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f>Q1154*R1154*S1154</f>
        <v/>
      </c>
      <c r="U1154" s="596">
        <f>T1154*P1154</f>
        <v/>
      </c>
      <c r="V1154" s="608" t="n"/>
    </row>
    <row r="1155">
      <c r="B1155" s="598" t="n">
        <v>1154</v>
      </c>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f>Q1155*R1155*S1155</f>
        <v/>
      </c>
      <c r="U1155" s="596">
        <f>T1155*P1155</f>
        <v/>
      </c>
      <c r="V1155" s="608" t="n"/>
    </row>
    <row r="1156">
      <c r="B1156" s="598" t="n">
        <v>1155</v>
      </c>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f>Q1156*R1156*S1156</f>
        <v/>
      </c>
      <c r="U1156" s="596">
        <f>T1156*P1156</f>
        <v/>
      </c>
      <c r="V1156" s="608" t="n"/>
    </row>
    <row r="1157">
      <c r="B1157" s="598" t="n">
        <v>1156</v>
      </c>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f>Q1157*R1157*S1157</f>
        <v/>
      </c>
      <c r="U1157" s="596">
        <f>T1157*P1157</f>
        <v/>
      </c>
      <c r="V1157" s="608" t="n"/>
    </row>
    <row r="1158">
      <c r="B1158" s="598" t="n">
        <v>1157</v>
      </c>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f>Q1158*R1158*S1158</f>
        <v/>
      </c>
      <c r="U1158" s="596">
        <f>T1158*P1158</f>
        <v/>
      </c>
      <c r="V1158" s="608" t="n"/>
    </row>
    <row r="1159">
      <c r="B1159" s="598" t="n">
        <v>1158</v>
      </c>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f>Q1159*R1159*S1159</f>
        <v/>
      </c>
      <c r="U1159" s="596">
        <f>T1159*P1159</f>
        <v/>
      </c>
      <c r="V1159" s="608" t="n"/>
    </row>
    <row r="1160">
      <c r="B1160" s="598" t="n">
        <v>1159</v>
      </c>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f>Q1160*R1160*S1160</f>
        <v/>
      </c>
      <c r="U1160" s="596">
        <f>T1160*P1160</f>
        <v/>
      </c>
      <c r="V1160" s="608" t="n"/>
    </row>
    <row r="1161">
      <c r="B1161" s="598" t="n">
        <v>1160</v>
      </c>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f>Q1161*R1161*S1161</f>
        <v/>
      </c>
      <c r="U1161" s="596">
        <f>T1161*P1161</f>
        <v/>
      </c>
      <c r="V1161" s="608" t="n"/>
    </row>
    <row r="1162">
      <c r="B1162" s="598" t="n">
        <v>1161</v>
      </c>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f>Q1162*R1162*S1162</f>
        <v/>
      </c>
      <c r="U1162" s="596">
        <f>T1162*P1162</f>
        <v/>
      </c>
      <c r="V1162" s="608" t="n"/>
    </row>
    <row r="1163">
      <c r="B1163" s="598" t="n">
        <v>1162</v>
      </c>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f>Q1163*R1163*S1163</f>
        <v/>
      </c>
      <c r="U1163" s="596">
        <f>T1163*P1163</f>
        <v/>
      </c>
      <c r="V1163" s="608" t="n"/>
    </row>
    <row r="1164">
      <c r="B1164" s="598" t="n">
        <v>1163</v>
      </c>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f>Q1164*R1164*S1164</f>
        <v/>
      </c>
      <c r="U1164" s="596">
        <f>T1164*P1164</f>
        <v/>
      </c>
      <c r="V1164" s="608" t="n"/>
    </row>
    <row r="1165">
      <c r="B1165" s="598" t="n">
        <v>1164</v>
      </c>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f>Q1165*R1165*S1165</f>
        <v/>
      </c>
      <c r="U1165" s="596">
        <f>T1165*P1165</f>
        <v/>
      </c>
      <c r="V1165" s="608" t="n"/>
    </row>
    <row r="1166">
      <c r="B1166" s="598" t="n">
        <v>1165</v>
      </c>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f>Q1166*R1166*S1166</f>
        <v/>
      </c>
      <c r="U1166" s="596">
        <f>T1166*P1166</f>
        <v/>
      </c>
      <c r="V1166" s="608" t="n"/>
    </row>
    <row r="1167">
      <c r="B1167" s="598" t="n">
        <v>1166</v>
      </c>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f>Q1167*R1167*S1167</f>
        <v/>
      </c>
      <c r="U1167" s="596">
        <f>T1167*P1167</f>
        <v/>
      </c>
      <c r="V1167" s="608" t="n"/>
    </row>
    <row r="1168">
      <c r="B1168" s="598" t="n">
        <v>1167</v>
      </c>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f>Q1168*R1168*S1168</f>
        <v/>
      </c>
      <c r="U1168" s="596">
        <f>T1168*P1168</f>
        <v/>
      </c>
      <c r="V1168" s="608" t="n"/>
    </row>
    <row r="1169">
      <c r="B1169" s="598" t="n">
        <v>1168</v>
      </c>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f>Q1169*R1169*S1169</f>
        <v/>
      </c>
      <c r="U1169" s="596">
        <f>T1169*P1169</f>
        <v/>
      </c>
      <c r="V1169" s="608" t="n"/>
    </row>
    <row r="1170">
      <c r="B1170" s="598" t="n">
        <v>1169</v>
      </c>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f>Q1170*R1170*S1170</f>
        <v/>
      </c>
      <c r="U1170" s="596">
        <f>T1170*P1170</f>
        <v/>
      </c>
      <c r="V1170" s="608" t="n"/>
    </row>
    <row r="1171">
      <c r="B1171" s="598" t="n">
        <v>1170</v>
      </c>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f>Q1171*R1171*S1171</f>
        <v/>
      </c>
      <c r="U1171" s="596">
        <f>T1171*P1171</f>
        <v/>
      </c>
      <c r="V1171" s="608" t="n"/>
    </row>
    <row r="1172">
      <c r="B1172" s="598" t="n">
        <v>1171</v>
      </c>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f>Q1172*R1172*S1172</f>
        <v/>
      </c>
      <c r="U1172" s="596">
        <f>T1172*P1172</f>
        <v/>
      </c>
      <c r="V1172" s="608" t="n"/>
    </row>
    <row r="1173">
      <c r="B1173" s="598" t="n">
        <v>1172</v>
      </c>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f>Q1173*R1173*S1173</f>
        <v/>
      </c>
      <c r="U1173" s="596">
        <f>T1173*P1173</f>
        <v/>
      </c>
      <c r="V1173" s="608" t="n"/>
    </row>
    <row r="1174">
      <c r="B1174" s="598" t="n">
        <v>1173</v>
      </c>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f>Q1174*R1174*S1174</f>
        <v/>
      </c>
      <c r="U1174" s="596">
        <f>T1174*P1174</f>
        <v/>
      </c>
      <c r="V1174" s="608" t="n"/>
    </row>
    <row r="1175">
      <c r="B1175" s="598" t="n">
        <v>1174</v>
      </c>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f>Q1175*R1175*S1175</f>
        <v/>
      </c>
      <c r="U1175" s="596">
        <f>T1175*P1175</f>
        <v/>
      </c>
      <c r="V1175" s="608" t="n"/>
    </row>
    <row r="1176">
      <c r="B1176" s="598" t="n">
        <v>1175</v>
      </c>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f>Q1176*R1176*S1176</f>
        <v/>
      </c>
      <c r="U1176" s="596">
        <f>T1176*P1176</f>
        <v/>
      </c>
      <c r="V1176" s="608" t="n"/>
    </row>
    <row r="1177">
      <c r="B1177" s="598" t="n">
        <v>1176</v>
      </c>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f>Q1177*R1177*S1177</f>
        <v/>
      </c>
      <c r="U1177" s="596">
        <f>T1177*P1177</f>
        <v/>
      </c>
      <c r="V1177" s="608" t="n"/>
    </row>
    <row r="1178">
      <c r="B1178" s="598" t="n">
        <v>1177</v>
      </c>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f>Q1178*R1178*S1178</f>
        <v/>
      </c>
      <c r="U1178" s="596">
        <f>T1178*P1178</f>
        <v/>
      </c>
      <c r="V1178" s="608" t="n"/>
    </row>
    <row r="1179">
      <c r="B1179" s="598" t="n">
        <v>1178</v>
      </c>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f>Q1179*R1179*S1179</f>
        <v/>
      </c>
      <c r="U1179" s="596">
        <f>T1179*P1179</f>
        <v/>
      </c>
      <c r="V1179" s="608" t="n"/>
    </row>
    <row r="1180">
      <c r="B1180" s="598" t="n">
        <v>1179</v>
      </c>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f>Q1180*R1180*S1180</f>
        <v/>
      </c>
      <c r="U1180" s="596">
        <f>T1180*P1180</f>
        <v/>
      </c>
      <c r="V1180" s="608" t="n"/>
    </row>
    <row r="1181">
      <c r="B1181" s="598" t="n">
        <v>1180</v>
      </c>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f>Q1181*R1181*S1181</f>
        <v/>
      </c>
      <c r="U1181" s="596">
        <f>T1181*P1181</f>
        <v/>
      </c>
      <c r="V1181" s="608" t="n"/>
    </row>
    <row r="1182">
      <c r="B1182" s="598" t="n">
        <v>1181</v>
      </c>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f>Q1182*R1182*S1182</f>
        <v/>
      </c>
      <c r="U1182" s="596">
        <f>T1182*P1182</f>
        <v/>
      </c>
      <c r="V1182" s="608" t="n"/>
    </row>
    <row r="1183">
      <c r="B1183" s="598" t="n">
        <v>1182</v>
      </c>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f>Q1183*R1183*S1183</f>
        <v/>
      </c>
      <c r="U1183" s="596">
        <f>T1183*P1183</f>
        <v/>
      </c>
      <c r="V1183" s="608" t="n"/>
    </row>
    <row r="1184">
      <c r="B1184" s="598" t="n">
        <v>1183</v>
      </c>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f>Q1184*R1184*S1184</f>
        <v/>
      </c>
      <c r="U1184" s="596">
        <f>T1184*P1184</f>
        <v/>
      </c>
      <c r="V1184" s="608" t="n"/>
    </row>
    <row r="1185">
      <c r="B1185" s="598" t="n">
        <v>1184</v>
      </c>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f>Q1185*R1185*S1185</f>
        <v/>
      </c>
      <c r="U1185" s="596">
        <f>T1185*P1185</f>
        <v/>
      </c>
      <c r="V1185" s="608" t="n"/>
    </row>
    <row r="1186">
      <c r="B1186" s="598" t="n">
        <v>1185</v>
      </c>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f>Q1186*R1186*S1186</f>
        <v/>
      </c>
      <c r="U1186" s="596">
        <f>T1186*P1186</f>
        <v/>
      </c>
      <c r="V1186" s="608" t="n"/>
    </row>
    <row r="1187">
      <c r="B1187" s="598" t="n">
        <v>1186</v>
      </c>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f>Q1187*R1187*S1187</f>
        <v/>
      </c>
      <c r="U1187" s="596">
        <f>T1187*P1187</f>
        <v/>
      </c>
      <c r="V1187" s="608" t="n"/>
    </row>
    <row r="1188">
      <c r="B1188" s="598" t="n">
        <v>1187</v>
      </c>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f>Q1188*R1188*S1188</f>
        <v/>
      </c>
      <c r="U1188" s="596">
        <f>T1188*P1188</f>
        <v/>
      </c>
      <c r="V1188" s="608" t="n"/>
    </row>
    <row r="1189">
      <c r="B1189" s="598" t="n">
        <v>1188</v>
      </c>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f>Q1189*R1189*S1189</f>
        <v/>
      </c>
      <c r="U1189" s="596">
        <f>T1189*P1189</f>
        <v/>
      </c>
      <c r="V1189" s="608" t="n"/>
    </row>
    <row r="1190">
      <c r="B1190" s="598" t="n">
        <v>1189</v>
      </c>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f>Q1190*R1190*S1190</f>
        <v/>
      </c>
      <c r="U1190" s="596">
        <f>T1190*P1190</f>
        <v/>
      </c>
      <c r="V1190" s="608" t="n"/>
    </row>
    <row r="1191">
      <c r="B1191" s="598" t="n">
        <v>1190</v>
      </c>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f>Q1191*R1191*S1191</f>
        <v/>
      </c>
      <c r="U1191" s="596">
        <f>T1191*P1191</f>
        <v/>
      </c>
      <c r="V1191" s="608" t="n"/>
    </row>
    <row r="1192">
      <c r="B1192" s="598" t="n">
        <v>1191</v>
      </c>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f>Q1192*R1192*S1192</f>
        <v/>
      </c>
      <c r="U1192" s="596">
        <f>T1192*P1192</f>
        <v/>
      </c>
      <c r="V1192" s="608" t="n"/>
    </row>
    <row r="1193">
      <c r="B1193" s="598" t="n">
        <v>1192</v>
      </c>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f>Q1193*R1193*S1193</f>
        <v/>
      </c>
      <c r="U1193" s="596">
        <f>T1193*P1193</f>
        <v/>
      </c>
      <c r="V1193" s="608" t="n"/>
    </row>
    <row r="1194">
      <c r="B1194" s="598" t="n">
        <v>1193</v>
      </c>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f>Q1194*R1194*S1194</f>
        <v/>
      </c>
      <c r="U1194" s="596">
        <f>T1194*P1194</f>
        <v/>
      </c>
      <c r="V1194" s="608" t="n"/>
    </row>
    <row r="1195">
      <c r="B1195" s="598" t="n">
        <v>1194</v>
      </c>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f>Q1195*R1195*S1195</f>
        <v/>
      </c>
      <c r="U1195" s="596">
        <f>T1195*P1195</f>
        <v/>
      </c>
      <c r="V1195" s="608" t="n"/>
    </row>
    <row r="1196">
      <c r="B1196" s="598" t="n">
        <v>1195</v>
      </c>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f>Q1196*R1196*S1196</f>
        <v/>
      </c>
      <c r="U1196" s="596">
        <f>T1196*P1196</f>
        <v/>
      </c>
      <c r="V1196" s="608" t="n"/>
    </row>
    <row r="1197">
      <c r="B1197" s="598" t="n">
        <v>1196</v>
      </c>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f>Q1197*R1197*S1197</f>
        <v/>
      </c>
      <c r="U1197" s="596">
        <f>T1197*P1197</f>
        <v/>
      </c>
      <c r="V1197" s="608" t="n"/>
    </row>
    <row r="1198">
      <c r="B1198" s="598" t="n">
        <v>1197</v>
      </c>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f>Q1198*R1198*S1198</f>
        <v/>
      </c>
      <c r="U1198" s="596">
        <f>T1198*P1198</f>
        <v/>
      </c>
      <c r="V1198" s="608" t="n"/>
    </row>
    <row r="1199">
      <c r="B1199" s="598" t="n">
        <v>1198</v>
      </c>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f>Q1199*R1199*S1199</f>
        <v/>
      </c>
      <c r="U1199" s="596">
        <f>T1199*P1199</f>
        <v/>
      </c>
      <c r="V1199" s="608" t="n"/>
    </row>
    <row r="1200">
      <c r="B1200" s="598" t="n">
        <v>1199</v>
      </c>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f>Q1200*R1200*S1200</f>
        <v/>
      </c>
      <c r="U1200" s="596">
        <f>T1200*P1200</f>
        <v/>
      </c>
      <c r="V1200" s="608" t="n"/>
    </row>
    <row r="1201">
      <c r="B1201" s="598" t="n">
        <v>1200</v>
      </c>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f>Q1201*R1201*S1201</f>
        <v/>
      </c>
      <c r="U1201" s="596">
        <f>T1201*P1201</f>
        <v/>
      </c>
      <c r="V1201" s="608" t="n"/>
    </row>
    <row r="1202">
      <c r="B1202" s="598" t="n">
        <v>1201</v>
      </c>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f>Q1202*R1202*S1202</f>
        <v/>
      </c>
      <c r="U1202" s="596">
        <f>T1202*P1202</f>
        <v/>
      </c>
      <c r="V1202" s="608" t="n"/>
    </row>
    <row r="1203">
      <c r="B1203" s="598" t="n">
        <v>1202</v>
      </c>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f>Q1203*R1203*S1203</f>
        <v/>
      </c>
      <c r="U1203" s="596">
        <f>T1203*P1203</f>
        <v/>
      </c>
      <c r="V1203" s="608" t="n"/>
    </row>
    <row r="1204">
      <c r="B1204" s="598" t="n">
        <v>1203</v>
      </c>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f>Q1204*R1204*S1204</f>
        <v/>
      </c>
      <c r="U1204" s="596">
        <f>T1204*P1204</f>
        <v/>
      </c>
      <c r="V1204" s="608" t="n"/>
    </row>
    <row r="1205">
      <c r="B1205" s="598" t="n">
        <v>1204</v>
      </c>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f>Q1205*R1205*S1205</f>
        <v/>
      </c>
      <c r="U1205" s="596">
        <f>T1205*P1205</f>
        <v/>
      </c>
      <c r="V1205" s="608" t="n"/>
    </row>
    <row r="1206">
      <c r="B1206" s="598" t="n">
        <v>1205</v>
      </c>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f>Q1206*R1206*S1206</f>
        <v/>
      </c>
      <c r="U1206" s="596">
        <f>T1206*P1206</f>
        <v/>
      </c>
      <c r="V1206" s="608" t="n"/>
    </row>
    <row r="1207">
      <c r="B1207" s="598" t="n">
        <v>1206</v>
      </c>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f>Q1207*R1207*S1207</f>
        <v/>
      </c>
      <c r="U1207" s="596">
        <f>T1207*P1207</f>
        <v/>
      </c>
      <c r="V1207" s="608" t="n"/>
    </row>
    <row r="1208">
      <c r="B1208" s="598" t="n">
        <v>1207</v>
      </c>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f>Q1208*R1208*S1208</f>
        <v/>
      </c>
      <c r="U1208" s="596">
        <f>T1208*P1208</f>
        <v/>
      </c>
      <c r="V1208" s="608" t="n"/>
    </row>
    <row r="1209">
      <c r="B1209" s="598" t="n">
        <v>1208</v>
      </c>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f>Q1209*R1209*S1209</f>
        <v/>
      </c>
      <c r="U1209" s="596">
        <f>T1209*P1209</f>
        <v/>
      </c>
      <c r="V1209" s="608" t="n"/>
    </row>
    <row r="1210">
      <c r="B1210" s="598" t="n">
        <v>1209</v>
      </c>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f>Q1210*R1210*S1210</f>
        <v/>
      </c>
      <c r="U1210" s="596">
        <f>T1210*P1210</f>
        <v/>
      </c>
      <c r="V1210" s="608" t="n"/>
    </row>
    <row r="1211">
      <c r="B1211" s="598" t="n">
        <v>1210</v>
      </c>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f>Q1211*R1211*S1211</f>
        <v/>
      </c>
      <c r="U1211" s="596">
        <f>T1211*P1211</f>
        <v/>
      </c>
      <c r="V1211" s="608" t="n"/>
    </row>
    <row r="1212">
      <c r="B1212" s="598" t="n">
        <v>1211</v>
      </c>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f>Q1212*R1212*S1212</f>
        <v/>
      </c>
      <c r="U1212" s="596">
        <f>T1212*P1212</f>
        <v/>
      </c>
      <c r="V1212" s="608" t="n"/>
    </row>
    <row r="1213">
      <c r="B1213" s="598" t="n">
        <v>1212</v>
      </c>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f>Q1213*R1213*S1213</f>
        <v/>
      </c>
      <c r="U1213" s="596">
        <f>T1213*P1213</f>
        <v/>
      </c>
      <c r="V1213" s="608" t="n"/>
    </row>
    <row r="1214">
      <c r="B1214" s="598" t="n">
        <v>1213</v>
      </c>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f>Q1214*R1214*S1214</f>
        <v/>
      </c>
      <c r="U1214" s="596">
        <f>T1214*P1214</f>
        <v/>
      </c>
      <c r="V1214" s="608" t="n"/>
    </row>
    <row r="1215">
      <c r="B1215" s="598" t="n">
        <v>1214</v>
      </c>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f>Q1215*R1215*S1215</f>
        <v/>
      </c>
      <c r="U1215" s="596">
        <f>T1215*P1215</f>
        <v/>
      </c>
      <c r="V1215" s="608" t="n"/>
    </row>
    <row r="1216">
      <c r="B1216" s="598" t="n">
        <v>1215</v>
      </c>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f>Q1216*R1216*S1216</f>
        <v/>
      </c>
      <c r="U1216" s="596">
        <f>T1216*P1216</f>
        <v/>
      </c>
      <c r="V1216" s="608" t="n"/>
    </row>
    <row r="1217">
      <c r="B1217" s="598" t="n">
        <v>1216</v>
      </c>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f>Q1217*R1217*S1217</f>
        <v/>
      </c>
      <c r="U1217" s="596">
        <f>T1217*P1217</f>
        <v/>
      </c>
      <c r="V1217" s="608" t="n"/>
    </row>
    <row r="1218">
      <c r="B1218" s="598" t="n">
        <v>1217</v>
      </c>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f>Q1218*R1218*S1218</f>
        <v/>
      </c>
      <c r="U1218" s="596">
        <f>T1218*P1218</f>
        <v/>
      </c>
      <c r="V1218" s="608" t="n"/>
    </row>
    <row r="1219">
      <c r="B1219" s="598" t="n">
        <v>1218</v>
      </c>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f>Q1219*R1219*S1219</f>
        <v/>
      </c>
      <c r="U1219" s="596">
        <f>T1219*P1219</f>
        <v/>
      </c>
      <c r="V1219" s="608" t="n"/>
    </row>
    <row r="1220">
      <c r="B1220" s="598" t="n">
        <v>1219</v>
      </c>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f>Q1220*R1220*S1220</f>
        <v/>
      </c>
      <c r="U1220" s="596">
        <f>T1220*P1220</f>
        <v/>
      </c>
      <c r="V1220" s="608" t="n"/>
    </row>
    <row r="1221">
      <c r="B1221" s="598" t="n">
        <v>1220</v>
      </c>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f>Q1221*R1221*S1221</f>
        <v/>
      </c>
      <c r="U1221" s="596">
        <f>T1221*P1221</f>
        <v/>
      </c>
      <c r="V1221" s="608" t="n"/>
    </row>
    <row r="1222">
      <c r="B1222" s="598" t="n">
        <v>1221</v>
      </c>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f>Q1222*R1222*S1222</f>
        <v/>
      </c>
      <c r="U1222" s="596">
        <f>T1222*P1222</f>
        <v/>
      </c>
      <c r="V1222" s="608" t="n"/>
    </row>
    <row r="1223">
      <c r="B1223" s="598" t="n">
        <v>1222</v>
      </c>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f>Q1223*R1223*S1223</f>
        <v/>
      </c>
      <c r="U1223" s="596">
        <f>T1223*P1223</f>
        <v/>
      </c>
      <c r="V1223" s="608" t="n"/>
    </row>
    <row r="1224">
      <c r="B1224" s="598" t="n">
        <v>1223</v>
      </c>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f>Q1224*R1224*S1224</f>
        <v/>
      </c>
      <c r="U1224" s="596">
        <f>T1224*P1224</f>
        <v/>
      </c>
      <c r="V1224" s="608" t="n"/>
    </row>
    <row r="1225">
      <c r="B1225" s="598" t="n">
        <v>1224</v>
      </c>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f>Q1225*R1225*S1225</f>
        <v/>
      </c>
      <c r="U1225" s="596">
        <f>T1225*P1225</f>
        <v/>
      </c>
      <c r="V1225" s="608" t="n"/>
    </row>
    <row r="1226">
      <c r="B1226" s="598" t="n">
        <v>1225</v>
      </c>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f>Q1226*R1226*S1226</f>
        <v/>
      </c>
      <c r="U1226" s="596">
        <f>T1226*P1226</f>
        <v/>
      </c>
      <c r="V1226" s="608" t="n"/>
    </row>
    <row r="1227">
      <c r="B1227" s="598" t="n">
        <v>1226</v>
      </c>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f>Q1227*R1227*S1227</f>
        <v/>
      </c>
      <c r="U1227" s="596">
        <f>T1227*P1227</f>
        <v/>
      </c>
      <c r="V1227" s="608" t="n"/>
    </row>
    <row r="1228">
      <c r="B1228" s="598" t="n">
        <v>1227</v>
      </c>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f>Q1228*R1228*S1228</f>
        <v/>
      </c>
      <c r="U1228" s="596">
        <f>T1228*P1228</f>
        <v/>
      </c>
      <c r="V1228" s="608" t="n"/>
    </row>
    <row r="1229">
      <c r="B1229" s="598" t="n">
        <v>1228</v>
      </c>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f>Q1229*R1229*S1229</f>
        <v/>
      </c>
      <c r="U1229" s="596">
        <f>T1229*P1229</f>
        <v/>
      </c>
      <c r="V1229" s="608" t="n"/>
    </row>
    <row r="1230">
      <c r="B1230" s="598" t="n">
        <v>1229</v>
      </c>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f>Q1230*R1230*S1230</f>
        <v/>
      </c>
      <c r="U1230" s="596">
        <f>T1230*P1230</f>
        <v/>
      </c>
      <c r="V1230" s="608" t="n"/>
    </row>
    <row r="1231">
      <c r="B1231" s="598" t="n">
        <v>1230</v>
      </c>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f>Q1231*R1231*S1231</f>
        <v/>
      </c>
      <c r="U1231" s="596">
        <f>T1231*P1231</f>
        <v/>
      </c>
      <c r="V1231" s="608" t="n"/>
    </row>
    <row r="1232">
      <c r="B1232" s="598" t="n">
        <v>1231</v>
      </c>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f>Q1232*R1232*S1232</f>
        <v/>
      </c>
      <c r="U1232" s="596">
        <f>T1232*P1232</f>
        <v/>
      </c>
      <c r="V1232" s="608" t="n"/>
    </row>
    <row r="1233">
      <c r="B1233" s="598" t="n">
        <v>1232</v>
      </c>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f>Q1233*R1233*S1233</f>
        <v/>
      </c>
      <c r="U1233" s="596">
        <f>T1233*P1233</f>
        <v/>
      </c>
      <c r="V1233" s="608" t="n"/>
    </row>
    <row r="1234">
      <c r="B1234" s="598" t="n">
        <v>1233</v>
      </c>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f>Q1234*R1234*S1234</f>
        <v/>
      </c>
      <c r="U1234" s="596">
        <f>T1234*P1234</f>
        <v/>
      </c>
      <c r="V1234" s="608" t="n"/>
    </row>
    <row r="1235">
      <c r="B1235" s="598" t="n">
        <v>1234</v>
      </c>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f>Q1235*R1235*S1235</f>
        <v/>
      </c>
      <c r="U1235" s="596">
        <f>T1235*P1235</f>
        <v/>
      </c>
      <c r="V1235" s="608" t="n"/>
    </row>
    <row r="1236">
      <c r="B1236" s="598" t="n">
        <v>1235</v>
      </c>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f>Q1236*R1236*S1236</f>
        <v/>
      </c>
      <c r="U1236" s="596">
        <f>T1236*P1236</f>
        <v/>
      </c>
      <c r="V1236" s="608" t="n"/>
    </row>
    <row r="1237">
      <c r="B1237" s="598" t="n">
        <v>1236</v>
      </c>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f>Q1237*R1237*S1237</f>
        <v/>
      </c>
      <c r="U1237" s="596">
        <f>T1237*P1237</f>
        <v/>
      </c>
      <c r="V1237" s="608" t="n"/>
    </row>
    <row r="1238">
      <c r="B1238" s="598" t="n">
        <v>1237</v>
      </c>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f>Q1238*R1238*S1238</f>
        <v/>
      </c>
      <c r="U1238" s="596">
        <f>T1238*P1238</f>
        <v/>
      </c>
      <c r="V1238" s="608" t="n"/>
    </row>
    <row r="1239">
      <c r="B1239" s="598" t="n">
        <v>1238</v>
      </c>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f>Q1239*R1239*S1239</f>
        <v/>
      </c>
      <c r="U1239" s="596">
        <f>T1239*P1239</f>
        <v/>
      </c>
      <c r="V1239" s="608" t="n"/>
    </row>
    <row r="1240">
      <c r="B1240" s="598" t="n">
        <v>1239</v>
      </c>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f>Q1240*R1240*S1240</f>
        <v/>
      </c>
      <c r="U1240" s="596">
        <f>T1240*P1240</f>
        <v/>
      </c>
      <c r="V1240" s="608" t="n"/>
    </row>
    <row r="1241">
      <c r="B1241" s="598" t="n">
        <v>1240</v>
      </c>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f>Q1241*R1241*S1241</f>
        <v/>
      </c>
      <c r="U1241" s="596">
        <f>T1241*P1241</f>
        <v/>
      </c>
      <c r="V1241" s="608" t="n"/>
    </row>
    <row r="1242">
      <c r="B1242" s="598" t="n">
        <v>1241</v>
      </c>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f>Q1242*R1242*S1242</f>
        <v/>
      </c>
      <c r="U1242" s="596">
        <f>T1242*P1242</f>
        <v/>
      </c>
      <c r="V1242" s="608" t="n"/>
    </row>
    <row r="1243">
      <c r="B1243" s="598" t="n">
        <v>1242</v>
      </c>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f>Q1243*R1243*S1243</f>
        <v/>
      </c>
      <c r="U1243" s="596">
        <f>T1243*P1243</f>
        <v/>
      </c>
      <c r="V1243" s="608" t="n"/>
    </row>
    <row r="1244">
      <c r="B1244" s="598" t="n">
        <v>1243</v>
      </c>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f>Q1244*R1244*S1244</f>
        <v/>
      </c>
      <c r="U1244" s="596">
        <f>T1244*P1244</f>
        <v/>
      </c>
      <c r="V1244" s="608" t="n"/>
    </row>
    <row r="1245">
      <c r="B1245" s="598" t="n">
        <v>1244</v>
      </c>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f>Q1245*R1245*S1245</f>
        <v/>
      </c>
      <c r="U1245" s="596">
        <f>T1245*P1245</f>
        <v/>
      </c>
      <c r="V1245" s="608" t="n"/>
    </row>
    <row r="1246">
      <c r="B1246" s="598" t="n">
        <v>1245</v>
      </c>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f>Q1246*R1246*S1246</f>
        <v/>
      </c>
      <c r="U1246" s="596">
        <f>T1246*P1246</f>
        <v/>
      </c>
      <c r="V1246" s="608" t="n"/>
    </row>
    <row r="1247">
      <c r="B1247" s="598" t="n">
        <v>1246</v>
      </c>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f>Q1247*R1247*S1247</f>
        <v/>
      </c>
      <c r="U1247" s="596">
        <f>T1247*P1247</f>
        <v/>
      </c>
      <c r="V1247" s="608" t="n"/>
    </row>
    <row r="1248">
      <c r="B1248" s="598" t="n">
        <v>1247</v>
      </c>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f>Q1248*R1248*S1248</f>
        <v/>
      </c>
      <c r="U1248" s="596">
        <f>T1248*P1248</f>
        <v/>
      </c>
      <c r="V1248" s="608" t="n"/>
    </row>
    <row r="1249">
      <c r="B1249" s="598" t="n">
        <v>1248</v>
      </c>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f>Q1249*R1249*S1249</f>
        <v/>
      </c>
      <c r="U1249" s="596">
        <f>T1249*P1249</f>
        <v/>
      </c>
      <c r="V1249" s="608" t="n"/>
    </row>
    <row r="1250">
      <c r="B1250" s="598" t="n">
        <v>1249</v>
      </c>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f>Q1250*R1250*S1250</f>
        <v/>
      </c>
      <c r="U1250" s="596">
        <f>T1250*P1250</f>
        <v/>
      </c>
      <c r="V1250" s="608" t="n"/>
    </row>
    <row r="1251">
      <c r="B1251" s="598" t="n">
        <v>1250</v>
      </c>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f>Q1251*R1251*S1251</f>
        <v/>
      </c>
      <c r="U1251" s="596">
        <f>T1251*P1251</f>
        <v/>
      </c>
      <c r="V1251" s="608" t="n"/>
    </row>
    <row r="1252">
      <c r="B1252" s="598" t="n">
        <v>1251</v>
      </c>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f>Q1252*R1252*S1252</f>
        <v/>
      </c>
      <c r="U1252" s="596">
        <f>T1252*P1252</f>
        <v/>
      </c>
      <c r="V1252" s="608" t="n"/>
    </row>
    <row r="1253">
      <c r="B1253" s="598" t="n">
        <v>1252</v>
      </c>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f>Q1253*R1253*S1253</f>
        <v/>
      </c>
      <c r="U1253" s="596">
        <f>T1253*P1253</f>
        <v/>
      </c>
      <c r="V1253" s="608" t="n"/>
    </row>
    <row r="1254">
      <c r="B1254" s="598" t="n">
        <v>1253</v>
      </c>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f>Q1254*R1254*S1254</f>
        <v/>
      </c>
      <c r="U1254" s="596">
        <f>T1254*P1254</f>
        <v/>
      </c>
      <c r="V1254" s="608" t="n"/>
    </row>
    <row r="1255">
      <c r="B1255" s="598" t="n">
        <v>1254</v>
      </c>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f>Q1255*R1255*S1255</f>
        <v/>
      </c>
      <c r="U1255" s="596">
        <f>T1255*P1255</f>
        <v/>
      </c>
      <c r="V1255" s="608" t="n"/>
    </row>
    <row r="1256">
      <c r="B1256" s="598" t="n">
        <v>1255</v>
      </c>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f>Q1256*R1256*S1256</f>
        <v/>
      </c>
      <c r="U1256" s="596">
        <f>T1256*P1256</f>
        <v/>
      </c>
      <c r="V1256" s="608" t="n"/>
    </row>
    <row r="1257">
      <c r="B1257" s="598" t="n">
        <v>1256</v>
      </c>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f>Q1257*R1257*S1257</f>
        <v/>
      </c>
      <c r="U1257" s="596">
        <f>T1257*P1257</f>
        <v/>
      </c>
      <c r="V1257" s="608" t="n"/>
    </row>
    <row r="1258">
      <c r="B1258" s="598" t="n">
        <v>1257</v>
      </c>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f>Q1258*R1258*S1258</f>
        <v/>
      </c>
      <c r="U1258" s="596">
        <f>T1258*P1258</f>
        <v/>
      </c>
      <c r="V1258" s="608" t="n"/>
    </row>
    <row r="1259">
      <c r="B1259" s="598" t="n">
        <v>1258</v>
      </c>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f>Q1259*R1259*S1259</f>
        <v/>
      </c>
      <c r="U1259" s="596">
        <f>T1259*P1259</f>
        <v/>
      </c>
      <c r="V1259" s="608" t="n"/>
    </row>
    <row r="1260">
      <c r="B1260" s="598" t="n">
        <v>1259</v>
      </c>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f>Q1260*R1260*S1260</f>
        <v/>
      </c>
      <c r="U1260" s="596">
        <f>T1260*P1260</f>
        <v/>
      </c>
      <c r="V1260" s="608" t="n"/>
    </row>
    <row r="1261">
      <c r="B1261" s="598" t="n">
        <v>1260</v>
      </c>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f>Q1261*R1261*S1261</f>
        <v/>
      </c>
      <c r="U1261" s="596">
        <f>T1261*P1261</f>
        <v/>
      </c>
      <c r="V1261" s="608" t="n"/>
    </row>
    <row r="1262">
      <c r="B1262" s="598" t="n">
        <v>1261</v>
      </c>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f>Q1262*R1262*S1262</f>
        <v/>
      </c>
      <c r="U1262" s="596">
        <f>T1262*P1262</f>
        <v/>
      </c>
      <c r="V1262" s="608" t="n"/>
    </row>
    <row r="1263">
      <c r="B1263" s="598" t="n">
        <v>1262</v>
      </c>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f>Q1263*R1263*S1263</f>
        <v/>
      </c>
      <c r="U1263" s="596">
        <f>T1263*P1263</f>
        <v/>
      </c>
      <c r="V1263" s="608" t="n"/>
    </row>
    <row r="1264">
      <c r="B1264" s="598" t="n">
        <v>1263</v>
      </c>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f>Q1264*R1264*S1264</f>
        <v/>
      </c>
      <c r="U1264" s="596">
        <f>T1264*P1264</f>
        <v/>
      </c>
      <c r="V1264" s="608" t="n"/>
    </row>
    <row r="1265">
      <c r="B1265" s="598" t="n">
        <v>1264</v>
      </c>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f>Q1265*R1265*S1265</f>
        <v/>
      </c>
      <c r="U1265" s="596">
        <f>T1265*P1265</f>
        <v/>
      </c>
      <c r="V1265" s="608" t="n"/>
    </row>
    <row r="1266">
      <c r="B1266" s="598" t="n">
        <v>1265</v>
      </c>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f>Q1266*R1266*S1266</f>
        <v/>
      </c>
      <c r="U1266" s="596">
        <f>T1266*P1266</f>
        <v/>
      </c>
      <c r="V1266" s="608" t="n"/>
    </row>
    <row r="1267">
      <c r="B1267" s="598" t="n">
        <v>1266</v>
      </c>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f>Q1267*R1267*S1267</f>
        <v/>
      </c>
      <c r="U1267" s="596">
        <f>T1267*P1267</f>
        <v/>
      </c>
      <c r="V1267" s="608" t="n"/>
    </row>
    <row r="1268">
      <c r="B1268" s="598" t="n">
        <v>1267</v>
      </c>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f>Q1268*R1268*S1268</f>
        <v/>
      </c>
      <c r="U1268" s="596">
        <f>T1268*P1268</f>
        <v/>
      </c>
      <c r="V1268" s="608" t="n"/>
    </row>
    <row r="1269">
      <c r="B1269" s="598" t="n">
        <v>1268</v>
      </c>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f>Q1269*R1269*S1269</f>
        <v/>
      </c>
      <c r="U1269" s="596">
        <f>T1269*P1269</f>
        <v/>
      </c>
      <c r="V1269" s="608" t="n"/>
    </row>
    <row r="1270">
      <c r="B1270" s="598" t="n">
        <v>1269</v>
      </c>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f>Q1270*R1270*S1270</f>
        <v/>
      </c>
      <c r="U1270" s="596">
        <f>T1270*P1270</f>
        <v/>
      </c>
      <c r="V1270" s="608" t="n"/>
    </row>
    <row r="1271">
      <c r="B1271" s="598" t="n">
        <v>1270</v>
      </c>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f>Q1271*R1271*S1271</f>
        <v/>
      </c>
      <c r="U1271" s="596">
        <f>T1271*P1271</f>
        <v/>
      </c>
      <c r="V1271" s="608" t="n"/>
    </row>
    <row r="1272">
      <c r="B1272" s="598" t="n">
        <v>1271</v>
      </c>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f>Q1272*R1272*S1272</f>
        <v/>
      </c>
      <c r="U1272" s="596">
        <f>T1272*P1272</f>
        <v/>
      </c>
      <c r="V1272" s="608" t="n"/>
    </row>
    <row r="1273">
      <c r="B1273" s="598" t="n">
        <v>1272</v>
      </c>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f>Q1273*R1273*S1273</f>
        <v/>
      </c>
      <c r="U1273" s="596">
        <f>T1273*P1273</f>
        <v/>
      </c>
      <c r="V1273" s="608" t="n"/>
    </row>
    <row r="1274">
      <c r="B1274" s="598" t="n">
        <v>1273</v>
      </c>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f>Q1274*R1274*S1274</f>
        <v/>
      </c>
      <c r="U1274" s="596">
        <f>T1274*P1274</f>
        <v/>
      </c>
      <c r="V1274" s="608" t="n"/>
    </row>
    <row r="1275">
      <c r="B1275" s="598" t="n">
        <v>1274</v>
      </c>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f>Q1275*R1275*S1275</f>
        <v/>
      </c>
      <c r="U1275" s="596">
        <f>T1275*P1275</f>
        <v/>
      </c>
      <c r="V1275" s="608" t="n"/>
    </row>
    <row r="1276">
      <c r="B1276" s="598" t="n">
        <v>1275</v>
      </c>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f>Q1276*R1276*S1276</f>
        <v/>
      </c>
      <c r="U1276" s="596">
        <f>T1276*P1276</f>
        <v/>
      </c>
      <c r="V1276" s="608" t="n"/>
    </row>
    <row r="1277">
      <c r="B1277" s="598" t="n">
        <v>1276</v>
      </c>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f>Q1277*R1277*S1277</f>
        <v/>
      </c>
      <c r="U1277" s="596">
        <f>T1277*P1277</f>
        <v/>
      </c>
      <c r="V1277" s="608" t="n"/>
    </row>
    <row r="1278">
      <c r="B1278" s="598" t="n">
        <v>1277</v>
      </c>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f>Q1278*R1278*S1278</f>
        <v/>
      </c>
      <c r="U1278" s="596">
        <f>T1278*P1278</f>
        <v/>
      </c>
      <c r="V1278" s="608" t="n"/>
    </row>
    <row r="1279">
      <c r="B1279" s="598" t="n">
        <v>1278</v>
      </c>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f>Q1279*R1279*S1279</f>
        <v/>
      </c>
      <c r="U1279" s="596">
        <f>T1279*P1279</f>
        <v/>
      </c>
      <c r="V1279" s="608" t="n"/>
    </row>
    <row r="1280">
      <c r="B1280" s="598" t="n">
        <v>1279</v>
      </c>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f>Q1280*R1280*S1280</f>
        <v/>
      </c>
      <c r="U1280" s="596">
        <f>T1280*P1280</f>
        <v/>
      </c>
      <c r="V1280" s="608" t="n"/>
    </row>
    <row r="1281">
      <c r="B1281" s="598" t="n">
        <v>1280</v>
      </c>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f>Q1281*R1281*S1281</f>
        <v/>
      </c>
      <c r="U1281" s="596">
        <f>T1281*P1281</f>
        <v/>
      </c>
      <c r="V1281" s="608" t="n"/>
    </row>
    <row r="1282">
      <c r="B1282" s="598" t="n">
        <v>1281</v>
      </c>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f>Q1282*R1282*S1282</f>
        <v/>
      </c>
      <c r="U1282" s="596">
        <f>T1282*P1282</f>
        <v/>
      </c>
      <c r="V1282" s="608" t="n"/>
    </row>
    <row r="1283">
      <c r="B1283" s="598" t="n">
        <v>1282</v>
      </c>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f>Q1283*R1283*S1283</f>
        <v/>
      </c>
      <c r="U1283" s="596">
        <f>T1283*P1283</f>
        <v/>
      </c>
      <c r="V1283" s="608" t="n"/>
    </row>
    <row r="1284">
      <c r="B1284" s="598" t="n">
        <v>1283</v>
      </c>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f>Q1284*R1284*S1284</f>
        <v/>
      </c>
      <c r="U1284" s="596">
        <f>T1284*P1284</f>
        <v/>
      </c>
      <c r="V1284" s="608" t="n"/>
    </row>
    <row r="1285">
      <c r="B1285" s="598" t="n">
        <v>1284</v>
      </c>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f>Q1285*R1285*S1285</f>
        <v/>
      </c>
      <c r="U1285" s="596">
        <f>T1285*P1285</f>
        <v/>
      </c>
      <c r="V1285" s="608" t="n"/>
    </row>
    <row r="1286">
      <c r="B1286" s="598" t="n">
        <v>1285</v>
      </c>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f>Q1286*R1286*S1286</f>
        <v/>
      </c>
      <c r="U1286" s="596">
        <f>T1286*P1286</f>
        <v/>
      </c>
      <c r="V1286" s="608" t="n"/>
    </row>
    <row r="1287">
      <c r="B1287" s="598" t="n">
        <v>1286</v>
      </c>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f>Q1287*R1287*S1287</f>
        <v/>
      </c>
      <c r="U1287" s="596">
        <f>T1287*P1287</f>
        <v/>
      </c>
      <c r="V1287" s="608" t="n"/>
    </row>
    <row r="1288">
      <c r="B1288" s="598" t="n">
        <v>1287</v>
      </c>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f>Q1288*R1288*S1288</f>
        <v/>
      </c>
      <c r="U1288" s="596">
        <f>T1288*P1288</f>
        <v/>
      </c>
      <c r="V1288" s="608" t="n"/>
    </row>
    <row r="1289">
      <c r="B1289" s="598" t="n">
        <v>1288</v>
      </c>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f>Q1289*R1289*S1289</f>
        <v/>
      </c>
      <c r="U1289" s="596">
        <f>T1289*P1289</f>
        <v/>
      </c>
      <c r="V1289" s="608" t="n"/>
    </row>
    <row r="1290">
      <c r="B1290" s="598" t="n">
        <v>1289</v>
      </c>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f>Q1290*R1290*S1290</f>
        <v/>
      </c>
      <c r="U1290" s="596">
        <f>T1290*P1290</f>
        <v/>
      </c>
      <c r="V1290" s="608" t="n"/>
    </row>
    <row r="1291">
      <c r="B1291" s="598" t="n">
        <v>1290</v>
      </c>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f>Q1291*R1291*S1291</f>
        <v/>
      </c>
      <c r="U1291" s="596">
        <f>T1291*P1291</f>
        <v/>
      </c>
      <c r="V1291" s="608" t="n"/>
    </row>
    <row r="1292">
      <c r="B1292" s="598" t="n">
        <v>1291</v>
      </c>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f>Q1292*R1292*S1292</f>
        <v/>
      </c>
      <c r="U1292" s="596">
        <f>T1292*P1292</f>
        <v/>
      </c>
      <c r="V1292" s="608" t="n"/>
    </row>
    <row r="1293">
      <c r="B1293" s="598" t="n">
        <v>1292</v>
      </c>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f>Q1293*R1293*S1293</f>
        <v/>
      </c>
      <c r="U1293" s="596">
        <f>T1293*P1293</f>
        <v/>
      </c>
      <c r="V1293" s="608" t="n"/>
    </row>
    <row r="1294">
      <c r="B1294" s="598" t="n">
        <v>1293</v>
      </c>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f>Q1294*R1294*S1294</f>
        <v/>
      </c>
      <c r="U1294" s="596">
        <f>T1294*P1294</f>
        <v/>
      </c>
      <c r="V1294" s="608" t="n"/>
    </row>
    <row r="1295">
      <c r="B1295" s="598" t="n">
        <v>1294</v>
      </c>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f>Q1295*R1295*S1295</f>
        <v/>
      </c>
      <c r="U1295" s="596">
        <f>T1295*P1295</f>
        <v/>
      </c>
      <c r="V1295" s="608" t="n"/>
    </row>
    <row r="1296">
      <c r="B1296" s="598" t="n">
        <v>1295</v>
      </c>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f>Q1296*R1296*S1296</f>
        <v/>
      </c>
      <c r="U1296" s="596">
        <f>T1296*P1296</f>
        <v/>
      </c>
      <c r="V1296" s="608" t="n"/>
    </row>
    <row r="1297">
      <c r="B1297" s="598" t="n">
        <v>1296</v>
      </c>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f>Q1297*R1297*S1297</f>
        <v/>
      </c>
      <c r="U1297" s="596">
        <f>T1297*P1297</f>
        <v/>
      </c>
      <c r="V1297" s="608" t="n"/>
    </row>
    <row r="1298">
      <c r="B1298" s="598" t="n">
        <v>1297</v>
      </c>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f>Q1298*R1298*S1298</f>
        <v/>
      </c>
      <c r="U1298" s="596">
        <f>T1298*P1298</f>
        <v/>
      </c>
      <c r="V1298" s="608" t="n"/>
    </row>
    <row r="1299">
      <c r="B1299" s="598" t="n">
        <v>1298</v>
      </c>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f>Q1299*R1299*S1299</f>
        <v/>
      </c>
      <c r="U1299" s="596">
        <f>T1299*P1299</f>
        <v/>
      </c>
      <c r="V1299" s="608" t="n"/>
    </row>
    <row r="1300">
      <c r="B1300" s="598" t="n">
        <v>1299</v>
      </c>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f>Q1300*R1300*S1300</f>
        <v/>
      </c>
      <c r="U1300" s="596">
        <f>T1300*P1300</f>
        <v/>
      </c>
      <c r="V1300" s="608" t="n"/>
    </row>
    <row r="1301">
      <c r="B1301" s="598" t="n">
        <v>1300</v>
      </c>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f>Q1301*R1301*S1301</f>
        <v/>
      </c>
      <c r="U1301" s="596">
        <f>T1301*P1301</f>
        <v/>
      </c>
      <c r="V1301" s="608" t="n"/>
    </row>
    <row r="1302">
      <c r="B1302" s="598" t="n">
        <v>1301</v>
      </c>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f>Q1302*R1302*S1302</f>
        <v/>
      </c>
      <c r="U1302" s="596">
        <f>T1302*P1302</f>
        <v/>
      </c>
      <c r="V1302" s="608" t="n"/>
    </row>
    <row r="1303">
      <c r="B1303" s="598" t="n">
        <v>1302</v>
      </c>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f>Q1303*R1303*S1303</f>
        <v/>
      </c>
      <c r="U1303" s="596">
        <f>T1303*P1303</f>
        <v/>
      </c>
      <c r="V1303" s="608" t="n"/>
    </row>
    <row r="1304">
      <c r="B1304" s="598" t="n">
        <v>1303</v>
      </c>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f>Q1304*R1304*S1304</f>
        <v/>
      </c>
      <c r="U1304" s="596">
        <f>T1304*P1304</f>
        <v/>
      </c>
      <c r="V1304" s="608" t="n"/>
    </row>
    <row r="1305">
      <c r="B1305" s="598" t="n">
        <v>1304</v>
      </c>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f>Q1305*R1305*S1305</f>
        <v/>
      </c>
      <c r="U1305" s="596">
        <f>T1305*P1305</f>
        <v/>
      </c>
      <c r="V1305" s="608" t="n"/>
    </row>
    <row r="1306">
      <c r="B1306" s="598" t="n">
        <v>1305</v>
      </c>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f>Q1306*R1306*S1306</f>
        <v/>
      </c>
      <c r="U1306" s="596">
        <f>T1306*P1306</f>
        <v/>
      </c>
      <c r="V1306" s="608" t="n"/>
    </row>
    <row r="1307">
      <c r="B1307" s="598" t="n">
        <v>1306</v>
      </c>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f>Q1307*R1307*S1307</f>
        <v/>
      </c>
      <c r="U1307" s="596">
        <f>T1307*P1307</f>
        <v/>
      </c>
      <c r="V1307" s="608" t="n"/>
    </row>
    <row r="1308">
      <c r="B1308" s="598" t="n">
        <v>1307</v>
      </c>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f>Q1308*R1308*S1308</f>
        <v/>
      </c>
      <c r="U1308" s="596">
        <f>T1308*P1308</f>
        <v/>
      </c>
      <c r="V1308" s="608" t="n"/>
    </row>
    <row r="1309">
      <c r="B1309" s="598" t="n">
        <v>1308</v>
      </c>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f>Q1309*R1309*S1309</f>
        <v/>
      </c>
      <c r="U1309" s="596">
        <f>T1309*P1309</f>
        <v/>
      </c>
      <c r="V1309" s="608" t="n"/>
    </row>
    <row r="1310">
      <c r="B1310" s="598" t="n">
        <v>1309</v>
      </c>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f>Q1310*R1310*S1310</f>
        <v/>
      </c>
      <c r="U1310" s="596">
        <f>T1310*P1310</f>
        <v/>
      </c>
      <c r="V1310" s="608" t="n"/>
    </row>
    <row r="1311">
      <c r="B1311" s="598" t="n">
        <v>1310</v>
      </c>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f>Q1311*R1311*S1311</f>
        <v/>
      </c>
      <c r="U1311" s="596">
        <f>T1311*P1311</f>
        <v/>
      </c>
      <c r="V1311" s="608" t="n"/>
    </row>
    <row r="1312">
      <c r="B1312" s="598" t="n">
        <v>1311</v>
      </c>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f>Q1312*R1312*S1312</f>
        <v/>
      </c>
      <c r="U1312" s="596">
        <f>T1312*P1312</f>
        <v/>
      </c>
      <c r="V1312" s="608" t="n"/>
    </row>
    <row r="1313">
      <c r="B1313" s="598" t="n">
        <v>1312</v>
      </c>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f>Q1313*R1313*S1313</f>
        <v/>
      </c>
      <c r="U1313" s="596">
        <f>T1313*P1313</f>
        <v/>
      </c>
      <c r="V1313" s="608" t="n"/>
    </row>
    <row r="1314">
      <c r="B1314" s="598" t="n">
        <v>1313</v>
      </c>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f>Q1314*R1314*S1314</f>
        <v/>
      </c>
      <c r="U1314" s="596">
        <f>T1314*P1314</f>
        <v/>
      </c>
      <c r="V1314" s="608" t="n"/>
    </row>
    <row r="1315">
      <c r="B1315" s="598" t="n">
        <v>1314</v>
      </c>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f>Q1315*R1315*S1315</f>
        <v/>
      </c>
      <c r="U1315" s="596">
        <f>T1315*P1315</f>
        <v/>
      </c>
      <c r="V1315" s="608" t="n"/>
    </row>
    <row r="1316">
      <c r="B1316" s="598" t="n">
        <v>1315</v>
      </c>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f>Q1316*R1316*S1316</f>
        <v/>
      </c>
      <c r="U1316" s="596">
        <f>T1316*P1316</f>
        <v/>
      </c>
      <c r="V1316" s="608" t="n"/>
    </row>
    <row r="1317">
      <c r="B1317" s="598" t="n">
        <v>1316</v>
      </c>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f>Q1317*R1317*S1317</f>
        <v/>
      </c>
      <c r="U1317" s="596">
        <f>T1317*P1317</f>
        <v/>
      </c>
      <c r="V1317" s="608" t="n"/>
    </row>
    <row r="1318">
      <c r="B1318" s="598" t="n">
        <v>1317</v>
      </c>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f>Q1318*R1318*S1318</f>
        <v/>
      </c>
      <c r="U1318" s="596">
        <f>T1318*P1318</f>
        <v/>
      </c>
      <c r="V1318" s="608" t="n"/>
    </row>
    <row r="1319">
      <c r="B1319" s="598" t="n">
        <v>1318</v>
      </c>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f>Q1319*R1319*S1319</f>
        <v/>
      </c>
      <c r="U1319" s="596">
        <f>T1319*P1319</f>
        <v/>
      </c>
      <c r="V1319" s="608" t="n"/>
    </row>
    <row r="1320">
      <c r="B1320" s="598" t="n">
        <v>1319</v>
      </c>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f>Q1320*R1320*S1320</f>
        <v/>
      </c>
      <c r="U1320" s="596">
        <f>T1320*P1320</f>
        <v/>
      </c>
      <c r="V1320" s="608" t="n"/>
    </row>
    <row r="1321">
      <c r="B1321" s="598" t="n">
        <v>1320</v>
      </c>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f>Q1321*R1321*S1321</f>
        <v/>
      </c>
      <c r="U1321" s="596">
        <f>T1321*P1321</f>
        <v/>
      </c>
      <c r="V1321" s="608" t="n"/>
    </row>
    <row r="1322">
      <c r="B1322" s="598" t="n">
        <v>1321</v>
      </c>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f>Q1322*R1322*S1322</f>
        <v/>
      </c>
      <c r="U1322" s="596">
        <f>T1322*P1322</f>
        <v/>
      </c>
      <c r="V1322" s="608" t="n"/>
    </row>
    <row r="1323">
      <c r="B1323" s="598" t="n">
        <v>1322</v>
      </c>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f>Q1323*R1323*S1323</f>
        <v/>
      </c>
      <c r="U1323" s="596">
        <f>T1323*P1323</f>
        <v/>
      </c>
      <c r="V1323" s="608" t="n"/>
    </row>
    <row r="1324">
      <c r="B1324" s="598" t="n">
        <v>1323</v>
      </c>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f>Q1324*R1324*S1324</f>
        <v/>
      </c>
      <c r="U1324" s="596">
        <f>T1324*P1324</f>
        <v/>
      </c>
      <c r="V1324" s="608" t="n"/>
    </row>
    <row r="1325">
      <c r="B1325" s="598" t="n">
        <v>1324</v>
      </c>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f>Q1325*R1325*S1325</f>
        <v/>
      </c>
      <c r="U1325" s="596">
        <f>T1325*P1325</f>
        <v/>
      </c>
      <c r="V1325" s="608" t="n"/>
    </row>
    <row r="1326">
      <c r="B1326" s="598" t="n">
        <v>1325</v>
      </c>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f>Q1326*R1326*S1326</f>
        <v/>
      </c>
      <c r="U1326" s="596">
        <f>T1326*P1326</f>
        <v/>
      </c>
      <c r="V1326" s="608" t="n"/>
    </row>
    <row r="1327">
      <c r="B1327" s="598" t="n">
        <v>1326</v>
      </c>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f>Q1327*R1327*S1327</f>
        <v/>
      </c>
      <c r="U1327" s="596">
        <f>T1327*P1327</f>
        <v/>
      </c>
      <c r="V1327" s="608" t="n"/>
    </row>
    <row r="1328">
      <c r="B1328" s="598" t="n">
        <v>1327</v>
      </c>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f>Q1328*R1328*S1328</f>
        <v/>
      </c>
      <c r="U1328" s="596">
        <f>T1328*P1328</f>
        <v/>
      </c>
      <c r="V1328" s="608" t="n"/>
    </row>
    <row r="1329">
      <c r="B1329" s="598" t="n">
        <v>1328</v>
      </c>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f>Q1329*R1329*S1329</f>
        <v/>
      </c>
      <c r="U1329" s="596">
        <f>T1329*P1329</f>
        <v/>
      </c>
      <c r="V1329" s="608" t="n"/>
    </row>
    <row r="1330">
      <c r="B1330" s="598" t="n">
        <v>1329</v>
      </c>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f>Q1330*R1330*S1330</f>
        <v/>
      </c>
      <c r="U1330" s="596">
        <f>T1330*P1330</f>
        <v/>
      </c>
      <c r="V1330" s="608" t="n"/>
    </row>
    <row r="1331">
      <c r="B1331" s="598" t="n">
        <v>1330</v>
      </c>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f>Q1331*R1331*S1331</f>
        <v/>
      </c>
      <c r="U1331" s="596">
        <f>T1331*P1331</f>
        <v/>
      </c>
      <c r="V1331" s="608" t="n"/>
    </row>
    <row r="1332">
      <c r="B1332" s="598" t="n">
        <v>1331</v>
      </c>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f>Q1332*R1332*S1332</f>
        <v/>
      </c>
      <c r="U1332" s="596">
        <f>T1332*P1332</f>
        <v/>
      </c>
      <c r="V1332" s="608" t="n"/>
    </row>
    <row r="1333">
      <c r="B1333" s="598" t="n">
        <v>1332</v>
      </c>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f>Q1333*R1333*S1333</f>
        <v/>
      </c>
      <c r="U1333" s="596">
        <f>T1333*P1333</f>
        <v/>
      </c>
      <c r="V1333" s="608" t="n"/>
    </row>
    <row r="1334">
      <c r="B1334" s="598" t="n">
        <v>1333</v>
      </c>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f>Q1334*R1334*S1334</f>
        <v/>
      </c>
      <c r="U1334" s="596">
        <f>T1334*P1334</f>
        <v/>
      </c>
      <c r="V1334" s="608" t="n"/>
    </row>
    <row r="1335">
      <c r="B1335" s="598" t="n">
        <v>1334</v>
      </c>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f>Q1335*R1335*S1335</f>
        <v/>
      </c>
      <c r="U1335" s="596">
        <f>T1335*P1335</f>
        <v/>
      </c>
      <c r="V1335" s="608" t="n"/>
    </row>
    <row r="1336">
      <c r="B1336" s="598" t="n">
        <v>1335</v>
      </c>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f>Q1336*R1336*S1336</f>
        <v/>
      </c>
      <c r="U1336" s="596">
        <f>T1336*P1336</f>
        <v/>
      </c>
      <c r="V1336" s="608" t="n"/>
    </row>
    <row r="1337">
      <c r="B1337" s="598" t="n">
        <v>1336</v>
      </c>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f>Q1337*R1337*S1337</f>
        <v/>
      </c>
      <c r="U1337" s="596">
        <f>T1337*P1337</f>
        <v/>
      </c>
      <c r="V1337" s="608" t="n"/>
    </row>
    <row r="1338">
      <c r="B1338" s="598" t="n">
        <v>1337</v>
      </c>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f>Q1338*R1338*S1338</f>
        <v/>
      </c>
      <c r="U1338" s="596">
        <f>T1338*P1338</f>
        <v/>
      </c>
      <c r="V1338" s="608" t="n"/>
    </row>
    <row r="1339">
      <c r="B1339" s="598" t="n">
        <v>1338</v>
      </c>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f>Q1339*R1339*S1339</f>
        <v/>
      </c>
      <c r="U1339" s="596">
        <f>T1339*P1339</f>
        <v/>
      </c>
      <c r="V1339" s="608" t="n"/>
    </row>
    <row r="1340">
      <c r="B1340" s="598" t="n">
        <v>1339</v>
      </c>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f>Q1340*R1340*S1340</f>
        <v/>
      </c>
      <c r="U1340" s="596">
        <f>T1340*P1340</f>
        <v/>
      </c>
      <c r="V1340" s="608" t="n"/>
    </row>
    <row r="1341">
      <c r="B1341" s="598" t="n">
        <v>1340</v>
      </c>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f>Q1341*R1341*S1341</f>
        <v/>
      </c>
      <c r="U1341" s="596">
        <f>T1341*P1341</f>
        <v/>
      </c>
      <c r="V1341" s="608" t="n"/>
    </row>
    <row r="1342">
      <c r="B1342" s="598" t="n">
        <v>1341</v>
      </c>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f>Q1342*R1342*S1342</f>
        <v/>
      </c>
      <c r="U1342" s="596">
        <f>T1342*P1342</f>
        <v/>
      </c>
      <c r="V1342" s="608" t="n"/>
    </row>
    <row r="1343">
      <c r="B1343" s="598" t="n">
        <v>1342</v>
      </c>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f>Q1343*R1343*S1343</f>
        <v/>
      </c>
      <c r="U1343" s="596">
        <f>T1343*P1343</f>
        <v/>
      </c>
      <c r="V1343" s="608" t="n"/>
    </row>
    <row r="1344">
      <c r="B1344" s="598" t="n">
        <v>1343</v>
      </c>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f>Q1344*R1344*S1344</f>
        <v/>
      </c>
      <c r="U1344" s="596">
        <f>T1344*P1344</f>
        <v/>
      </c>
      <c r="V1344" s="608" t="n"/>
    </row>
    <row r="1345">
      <c r="B1345" s="598" t="n">
        <v>1344</v>
      </c>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f>Q1345*R1345*S1345</f>
        <v/>
      </c>
      <c r="U1345" s="596">
        <f>T1345*P1345</f>
        <v/>
      </c>
      <c r="V1345" s="608" t="n"/>
    </row>
    <row r="1346">
      <c r="B1346" s="598" t="n">
        <v>1345</v>
      </c>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f>Q1346*R1346*S1346</f>
        <v/>
      </c>
      <c r="U1346" s="596">
        <f>T1346*P1346</f>
        <v/>
      </c>
      <c r="V1346" s="608" t="n"/>
    </row>
    <row r="1347">
      <c r="B1347" s="598" t="n">
        <v>1346</v>
      </c>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f>Q1347*R1347*S1347</f>
        <v/>
      </c>
      <c r="U1347" s="596">
        <f>T1347*P1347</f>
        <v/>
      </c>
      <c r="V1347" s="608" t="n"/>
    </row>
    <row r="1348">
      <c r="B1348" s="598" t="n">
        <v>1347</v>
      </c>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f>Q1348*R1348*S1348</f>
        <v/>
      </c>
      <c r="U1348" s="596">
        <f>T1348*P1348</f>
        <v/>
      </c>
      <c r="V1348" s="608" t="n"/>
    </row>
    <row r="1349">
      <c r="B1349" s="598" t="n">
        <v>1348</v>
      </c>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f>Q1349*R1349*S1349</f>
        <v/>
      </c>
      <c r="U1349" s="596">
        <f>T1349*P1349</f>
        <v/>
      </c>
      <c r="V1349" s="608" t="n"/>
    </row>
    <row r="1350">
      <c r="B1350" s="598" t="n">
        <v>1349</v>
      </c>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f>Q1350*R1350*S1350</f>
        <v/>
      </c>
      <c r="U1350" s="596">
        <f>T1350*P1350</f>
        <v/>
      </c>
      <c r="V1350" s="608" t="n"/>
    </row>
    <row r="1351">
      <c r="B1351" s="598" t="n">
        <v>1350</v>
      </c>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f>Q1351*R1351*S1351</f>
        <v/>
      </c>
      <c r="U1351" s="596">
        <f>T1351*P1351</f>
        <v/>
      </c>
      <c r="V1351" s="608" t="n"/>
    </row>
    <row r="1352">
      <c r="B1352" s="598" t="n">
        <v>1351</v>
      </c>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f>Q1352*R1352*S1352</f>
        <v/>
      </c>
      <c r="U1352" s="596">
        <f>T1352*P1352</f>
        <v/>
      </c>
      <c r="V1352" s="608" t="n"/>
    </row>
    <row r="1353">
      <c r="B1353" s="598" t="n">
        <v>1352</v>
      </c>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f>Q1353*R1353*S1353</f>
        <v/>
      </c>
      <c r="U1353" s="596">
        <f>T1353*P1353</f>
        <v/>
      </c>
      <c r="V1353" s="608" t="n"/>
    </row>
    <row r="1354">
      <c r="B1354" s="598" t="n">
        <v>1353</v>
      </c>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f>Q1354*R1354*S1354</f>
        <v/>
      </c>
      <c r="U1354" s="596">
        <f>T1354*P1354</f>
        <v/>
      </c>
      <c r="V1354" s="608" t="n"/>
    </row>
    <row r="1355">
      <c r="B1355" s="598" t="n">
        <v>1354</v>
      </c>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f>Q1355*R1355*S1355</f>
        <v/>
      </c>
      <c r="U1355" s="596">
        <f>T1355*P1355</f>
        <v/>
      </c>
      <c r="V1355" s="608" t="n"/>
    </row>
    <row r="1356">
      <c r="B1356" s="598" t="n">
        <v>1355</v>
      </c>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f>Q1356*R1356*S1356</f>
        <v/>
      </c>
      <c r="U1356" s="596">
        <f>T1356*P1356</f>
        <v/>
      </c>
      <c r="V1356" s="608" t="n"/>
    </row>
    <row r="1357">
      <c r="B1357" s="598" t="n">
        <v>1356</v>
      </c>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f>Q1357*R1357*S1357</f>
        <v/>
      </c>
      <c r="U1357" s="596">
        <f>T1357*P1357</f>
        <v/>
      </c>
      <c r="V1357" s="608" t="n"/>
    </row>
    <row r="1358">
      <c r="B1358" s="598" t="n">
        <v>1357</v>
      </c>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f>Q1358*R1358*S1358</f>
        <v/>
      </c>
      <c r="U1358" s="596">
        <f>T1358*P1358</f>
        <v/>
      </c>
      <c r="V1358" s="608" t="n"/>
    </row>
    <row r="1359">
      <c r="B1359" s="598" t="n">
        <v>1358</v>
      </c>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f>Q1359*R1359*S1359</f>
        <v/>
      </c>
      <c r="U1359" s="596">
        <f>T1359*P1359</f>
        <v/>
      </c>
      <c r="V1359" s="608" t="n"/>
    </row>
    <row r="1360">
      <c r="B1360" s="598" t="n">
        <v>1359</v>
      </c>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f>Q1360*R1360*S1360</f>
        <v/>
      </c>
      <c r="U1360" s="596">
        <f>T1360*P1360</f>
        <v/>
      </c>
      <c r="V1360" s="608" t="n"/>
    </row>
    <row r="1361">
      <c r="B1361" s="598" t="n">
        <v>1360</v>
      </c>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f>Q1361*R1361*S1361</f>
        <v/>
      </c>
      <c r="U1361" s="596">
        <f>T1361*P1361</f>
        <v/>
      </c>
      <c r="V1361" s="608" t="n"/>
    </row>
    <row r="1362">
      <c r="B1362" s="598" t="n">
        <v>1361</v>
      </c>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f>Q1362*R1362*S1362</f>
        <v/>
      </c>
      <c r="U1362" s="596">
        <f>T1362*P1362</f>
        <v/>
      </c>
      <c r="V1362" s="608" t="n"/>
    </row>
    <row r="1363">
      <c r="B1363" s="598" t="n">
        <v>1362</v>
      </c>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f>Q1363*R1363*S1363</f>
        <v/>
      </c>
      <c r="U1363" s="596">
        <f>T1363*P1363</f>
        <v/>
      </c>
      <c r="V1363" s="608" t="n"/>
    </row>
    <row r="1364">
      <c r="B1364" s="598" t="n">
        <v>1363</v>
      </c>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f>Q1364*R1364*S1364</f>
        <v/>
      </c>
      <c r="U1364" s="596">
        <f>T1364*P1364</f>
        <v/>
      </c>
      <c r="V1364" s="608" t="n"/>
    </row>
    <row r="1365">
      <c r="B1365" s="598" t="n">
        <v>1364</v>
      </c>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f>Q1365*R1365*S1365</f>
        <v/>
      </c>
      <c r="U1365" s="596">
        <f>T1365*P1365</f>
        <v/>
      </c>
      <c r="V1365" s="608" t="n"/>
    </row>
    <row r="1366">
      <c r="B1366" s="598" t="n">
        <v>1365</v>
      </c>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f>Q1366*R1366*S1366</f>
        <v/>
      </c>
      <c r="U1366" s="596">
        <f>T1366*P1366</f>
        <v/>
      </c>
      <c r="V1366" s="608" t="n"/>
    </row>
    <row r="1367">
      <c r="B1367" s="598" t="n">
        <v>1366</v>
      </c>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f>Q1367*R1367*S1367</f>
        <v/>
      </c>
      <c r="U1367" s="596">
        <f>T1367*P1367</f>
        <v/>
      </c>
      <c r="V1367" s="608" t="n"/>
    </row>
    <row r="1368">
      <c r="B1368" s="598" t="n">
        <v>1367</v>
      </c>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f>Q1368*R1368*S1368</f>
        <v/>
      </c>
      <c r="U1368" s="596">
        <f>T1368*P1368</f>
        <v/>
      </c>
      <c r="V1368" s="608" t="n"/>
    </row>
    <row r="1369">
      <c r="B1369" s="598" t="n">
        <v>1368</v>
      </c>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f>Q1369*R1369*S1369</f>
        <v/>
      </c>
      <c r="U1369" s="596">
        <f>T1369*P1369</f>
        <v/>
      </c>
      <c r="V1369" s="608" t="n"/>
    </row>
    <row r="1370">
      <c r="B1370" s="598" t="n">
        <v>1369</v>
      </c>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f>Q1370*R1370*S1370</f>
        <v/>
      </c>
      <c r="U1370" s="596">
        <f>T1370*P1370</f>
        <v/>
      </c>
      <c r="V1370" s="608" t="n"/>
    </row>
    <row r="1371">
      <c r="B1371" s="598" t="n">
        <v>1370</v>
      </c>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f>Q1371*R1371*S1371</f>
        <v/>
      </c>
      <c r="U1371" s="596">
        <f>T1371*P1371</f>
        <v/>
      </c>
      <c r="V1371" s="608" t="n"/>
    </row>
    <row r="1372">
      <c r="B1372" s="598" t="n">
        <v>1371</v>
      </c>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f>Q1372*R1372*S1372</f>
        <v/>
      </c>
      <c r="U1372" s="596">
        <f>T1372*P1372</f>
        <v/>
      </c>
      <c r="V1372" s="608" t="n"/>
    </row>
    <row r="1373">
      <c r="B1373" s="598" t="n">
        <v>1372</v>
      </c>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f>Q1373*R1373*S1373</f>
        <v/>
      </c>
      <c r="U1373" s="596">
        <f>T1373*P1373</f>
        <v/>
      </c>
      <c r="V1373" s="608" t="n"/>
    </row>
    <row r="1374">
      <c r="B1374" s="598" t="n">
        <v>1373</v>
      </c>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f>Q1374*R1374*S1374</f>
        <v/>
      </c>
      <c r="U1374" s="596">
        <f>T1374*P1374</f>
        <v/>
      </c>
      <c r="V1374" s="608" t="n"/>
    </row>
    <row r="1375">
      <c r="B1375" s="598" t="n">
        <v>1374</v>
      </c>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f>Q1375*R1375*S1375</f>
        <v/>
      </c>
      <c r="U1375" s="596">
        <f>T1375*P1375</f>
        <v/>
      </c>
      <c r="V1375" s="608" t="n"/>
    </row>
    <row r="1376">
      <c r="B1376" s="598" t="n">
        <v>1375</v>
      </c>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f>Q1376*R1376*S1376</f>
        <v/>
      </c>
      <c r="U1376" s="596">
        <f>T1376*P1376</f>
        <v/>
      </c>
      <c r="V1376" s="608" t="n"/>
    </row>
    <row r="1377">
      <c r="B1377" s="598" t="n">
        <v>1376</v>
      </c>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f>Q1377*R1377*S1377</f>
        <v/>
      </c>
      <c r="U1377" s="596">
        <f>T1377*P1377</f>
        <v/>
      </c>
      <c r="V1377" s="608" t="n"/>
    </row>
    <row r="1378">
      <c r="B1378" s="598" t="n">
        <v>1377</v>
      </c>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f>Q1378*R1378*S1378</f>
        <v/>
      </c>
      <c r="U1378" s="596">
        <f>T1378*P1378</f>
        <v/>
      </c>
      <c r="V1378" s="608" t="n"/>
    </row>
    <row r="1379">
      <c r="B1379" s="598" t="n">
        <v>1378</v>
      </c>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f>Q1379*R1379*S1379</f>
        <v/>
      </c>
      <c r="U1379" s="596">
        <f>T1379*P1379</f>
        <v/>
      </c>
      <c r="V1379" s="608" t="n"/>
    </row>
    <row r="1380">
      <c r="B1380" s="598" t="n">
        <v>1379</v>
      </c>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f>Q1380*R1380*S1380</f>
        <v/>
      </c>
      <c r="U1380" s="596">
        <f>T1380*P1380</f>
        <v/>
      </c>
      <c r="V1380" s="608" t="n"/>
    </row>
    <row r="1381">
      <c r="B1381" s="598" t="n">
        <v>1380</v>
      </c>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f>Q1381*R1381*S1381</f>
        <v/>
      </c>
      <c r="U1381" s="596">
        <f>T1381*P1381</f>
        <v/>
      </c>
      <c r="V1381" s="608" t="n"/>
    </row>
    <row r="1382">
      <c r="B1382" s="598" t="n">
        <v>1381</v>
      </c>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f>Q1382*R1382*S1382</f>
        <v/>
      </c>
      <c r="U1382" s="596">
        <f>T1382*P1382</f>
        <v/>
      </c>
      <c r="V1382" s="608" t="n"/>
    </row>
    <row r="1383">
      <c r="B1383" s="598" t="n">
        <v>1382</v>
      </c>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f>Q1383*R1383*S1383</f>
        <v/>
      </c>
      <c r="U1383" s="596">
        <f>T1383*P1383</f>
        <v/>
      </c>
      <c r="V1383" s="608" t="n"/>
    </row>
    <row r="1384">
      <c r="B1384" s="598" t="n">
        <v>1383</v>
      </c>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f>Q1384*R1384*S1384</f>
        <v/>
      </c>
      <c r="U1384" s="596">
        <f>T1384*P1384</f>
        <v/>
      </c>
      <c r="V1384" s="608" t="n"/>
    </row>
    <row r="1385">
      <c r="B1385" s="598" t="n">
        <v>1384</v>
      </c>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f>Q1385*R1385*S1385</f>
        <v/>
      </c>
      <c r="U1385" s="596">
        <f>T1385*P1385</f>
        <v/>
      </c>
      <c r="V1385" s="608" t="n"/>
    </row>
    <row r="1386">
      <c r="B1386" s="598" t="n">
        <v>1385</v>
      </c>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f>Q1386*R1386*S1386</f>
        <v/>
      </c>
      <c r="U1386" s="596">
        <f>T1386*P1386</f>
        <v/>
      </c>
      <c r="V1386" s="608" t="n"/>
    </row>
    <row r="1387">
      <c r="B1387" s="598" t="n">
        <v>1386</v>
      </c>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f>Q1387*R1387*S1387</f>
        <v/>
      </c>
      <c r="U1387" s="596">
        <f>T1387*P1387</f>
        <v/>
      </c>
      <c r="V1387" s="608" t="n"/>
    </row>
    <row r="1388">
      <c r="B1388" s="598" t="n">
        <v>1387</v>
      </c>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f>Q1388*R1388*S1388</f>
        <v/>
      </c>
      <c r="U1388" s="596">
        <f>T1388*P1388</f>
        <v/>
      </c>
      <c r="V1388" s="608" t="n"/>
    </row>
    <row r="1389">
      <c r="B1389" s="598" t="n">
        <v>1388</v>
      </c>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f>Q1389*R1389*S1389</f>
        <v/>
      </c>
      <c r="U1389" s="596">
        <f>T1389*P1389</f>
        <v/>
      </c>
      <c r="V1389" s="608" t="n"/>
    </row>
    <row r="1390">
      <c r="B1390" s="598" t="n">
        <v>1389</v>
      </c>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f>Q1390*R1390*S1390</f>
        <v/>
      </c>
      <c r="U1390" s="596">
        <f>T1390*P1390</f>
        <v/>
      </c>
      <c r="V1390" s="608" t="n"/>
    </row>
    <row r="1391">
      <c r="B1391" s="598" t="n">
        <v>1390</v>
      </c>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f>Q1391*R1391*S1391</f>
        <v/>
      </c>
      <c r="U1391" s="596">
        <f>T1391*P1391</f>
        <v/>
      </c>
      <c r="V1391" s="608" t="n"/>
    </row>
    <row r="1392">
      <c r="B1392" s="598" t="n">
        <v>1391</v>
      </c>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f>Q1392*R1392*S1392</f>
        <v/>
      </c>
      <c r="U1392" s="596">
        <f>T1392*P1392</f>
        <v/>
      </c>
      <c r="V1392" s="608" t="n"/>
    </row>
    <row r="1393">
      <c r="B1393" s="598" t="n">
        <v>1392</v>
      </c>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f>Q1393*R1393*S1393</f>
        <v/>
      </c>
      <c r="U1393" s="596">
        <f>T1393*P1393</f>
        <v/>
      </c>
      <c r="V1393" s="608" t="n"/>
    </row>
    <row r="1394">
      <c r="B1394" s="598" t="n">
        <v>1393</v>
      </c>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f>Q1394*R1394*S1394</f>
        <v/>
      </c>
      <c r="U1394" s="596">
        <f>T1394*P1394</f>
        <v/>
      </c>
      <c r="V1394" s="608" t="n"/>
    </row>
    <row r="1395">
      <c r="B1395" s="598" t="n">
        <v>1394</v>
      </c>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f>Q1395*R1395*S1395</f>
        <v/>
      </c>
      <c r="U1395" s="596">
        <f>T1395*P1395</f>
        <v/>
      </c>
      <c r="V1395" s="608" t="n"/>
    </row>
    <row r="1396">
      <c r="B1396" s="598" t="n">
        <v>1395</v>
      </c>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f>Q1396*R1396*S1396</f>
        <v/>
      </c>
      <c r="U1396" s="596">
        <f>T1396*P1396</f>
        <v/>
      </c>
      <c r="V1396" s="608" t="n"/>
    </row>
    <row r="1397">
      <c r="B1397" s="598" t="n">
        <v>1396</v>
      </c>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f>Q1397*R1397*S1397</f>
        <v/>
      </c>
      <c r="U1397" s="596">
        <f>T1397*P1397</f>
        <v/>
      </c>
      <c r="V1397" s="608" t="n"/>
    </row>
    <row r="1398">
      <c r="B1398" s="598" t="n">
        <v>1397</v>
      </c>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f>Q1398*R1398*S1398</f>
        <v/>
      </c>
      <c r="U1398" s="596">
        <f>T1398*P1398</f>
        <v/>
      </c>
      <c r="V1398" s="608" t="n"/>
    </row>
    <row r="1399">
      <c r="B1399" s="598" t="n">
        <v>1398</v>
      </c>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f>Q1399*R1399*S1399</f>
        <v/>
      </c>
      <c r="U1399" s="596">
        <f>T1399*P1399</f>
        <v/>
      </c>
      <c r="V1399" s="608" t="n"/>
    </row>
    <row r="1400">
      <c r="B1400" s="598" t="n">
        <v>1399</v>
      </c>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f>Q1400*R1400*S1400</f>
        <v/>
      </c>
      <c r="U1400" s="596">
        <f>T1400*P1400</f>
        <v/>
      </c>
      <c r="V1400" s="608" t="n"/>
    </row>
    <row r="1401">
      <c r="B1401" s="598" t="n">
        <v>1400</v>
      </c>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f>Q1401*R1401*S1401</f>
        <v/>
      </c>
      <c r="U1401" s="596">
        <f>T1401*P1401</f>
        <v/>
      </c>
      <c r="V1401" s="608" t="n"/>
    </row>
    <row r="1402">
      <c r="B1402" s="598" t="n">
        <v>1401</v>
      </c>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f>Q1402*R1402*S1402</f>
        <v/>
      </c>
      <c r="U1402" s="596">
        <f>T1402*P1402</f>
        <v/>
      </c>
      <c r="V1402" s="608" t="n"/>
    </row>
    <row r="1403">
      <c r="B1403" s="598" t="n">
        <v>1402</v>
      </c>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f>Q1403*R1403*S1403</f>
        <v/>
      </c>
      <c r="U1403" s="596">
        <f>T1403*P1403</f>
        <v/>
      </c>
      <c r="V1403" s="608" t="n"/>
    </row>
    <row r="1404">
      <c r="B1404" s="598" t="n">
        <v>1403</v>
      </c>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f>Q1404*R1404*S1404</f>
        <v/>
      </c>
      <c r="U1404" s="596">
        <f>T1404*P1404</f>
        <v/>
      </c>
      <c r="V1404" s="608" t="n"/>
    </row>
    <row r="1405">
      <c r="B1405" s="598" t="n">
        <v>1404</v>
      </c>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f>Q1405*R1405*S1405</f>
        <v/>
      </c>
      <c r="U1405" s="596">
        <f>T1405*P1405</f>
        <v/>
      </c>
      <c r="V1405" s="608" t="n"/>
    </row>
    <row r="1406">
      <c r="B1406" s="598" t="n">
        <v>1405</v>
      </c>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f>Q1406*R1406*S1406</f>
        <v/>
      </c>
      <c r="U1406" s="596">
        <f>T1406*P1406</f>
        <v/>
      </c>
      <c r="V1406" s="608" t="n"/>
    </row>
    <row r="1407">
      <c r="B1407" s="598" t="n">
        <v>1406</v>
      </c>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f>Q1407*R1407*S1407</f>
        <v/>
      </c>
      <c r="U1407" s="596">
        <f>T1407*P1407</f>
        <v/>
      </c>
      <c r="V1407" s="608" t="n"/>
    </row>
    <row r="1408">
      <c r="B1408" s="598" t="n">
        <v>1407</v>
      </c>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f>Q1408*R1408*S1408</f>
        <v/>
      </c>
      <c r="U1408" s="596">
        <f>T1408*P1408</f>
        <v/>
      </c>
      <c r="V1408" s="608" t="n"/>
    </row>
    <row r="1409">
      <c r="B1409" s="598" t="n">
        <v>1408</v>
      </c>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f>Q1409*R1409*S1409</f>
        <v/>
      </c>
      <c r="U1409" s="596">
        <f>T1409*P1409</f>
        <v/>
      </c>
      <c r="V1409" s="608" t="n"/>
    </row>
    <row r="1410">
      <c r="B1410" s="598" t="n">
        <v>1409</v>
      </c>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f>Q1410*R1410*S1410</f>
        <v/>
      </c>
      <c r="U1410" s="596">
        <f>T1410*P1410</f>
        <v/>
      </c>
      <c r="V1410" s="608" t="n"/>
    </row>
    <row r="1411">
      <c r="B1411" s="598" t="n">
        <v>1410</v>
      </c>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f>Q1411*R1411*S1411</f>
        <v/>
      </c>
      <c r="U1411" s="596">
        <f>T1411*P1411</f>
        <v/>
      </c>
      <c r="V1411" s="608" t="n"/>
    </row>
    <row r="1412">
      <c r="B1412" s="598" t="n">
        <v>1411</v>
      </c>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f>Q1412*R1412*S1412</f>
        <v/>
      </c>
      <c r="U1412" s="596">
        <f>T1412*P1412</f>
        <v/>
      </c>
      <c r="V1412" s="608" t="n"/>
    </row>
    <row r="1413">
      <c r="B1413" s="598" t="n">
        <v>1412</v>
      </c>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f>Q1413*R1413*S1413</f>
        <v/>
      </c>
      <c r="U1413" s="596">
        <f>T1413*P1413</f>
        <v/>
      </c>
      <c r="V1413" s="608" t="n"/>
    </row>
    <row r="1414">
      <c r="B1414" s="598" t="n">
        <v>1413</v>
      </c>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f>Q1414*R1414*S1414</f>
        <v/>
      </c>
      <c r="U1414" s="596">
        <f>T1414*P1414</f>
        <v/>
      </c>
      <c r="V1414" s="608" t="n"/>
    </row>
    <row r="1415">
      <c r="B1415" s="598" t="n">
        <v>1414</v>
      </c>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f>Q1415*R1415*S1415</f>
        <v/>
      </c>
      <c r="U1415" s="596">
        <f>T1415*P1415</f>
        <v/>
      </c>
      <c r="V1415" s="608" t="n"/>
    </row>
    <row r="1416">
      <c r="B1416" s="598" t="n">
        <v>1415</v>
      </c>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f>Q1416*R1416*S1416</f>
        <v/>
      </c>
      <c r="U1416" s="596">
        <f>T1416*P1416</f>
        <v/>
      </c>
      <c r="V1416" s="608" t="n"/>
    </row>
    <row r="1417">
      <c r="B1417" s="598" t="n">
        <v>1416</v>
      </c>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f>Q1417*R1417*S1417</f>
        <v/>
      </c>
      <c r="U1417" s="596">
        <f>T1417*P1417</f>
        <v/>
      </c>
      <c r="V1417" s="608" t="n"/>
    </row>
    <row r="1418">
      <c r="B1418" s="598" t="n">
        <v>1417</v>
      </c>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f>Q1418*R1418*S1418</f>
        <v/>
      </c>
      <c r="U1418" s="596">
        <f>T1418*P1418</f>
        <v/>
      </c>
      <c r="V1418" s="608" t="n"/>
    </row>
    <row r="1419">
      <c r="B1419" s="598" t="n">
        <v>1418</v>
      </c>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f>Q1419*R1419*S1419</f>
        <v/>
      </c>
      <c r="U1419" s="596">
        <f>T1419*P1419</f>
        <v/>
      </c>
      <c r="V1419" s="608" t="n"/>
    </row>
    <row r="1420">
      <c r="B1420" s="598" t="n">
        <v>1419</v>
      </c>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f>Q1420*R1420*S1420</f>
        <v/>
      </c>
      <c r="U1420" s="596">
        <f>T1420*P1420</f>
        <v/>
      </c>
      <c r="V1420" s="608" t="n"/>
    </row>
    <row r="1421">
      <c r="B1421" s="598" t="n">
        <v>1420</v>
      </c>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f>Q1421*R1421*S1421</f>
        <v/>
      </c>
      <c r="U1421" s="596">
        <f>T1421*P1421</f>
        <v/>
      </c>
      <c r="V1421" s="608" t="n"/>
    </row>
    <row r="1422">
      <c r="B1422" s="598" t="n">
        <v>1421</v>
      </c>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f>Q1422*R1422*S1422</f>
        <v/>
      </c>
      <c r="U1422" s="596">
        <f>T1422*P1422</f>
        <v/>
      </c>
      <c r="V1422" s="608" t="n"/>
    </row>
    <row r="1423">
      <c r="B1423" s="598" t="n">
        <v>1422</v>
      </c>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f>Q1423*R1423*S1423</f>
        <v/>
      </c>
      <c r="U1423" s="596">
        <f>T1423*P1423</f>
        <v/>
      </c>
      <c r="V1423" s="608" t="n"/>
    </row>
    <row r="1424">
      <c r="B1424" s="598" t="n">
        <v>1423</v>
      </c>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f>Q1424*R1424*S1424</f>
        <v/>
      </c>
      <c r="U1424" s="596">
        <f>T1424*P1424</f>
        <v/>
      </c>
      <c r="V1424" s="608" t="n"/>
    </row>
    <row r="1425">
      <c r="B1425" s="598" t="n">
        <v>1424</v>
      </c>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f>Q1425*R1425*S1425</f>
        <v/>
      </c>
      <c r="U1425" s="596">
        <f>T1425*P1425</f>
        <v/>
      </c>
      <c r="V1425" s="608" t="n"/>
    </row>
    <row r="1426">
      <c r="B1426" s="598" t="n">
        <v>1425</v>
      </c>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f>Q1426*R1426*S1426</f>
        <v/>
      </c>
      <c r="U1426" s="596">
        <f>T1426*P1426</f>
        <v/>
      </c>
      <c r="V1426" s="608" t="n"/>
    </row>
    <row r="1427">
      <c r="B1427" s="598" t="n">
        <v>1426</v>
      </c>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f>Q1427*R1427*S1427</f>
        <v/>
      </c>
      <c r="U1427" s="596">
        <f>T1427*P1427</f>
        <v/>
      </c>
      <c r="V1427" s="608" t="n"/>
    </row>
    <row r="1428">
      <c r="B1428" s="598" t="n">
        <v>1427</v>
      </c>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f>Q1428*R1428*S1428</f>
        <v/>
      </c>
      <c r="U1428" s="596">
        <f>T1428*P1428</f>
        <v/>
      </c>
      <c r="V1428" s="608" t="n"/>
    </row>
    <row r="1429">
      <c r="B1429" s="598" t="n">
        <v>1428</v>
      </c>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f>Q1429*R1429*S1429</f>
        <v/>
      </c>
      <c r="U1429" s="596">
        <f>T1429*P1429</f>
        <v/>
      </c>
      <c r="V1429" s="608" t="n"/>
    </row>
    <row r="1430">
      <c r="B1430" s="598" t="n">
        <v>1429</v>
      </c>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f>Q1430*R1430*S1430</f>
        <v/>
      </c>
      <c r="U1430" s="596">
        <f>T1430*P1430</f>
        <v/>
      </c>
      <c r="V1430" s="608" t="n"/>
    </row>
    <row r="1431">
      <c r="B1431" s="598" t="n">
        <v>1430</v>
      </c>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f>Q1431*R1431*S1431</f>
        <v/>
      </c>
      <c r="U1431" s="596">
        <f>T1431*P1431</f>
        <v/>
      </c>
      <c r="V1431" s="608" t="n"/>
    </row>
    <row r="1432">
      <c r="B1432" s="598" t="n">
        <v>1431</v>
      </c>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f>Q1432*R1432*S1432</f>
        <v/>
      </c>
      <c r="U1432" s="596">
        <f>T1432*P1432</f>
        <v/>
      </c>
      <c r="V1432" s="608" t="n"/>
    </row>
    <row r="1433">
      <c r="B1433" s="598" t="n">
        <v>1432</v>
      </c>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f>Q1433*R1433*S1433</f>
        <v/>
      </c>
      <c r="U1433" s="596">
        <f>T1433*P1433</f>
        <v/>
      </c>
      <c r="V1433" s="608" t="n"/>
    </row>
    <row r="1434">
      <c r="B1434" s="598" t="n">
        <v>1433</v>
      </c>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f>Q1434*R1434*S1434</f>
        <v/>
      </c>
      <c r="U1434" s="596">
        <f>T1434*P1434</f>
        <v/>
      </c>
      <c r="V1434" s="608" t="n"/>
    </row>
    <row r="1435">
      <c r="B1435" s="598" t="n">
        <v>1434</v>
      </c>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f>Q1435*R1435*S1435</f>
        <v/>
      </c>
      <c r="U1435" s="596">
        <f>T1435*P1435</f>
        <v/>
      </c>
      <c r="V1435" s="608" t="n"/>
    </row>
    <row r="1436">
      <c r="B1436" s="598" t="n">
        <v>1435</v>
      </c>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f>Q1436*R1436*S1436</f>
        <v/>
      </c>
      <c r="U1436" s="596">
        <f>T1436*P1436</f>
        <v/>
      </c>
      <c r="V1436" s="608" t="n"/>
    </row>
    <row r="1437">
      <c r="B1437" s="598" t="n">
        <v>1436</v>
      </c>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f>Q1437*R1437*S1437</f>
        <v/>
      </c>
      <c r="U1437" s="596">
        <f>T1437*P1437</f>
        <v/>
      </c>
      <c r="V1437" s="608" t="n"/>
    </row>
    <row r="1438">
      <c r="B1438" s="598" t="n">
        <v>1437</v>
      </c>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f>Q1438*R1438*S1438</f>
        <v/>
      </c>
      <c r="U1438" s="596">
        <f>T1438*P1438</f>
        <v/>
      </c>
      <c r="V1438" s="608" t="n"/>
    </row>
    <row r="1439">
      <c r="B1439" s="598" t="n">
        <v>1438</v>
      </c>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f>Q1439*R1439*S1439</f>
        <v/>
      </c>
      <c r="U1439" s="596">
        <f>T1439*P1439</f>
        <v/>
      </c>
      <c r="V1439" s="608" t="n"/>
    </row>
    <row r="1440">
      <c r="B1440" s="598" t="n">
        <v>1439</v>
      </c>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f>Q1440*R1440*S1440</f>
        <v/>
      </c>
      <c r="U1440" s="596">
        <f>T1440*P1440</f>
        <v/>
      </c>
      <c r="V1440" s="608" t="n"/>
    </row>
    <row r="1441">
      <c r="B1441" s="598" t="n">
        <v>1440</v>
      </c>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f>Q1441*R1441*S1441</f>
        <v/>
      </c>
      <c r="U1441" s="596">
        <f>T1441*P1441</f>
        <v/>
      </c>
      <c r="V1441" s="608" t="n"/>
    </row>
    <row r="1442">
      <c r="B1442" s="598" t="n">
        <v>1441</v>
      </c>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f>Q1442*R1442*S1442</f>
        <v/>
      </c>
      <c r="U1442" s="596">
        <f>T1442*P1442</f>
        <v/>
      </c>
      <c r="V1442" s="608" t="n"/>
    </row>
    <row r="1443">
      <c r="B1443" s="598" t="n">
        <v>1442</v>
      </c>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f>Q1443*R1443*S1443</f>
        <v/>
      </c>
      <c r="U1443" s="596">
        <f>T1443*P1443</f>
        <v/>
      </c>
      <c r="V1443" s="608" t="n"/>
    </row>
    <row r="1444">
      <c r="B1444" s="598" t="n">
        <v>1443</v>
      </c>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f>Q1444*R1444*S1444</f>
        <v/>
      </c>
      <c r="U1444" s="596">
        <f>T1444*P1444</f>
        <v/>
      </c>
      <c r="V1444" s="608" t="n"/>
    </row>
    <row r="1445">
      <c r="B1445" s="598" t="n">
        <v>1444</v>
      </c>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f>Q1445*R1445*S1445</f>
        <v/>
      </c>
      <c r="U1445" s="596">
        <f>T1445*P1445</f>
        <v/>
      </c>
      <c r="V1445" s="608" t="n"/>
    </row>
    <row r="1446">
      <c r="B1446" s="598" t="n">
        <v>1445</v>
      </c>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f>Q1446*R1446*S1446</f>
        <v/>
      </c>
      <c r="U1446" s="596">
        <f>T1446*P1446</f>
        <v/>
      </c>
      <c r="V1446" s="608" t="n"/>
    </row>
    <row r="1447">
      <c r="B1447" s="598" t="n">
        <v>1446</v>
      </c>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f>Q1447*R1447*S1447</f>
        <v/>
      </c>
      <c r="U1447" s="596">
        <f>T1447*P1447</f>
        <v/>
      </c>
      <c r="V1447" s="608" t="n"/>
    </row>
    <row r="1448">
      <c r="B1448" s="598" t="n">
        <v>1447</v>
      </c>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f>Q1448*R1448*S1448</f>
        <v/>
      </c>
      <c r="U1448" s="596">
        <f>T1448*P1448</f>
        <v/>
      </c>
      <c r="V1448" s="608" t="n"/>
    </row>
    <row r="1449">
      <c r="B1449" s="598" t="n">
        <v>1448</v>
      </c>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f>Q1449*R1449*S1449</f>
        <v/>
      </c>
      <c r="U1449" s="596">
        <f>T1449*P1449</f>
        <v/>
      </c>
      <c r="V1449" s="608" t="n"/>
    </row>
    <row r="1450">
      <c r="B1450" s="598" t="n">
        <v>1449</v>
      </c>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f>Q1450*R1450*S1450</f>
        <v/>
      </c>
      <c r="U1450" s="596">
        <f>T1450*P1450</f>
        <v/>
      </c>
      <c r="V1450" s="608" t="n"/>
    </row>
    <row r="1451">
      <c r="B1451" s="598" t="n">
        <v>1450</v>
      </c>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f>Q1451*R1451*S1451</f>
        <v/>
      </c>
      <c r="U1451" s="596">
        <f>T1451*P1451</f>
        <v/>
      </c>
      <c r="V1451" s="608" t="n"/>
    </row>
    <row r="1452">
      <c r="B1452" s="598" t="n">
        <v>1451</v>
      </c>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f>Q1452*R1452*S1452</f>
        <v/>
      </c>
      <c r="U1452" s="596">
        <f>T1452*P1452</f>
        <v/>
      </c>
      <c r="V1452" s="608" t="n"/>
    </row>
    <row r="1453">
      <c r="B1453" s="598" t="n">
        <v>1452</v>
      </c>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f>Q1453*R1453*S1453</f>
        <v/>
      </c>
      <c r="U1453" s="596">
        <f>T1453*P1453</f>
        <v/>
      </c>
      <c r="V1453" s="608" t="n"/>
    </row>
    <row r="1454">
      <c r="B1454" s="598" t="n">
        <v>1453</v>
      </c>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f>Q1454*R1454*S1454</f>
        <v/>
      </c>
      <c r="U1454" s="596">
        <f>T1454*P1454</f>
        <v/>
      </c>
      <c r="V1454" s="608" t="n"/>
    </row>
    <row r="1455">
      <c r="B1455" s="598" t="n">
        <v>1454</v>
      </c>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f>Q1455*R1455*S1455</f>
        <v/>
      </c>
      <c r="U1455" s="596">
        <f>T1455*P1455</f>
        <v/>
      </c>
      <c r="V1455" s="608" t="n"/>
    </row>
    <row r="1456">
      <c r="B1456" s="598" t="n">
        <v>1455</v>
      </c>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f>Q1456*R1456*S1456</f>
        <v/>
      </c>
      <c r="U1456" s="596">
        <f>T1456*P1456</f>
        <v/>
      </c>
      <c r="V1456" s="608" t="n"/>
    </row>
    <row r="1457">
      <c r="B1457" s="598" t="n">
        <v>1456</v>
      </c>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f>Q1457*R1457*S1457</f>
        <v/>
      </c>
      <c r="U1457" s="596">
        <f>T1457*P1457</f>
        <v/>
      </c>
      <c r="V1457" s="608" t="n"/>
    </row>
    <row r="1458">
      <c r="B1458" s="598" t="n">
        <v>1457</v>
      </c>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f>Q1458*R1458*S1458</f>
        <v/>
      </c>
      <c r="U1458" s="596">
        <f>T1458*P1458</f>
        <v/>
      </c>
      <c r="V1458" s="608" t="n"/>
    </row>
    <row r="1459">
      <c r="B1459" s="598" t="n">
        <v>1458</v>
      </c>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f>Q1459*R1459*S1459</f>
        <v/>
      </c>
      <c r="U1459" s="596">
        <f>T1459*P1459</f>
        <v/>
      </c>
      <c r="V1459" s="608" t="n"/>
    </row>
    <row r="1460">
      <c r="B1460" s="598" t="n">
        <v>1459</v>
      </c>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f>Q1460*R1460*S1460</f>
        <v/>
      </c>
      <c r="U1460" s="596">
        <f>T1460*P1460</f>
        <v/>
      </c>
      <c r="V1460" s="608" t="n"/>
    </row>
    <row r="1461">
      <c r="B1461" s="598" t="n">
        <v>1460</v>
      </c>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f>Q1461*R1461*S1461</f>
        <v/>
      </c>
      <c r="U1461" s="596">
        <f>T1461*P1461</f>
        <v/>
      </c>
      <c r="V1461" s="608" t="n"/>
    </row>
    <row r="1462">
      <c r="B1462" s="598" t="n">
        <v>1461</v>
      </c>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f>Q1462*R1462*S1462</f>
        <v/>
      </c>
      <c r="U1462" s="596">
        <f>T1462*P1462</f>
        <v/>
      </c>
      <c r="V1462" s="608" t="n"/>
    </row>
    <row r="1463">
      <c r="B1463" s="598" t="n">
        <v>1462</v>
      </c>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f>Q1463*R1463*S1463</f>
        <v/>
      </c>
      <c r="U1463" s="596">
        <f>T1463*P1463</f>
        <v/>
      </c>
      <c r="V1463" s="608" t="n"/>
    </row>
    <row r="1464">
      <c r="B1464" s="598" t="n">
        <v>1463</v>
      </c>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f>Q1464*R1464*S1464</f>
        <v/>
      </c>
      <c r="U1464" s="596">
        <f>T1464*P1464</f>
        <v/>
      </c>
      <c r="V1464" s="608" t="n"/>
    </row>
    <row r="1465">
      <c r="B1465" s="598" t="n">
        <v>1464</v>
      </c>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f>Q1465*R1465*S1465</f>
        <v/>
      </c>
      <c r="U1465" s="596">
        <f>T1465*P1465</f>
        <v/>
      </c>
      <c r="V1465" s="608" t="n"/>
    </row>
    <row r="1466">
      <c r="B1466" s="598" t="n">
        <v>1465</v>
      </c>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f>Q1466*R1466*S1466</f>
        <v/>
      </c>
      <c r="U1466" s="596">
        <f>T1466*P1466</f>
        <v/>
      </c>
      <c r="V1466" s="608" t="n"/>
    </row>
    <row r="1467">
      <c r="B1467" s="598" t="n">
        <v>1466</v>
      </c>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f>Q1467*R1467*S1467</f>
        <v/>
      </c>
      <c r="U1467" s="596">
        <f>T1467*P1467</f>
        <v/>
      </c>
      <c r="V1467" s="608" t="n"/>
    </row>
    <row r="1468">
      <c r="B1468" s="598" t="n">
        <v>1467</v>
      </c>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f>Q1468*R1468*S1468</f>
        <v/>
      </c>
      <c r="U1468" s="596">
        <f>T1468*P1468</f>
        <v/>
      </c>
      <c r="V1468" s="608" t="n"/>
    </row>
    <row r="1469">
      <c r="B1469" s="598" t="n">
        <v>1468</v>
      </c>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f>Q1469*R1469*S1469</f>
        <v/>
      </c>
      <c r="U1469" s="596">
        <f>T1469*P1469</f>
        <v/>
      </c>
      <c r="V1469" s="608" t="n"/>
    </row>
    <row r="1470">
      <c r="B1470" s="598" t="n">
        <v>1469</v>
      </c>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f>Q1470*R1470*S1470</f>
        <v/>
      </c>
      <c r="U1470" s="596">
        <f>T1470*P1470</f>
        <v/>
      </c>
      <c r="V1470" s="608" t="n"/>
    </row>
    <row r="1471">
      <c r="B1471" s="598" t="n">
        <v>1470</v>
      </c>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f>Q1471*R1471*S1471</f>
        <v/>
      </c>
      <c r="U1471" s="596">
        <f>T1471*P1471</f>
        <v/>
      </c>
      <c r="V1471" s="608" t="n"/>
    </row>
    <row r="1472">
      <c r="B1472" s="598" t="n">
        <v>1471</v>
      </c>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f>Q1472*R1472*S1472</f>
        <v/>
      </c>
      <c r="U1472" s="596">
        <f>T1472*P1472</f>
        <v/>
      </c>
      <c r="V1472" s="608" t="n"/>
    </row>
    <row r="1473">
      <c r="B1473" s="598" t="n">
        <v>1472</v>
      </c>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f>Q1473*R1473*S1473</f>
        <v/>
      </c>
      <c r="U1473" s="596">
        <f>T1473*P1473</f>
        <v/>
      </c>
      <c r="V1473" s="608" t="n"/>
    </row>
    <row r="1474">
      <c r="B1474" s="598" t="n">
        <v>1473</v>
      </c>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f>Q1474*R1474*S1474</f>
        <v/>
      </c>
      <c r="U1474" s="596">
        <f>T1474*P1474</f>
        <v/>
      </c>
      <c r="V1474" s="608" t="n"/>
    </row>
    <row r="1475">
      <c r="B1475" s="598" t="n">
        <v>1474</v>
      </c>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f>Q1475*R1475*S1475</f>
        <v/>
      </c>
      <c r="U1475" s="596">
        <f>T1475*P1475</f>
        <v/>
      </c>
      <c r="V1475" s="608" t="n"/>
    </row>
    <row r="1476">
      <c r="B1476" s="598" t="n">
        <v>1475</v>
      </c>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f>Q1476*R1476*S1476</f>
        <v/>
      </c>
      <c r="U1476" s="596">
        <f>T1476*P1476</f>
        <v/>
      </c>
      <c r="V1476" s="608" t="n"/>
    </row>
    <row r="1477">
      <c r="B1477" s="598" t="n">
        <v>1476</v>
      </c>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f>Q1477*R1477*S1477</f>
        <v/>
      </c>
      <c r="U1477" s="596">
        <f>T1477*P1477</f>
        <v/>
      </c>
      <c r="V1477" s="608" t="n"/>
    </row>
    <row r="1478">
      <c r="B1478" s="598" t="n">
        <v>1477</v>
      </c>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f>Q1478*R1478*S1478</f>
        <v/>
      </c>
      <c r="U1478" s="596">
        <f>T1478*P1478</f>
        <v/>
      </c>
      <c r="V1478" s="608" t="n"/>
    </row>
    <row r="1479">
      <c r="B1479" s="598" t="n">
        <v>1478</v>
      </c>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f>Q1479*R1479*S1479</f>
        <v/>
      </c>
      <c r="U1479" s="596">
        <f>T1479*P1479</f>
        <v/>
      </c>
      <c r="V1479" s="608" t="n"/>
    </row>
    <row r="1480">
      <c r="B1480" s="598" t="n">
        <v>1479</v>
      </c>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f>Q1480*R1480*S1480</f>
        <v/>
      </c>
      <c r="U1480" s="596">
        <f>T1480*P1480</f>
        <v/>
      </c>
      <c r="V1480" s="608" t="n"/>
    </row>
    <row r="1481">
      <c r="B1481" s="598" t="n">
        <v>1480</v>
      </c>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f>Q1481*R1481*S1481</f>
        <v/>
      </c>
      <c r="U1481" s="596">
        <f>T1481*P1481</f>
        <v/>
      </c>
      <c r="V1481" s="608" t="n"/>
    </row>
    <row r="1482">
      <c r="B1482" s="598" t="n">
        <v>1481</v>
      </c>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f>Q1482*R1482*S1482</f>
        <v/>
      </c>
      <c r="U1482" s="596">
        <f>T1482*P1482</f>
        <v/>
      </c>
      <c r="V1482" s="608" t="n"/>
    </row>
    <row r="1483">
      <c r="B1483" s="598" t="n">
        <v>1482</v>
      </c>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f>Q1483*R1483*S1483</f>
        <v/>
      </c>
      <c r="U1483" s="596">
        <f>T1483*P1483</f>
        <v/>
      </c>
      <c r="V1483" s="608" t="n"/>
    </row>
    <row r="1484">
      <c r="B1484" s="598" t="n">
        <v>1483</v>
      </c>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f>Q1484*R1484*S1484</f>
        <v/>
      </c>
      <c r="U1484" s="596">
        <f>T1484*P1484</f>
        <v/>
      </c>
      <c r="V1484" s="608" t="n"/>
    </row>
    <row r="1485">
      <c r="B1485" s="598" t="n">
        <v>1484</v>
      </c>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f>Q1485*R1485*S1485</f>
        <v/>
      </c>
      <c r="U1485" s="596">
        <f>T1485*P1485</f>
        <v/>
      </c>
      <c r="V1485" s="608" t="n"/>
    </row>
    <row r="1486">
      <c r="B1486" s="598" t="n">
        <v>1485</v>
      </c>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f>Q1486*R1486*S1486</f>
        <v/>
      </c>
      <c r="U1486" s="596">
        <f>T1486*P1486</f>
        <v/>
      </c>
      <c r="V1486" s="608" t="n"/>
    </row>
    <row r="1487">
      <c r="B1487" s="598" t="n">
        <v>1486</v>
      </c>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f>Q1487*R1487*S1487</f>
        <v/>
      </c>
      <c r="U1487" s="596">
        <f>T1487*P1487</f>
        <v/>
      </c>
      <c r="V1487" s="608" t="n"/>
    </row>
    <row r="1488">
      <c r="B1488" s="598" t="n">
        <v>1487</v>
      </c>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f>Q1488*R1488*S1488</f>
        <v/>
      </c>
      <c r="U1488" s="596">
        <f>T1488*P1488</f>
        <v/>
      </c>
      <c r="V1488" s="608" t="n"/>
    </row>
    <row r="1489">
      <c r="B1489" s="598" t="n">
        <v>1488</v>
      </c>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f>Q1489*R1489*S1489</f>
        <v/>
      </c>
      <c r="U1489" s="596">
        <f>T1489*P1489</f>
        <v/>
      </c>
      <c r="V1489" s="608" t="n"/>
    </row>
    <row r="1490">
      <c r="B1490" s="598" t="n">
        <v>1489</v>
      </c>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f>Q1490*R1490*S1490</f>
        <v/>
      </c>
      <c r="U1490" s="596">
        <f>T1490*P1490</f>
        <v/>
      </c>
      <c r="V1490" s="608" t="n"/>
    </row>
    <row r="1491">
      <c r="B1491" s="598" t="n">
        <v>1490</v>
      </c>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f>Q1491*R1491*S1491</f>
        <v/>
      </c>
      <c r="U1491" s="596">
        <f>T1491*P1491</f>
        <v/>
      </c>
      <c r="V1491" s="608" t="n"/>
    </row>
    <row r="1492">
      <c r="B1492" s="598" t="n">
        <v>1491</v>
      </c>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f>Q1492*R1492*S1492</f>
        <v/>
      </c>
      <c r="U1492" s="596">
        <f>T1492*P1492</f>
        <v/>
      </c>
      <c r="V1492" s="608" t="n"/>
    </row>
    <row r="1493">
      <c r="B1493" s="598" t="n">
        <v>1492</v>
      </c>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f>Q1493*R1493*S1493</f>
        <v/>
      </c>
      <c r="U1493" s="596">
        <f>T1493*P1493</f>
        <v/>
      </c>
      <c r="V1493" s="608" t="n"/>
    </row>
    <row r="1494">
      <c r="B1494" s="598" t="n">
        <v>1493</v>
      </c>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f>Q1494*R1494*S1494</f>
        <v/>
      </c>
      <c r="U1494" s="596">
        <f>T1494*P1494</f>
        <v/>
      </c>
      <c r="V1494" s="608" t="n"/>
    </row>
    <row r="1495">
      <c r="B1495" s="598" t="n">
        <v>1494</v>
      </c>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f>Q1495*R1495*S1495</f>
        <v/>
      </c>
      <c r="U1495" s="596">
        <f>T1495*P1495</f>
        <v/>
      </c>
      <c r="V1495" s="608" t="n"/>
    </row>
    <row r="1496">
      <c r="B1496" s="598" t="n">
        <v>1495</v>
      </c>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f>Q1496*R1496*S1496</f>
        <v/>
      </c>
      <c r="U1496" s="596">
        <f>T1496*P1496</f>
        <v/>
      </c>
      <c r="V1496" s="608" t="n"/>
    </row>
    <row r="1497">
      <c r="B1497" s="598" t="n">
        <v>1496</v>
      </c>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f>Q1497*R1497*S1497</f>
        <v/>
      </c>
      <c r="U1497" s="596">
        <f>T1497*P1497</f>
        <v/>
      </c>
      <c r="V1497" s="608" t="n"/>
    </row>
    <row r="1498">
      <c r="B1498" s="598" t="n">
        <v>1497</v>
      </c>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f>Q1498*R1498*S1498</f>
        <v/>
      </c>
      <c r="U1498" s="596">
        <f>T1498*P1498</f>
        <v/>
      </c>
      <c r="V1498" s="608" t="n"/>
    </row>
    <row r="1499">
      <c r="B1499" s="598" t="n">
        <v>1498</v>
      </c>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f>Q1499*R1499*S1499</f>
        <v/>
      </c>
      <c r="U1499" s="596">
        <f>T1499*P1499</f>
        <v/>
      </c>
      <c r="V1499" s="608" t="n"/>
    </row>
    <row r="1500">
      <c r="B1500" s="598" t="n">
        <v>1499</v>
      </c>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f>Q1500*R1500*S1500</f>
        <v/>
      </c>
      <c r="U1500" s="596">
        <f>T1500*P1500</f>
        <v/>
      </c>
      <c r="V1500" s="608" t="n"/>
    </row>
    <row r="1501">
      <c r="B1501" s="598" t="n">
        <v>1500</v>
      </c>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f>Q1501*R1501*S1501</f>
        <v/>
      </c>
      <c r="U1501" s="596">
        <f>T1501*P1501</f>
        <v/>
      </c>
      <c r="V1501" s="608" t="n"/>
    </row>
    <row r="1502">
      <c r="B1502" s="598" t="n">
        <v>1501</v>
      </c>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f>Q1502*R1502*S1502</f>
        <v/>
      </c>
      <c r="U1502" s="596">
        <f>T1502*P1502</f>
        <v/>
      </c>
      <c r="V1502" s="608" t="n"/>
    </row>
    <row r="1503">
      <c r="B1503" s="598" t="n">
        <v>1502</v>
      </c>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f>Q1503*R1503*S1503</f>
        <v/>
      </c>
      <c r="U1503" s="596">
        <f>T1503*P1503</f>
        <v/>
      </c>
      <c r="V1503" s="608" t="n"/>
    </row>
    <row r="1504">
      <c r="B1504" s="598" t="n">
        <v>1503</v>
      </c>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f>Q1504*R1504*S1504</f>
        <v/>
      </c>
      <c r="U1504" s="596">
        <f>T1504*P1504</f>
        <v/>
      </c>
      <c r="V1504" s="608" t="n"/>
    </row>
    <row r="1505">
      <c r="B1505" s="598" t="n">
        <v>1504</v>
      </c>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f>Q1505*R1505*S1505</f>
        <v/>
      </c>
      <c r="U1505" s="596">
        <f>T1505*P1505</f>
        <v/>
      </c>
      <c r="V1505" s="608" t="n"/>
    </row>
    <row r="1506">
      <c r="B1506" s="598" t="n">
        <v>1505</v>
      </c>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f>Q1506*R1506*S1506</f>
        <v/>
      </c>
      <c r="U1506" s="596">
        <f>T1506*P1506</f>
        <v/>
      </c>
      <c r="V1506" s="608" t="n"/>
    </row>
    <row r="1507">
      <c r="B1507" s="598" t="n">
        <v>1506</v>
      </c>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f>Q1507*R1507*S1507</f>
        <v/>
      </c>
      <c r="U1507" s="596">
        <f>T1507*P1507</f>
        <v/>
      </c>
      <c r="V1507" s="608" t="n"/>
    </row>
    <row r="1508">
      <c r="B1508" s="598" t="n">
        <v>1507</v>
      </c>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f>Q1508*R1508*S1508</f>
        <v/>
      </c>
      <c r="U1508" s="596">
        <f>T1508*P1508</f>
        <v/>
      </c>
      <c r="V1508" s="608" t="n"/>
    </row>
    <row r="1509">
      <c r="B1509" s="598" t="n">
        <v>1508</v>
      </c>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f>Q1509*R1509*S1509</f>
        <v/>
      </c>
      <c r="U1509" s="596">
        <f>T1509*P1509</f>
        <v/>
      </c>
      <c r="V1509" s="608" t="n"/>
    </row>
    <row r="1510">
      <c r="B1510" s="598" t="n">
        <v>1509</v>
      </c>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f>Q1510*R1510*S1510</f>
        <v/>
      </c>
      <c r="U1510" s="596">
        <f>T1510*P1510</f>
        <v/>
      </c>
      <c r="V1510" s="608" t="n"/>
    </row>
    <row r="1511">
      <c r="B1511" s="598" t="n">
        <v>1510</v>
      </c>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f>Q1511*R1511*S1511</f>
        <v/>
      </c>
      <c r="U1511" s="596">
        <f>T1511*P1511</f>
        <v/>
      </c>
      <c r="V1511" s="608" t="n"/>
    </row>
    <row r="1512">
      <c r="B1512" s="598" t="n">
        <v>1511</v>
      </c>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f>Q1512*R1512*S1512</f>
        <v/>
      </c>
      <c r="U1512" s="596">
        <f>T1512*P1512</f>
        <v/>
      </c>
      <c r="V1512" s="608" t="n"/>
    </row>
    <row r="1513">
      <c r="B1513" s="598" t="n">
        <v>1512</v>
      </c>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f>Q1513*R1513*S1513</f>
        <v/>
      </c>
      <c r="U1513" s="596">
        <f>T1513*P1513</f>
        <v/>
      </c>
      <c r="V1513" s="608" t="n"/>
    </row>
    <row r="1514">
      <c r="B1514" s="598" t="n">
        <v>1513</v>
      </c>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f>Q1514*R1514*S1514</f>
        <v/>
      </c>
      <c r="U1514" s="596">
        <f>T1514*P1514</f>
        <v/>
      </c>
      <c r="V1514" s="608" t="n"/>
    </row>
    <row r="1515">
      <c r="B1515" s="598" t="n">
        <v>1514</v>
      </c>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f>Q1515*R1515*S1515</f>
        <v/>
      </c>
      <c r="U1515" s="596">
        <f>T1515*P1515</f>
        <v/>
      </c>
      <c r="V1515" s="608" t="n"/>
    </row>
    <row r="1516">
      <c r="B1516" s="598" t="n">
        <v>1515</v>
      </c>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f>Q1516*R1516*S1516</f>
        <v/>
      </c>
      <c r="U1516" s="596">
        <f>T1516*P1516</f>
        <v/>
      </c>
      <c r="V1516" s="608" t="n"/>
    </row>
    <row r="1517">
      <c r="B1517" s="598" t="n">
        <v>1516</v>
      </c>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f>Q1517*R1517*S1517</f>
        <v/>
      </c>
      <c r="U1517" s="596">
        <f>T1517*P1517</f>
        <v/>
      </c>
      <c r="V1517" s="608" t="n"/>
    </row>
    <row r="1518">
      <c r="B1518" s="598" t="n">
        <v>1517</v>
      </c>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f>Q1518*R1518*S1518</f>
        <v/>
      </c>
      <c r="U1518" s="596">
        <f>T1518*P1518</f>
        <v/>
      </c>
      <c r="V1518" s="608" t="n"/>
    </row>
    <row r="1519">
      <c r="B1519" s="598" t="n">
        <v>1518</v>
      </c>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f>Q1519*R1519*S1519</f>
        <v/>
      </c>
      <c r="U1519" s="596">
        <f>T1519*P1519</f>
        <v/>
      </c>
      <c r="V1519" s="608" t="n"/>
    </row>
    <row r="1520">
      <c r="B1520" s="598" t="n">
        <v>1519</v>
      </c>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f>Q1520*R1520*S1520</f>
        <v/>
      </c>
      <c r="U1520" s="596">
        <f>T1520*P1520</f>
        <v/>
      </c>
      <c r="V1520" s="608" t="n"/>
    </row>
    <row r="1521">
      <c r="B1521" s="598" t="n">
        <v>1520</v>
      </c>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f>Q1521*R1521*S1521</f>
        <v/>
      </c>
      <c r="U1521" s="596">
        <f>T1521*P1521</f>
        <v/>
      </c>
      <c r="V1521" s="608" t="n"/>
    </row>
    <row r="1522">
      <c r="B1522" s="598" t="n">
        <v>1521</v>
      </c>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f>Q1522*R1522*S1522</f>
        <v/>
      </c>
      <c r="U1522" s="596">
        <f>T1522*P1522</f>
        <v/>
      </c>
      <c r="V1522" s="608" t="n"/>
    </row>
    <row r="1523">
      <c r="B1523" s="598" t="n">
        <v>1522</v>
      </c>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f>Q1523*R1523*S1523</f>
        <v/>
      </c>
      <c r="U1523" s="596">
        <f>T1523*P1523</f>
        <v/>
      </c>
      <c r="V1523" s="608" t="n"/>
    </row>
    <row r="1524">
      <c r="B1524" s="598" t="n">
        <v>1523</v>
      </c>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f>Q1524*R1524*S1524</f>
        <v/>
      </c>
      <c r="U1524" s="596">
        <f>T1524*P1524</f>
        <v/>
      </c>
      <c r="V1524" s="608" t="n"/>
    </row>
    <row r="1525">
      <c r="B1525" s="598" t="n">
        <v>1524</v>
      </c>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f>Q1525*R1525*S1525</f>
        <v/>
      </c>
      <c r="U1525" s="596">
        <f>T1525*P1525</f>
        <v/>
      </c>
      <c r="V1525" s="608" t="n"/>
    </row>
    <row r="1526">
      <c r="B1526" s="598" t="n">
        <v>1525</v>
      </c>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f>Q1526*R1526*S1526</f>
        <v/>
      </c>
      <c r="U1526" s="596">
        <f>T1526*P1526</f>
        <v/>
      </c>
      <c r="V1526" s="608" t="n"/>
    </row>
    <row r="1527">
      <c r="B1527" s="598" t="n">
        <v>1526</v>
      </c>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f>Q1527*R1527*S1527</f>
        <v/>
      </c>
      <c r="U1527" s="596">
        <f>T1527*P1527</f>
        <v/>
      </c>
      <c r="V1527" s="608" t="n"/>
    </row>
    <row r="1528">
      <c r="B1528" s="598" t="n">
        <v>1527</v>
      </c>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f>Q1528*R1528*S1528</f>
        <v/>
      </c>
      <c r="U1528" s="596">
        <f>T1528*P1528</f>
        <v/>
      </c>
      <c r="V1528" s="608" t="n"/>
    </row>
    <row r="1529">
      <c r="B1529" s="598" t="n">
        <v>1528</v>
      </c>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f>Q1529*R1529*S1529</f>
        <v/>
      </c>
      <c r="U1529" s="596">
        <f>T1529*P1529</f>
        <v/>
      </c>
      <c r="V1529" s="608" t="n"/>
    </row>
    <row r="1530">
      <c r="B1530" s="598" t="n">
        <v>1529</v>
      </c>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f>Q1530*R1530*S1530</f>
        <v/>
      </c>
      <c r="U1530" s="596">
        <f>T1530*P1530</f>
        <v/>
      </c>
      <c r="V1530" s="608" t="n"/>
    </row>
    <row r="1531">
      <c r="B1531" s="598" t="n">
        <v>1530</v>
      </c>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f>Q1531*R1531*S1531</f>
        <v/>
      </c>
      <c r="U1531" s="596">
        <f>T1531*P1531</f>
        <v/>
      </c>
      <c r="V1531" s="608" t="n"/>
    </row>
    <row r="1532">
      <c r="B1532" s="598" t="n">
        <v>1531</v>
      </c>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f>Q1532*R1532*S1532</f>
        <v/>
      </c>
      <c r="U1532" s="596">
        <f>T1532*P1532</f>
        <v/>
      </c>
      <c r="V1532" s="608" t="n"/>
    </row>
    <row r="1533">
      <c r="B1533" s="598" t="n">
        <v>1532</v>
      </c>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f>Q1533*R1533*S1533</f>
        <v/>
      </c>
      <c r="U1533" s="596">
        <f>T1533*P1533</f>
        <v/>
      </c>
      <c r="V1533" s="608" t="n"/>
    </row>
    <row r="1534">
      <c r="B1534" s="598" t="n">
        <v>1533</v>
      </c>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f>Q1534*R1534*S1534</f>
        <v/>
      </c>
      <c r="U1534" s="596">
        <f>T1534*P1534</f>
        <v/>
      </c>
      <c r="V1534" s="608" t="n"/>
    </row>
    <row r="1535">
      <c r="B1535" s="598" t="n">
        <v>1534</v>
      </c>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f>Q1535*R1535*S1535</f>
        <v/>
      </c>
      <c r="U1535" s="596">
        <f>T1535*P1535</f>
        <v/>
      </c>
      <c r="V1535" s="608" t="n"/>
    </row>
    <row r="1536">
      <c r="B1536" s="598" t="n">
        <v>1535</v>
      </c>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f>Q1536*R1536*S1536</f>
        <v/>
      </c>
      <c r="U1536" s="596">
        <f>T1536*P1536</f>
        <v/>
      </c>
      <c r="V1536" s="608" t="n"/>
    </row>
    <row r="1537">
      <c r="B1537" s="598" t="n">
        <v>1536</v>
      </c>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f>Q1537*R1537*S1537</f>
        <v/>
      </c>
      <c r="U1537" s="596">
        <f>T1537*P1537</f>
        <v/>
      </c>
      <c r="V1537" s="608" t="n"/>
    </row>
    <row r="1538">
      <c r="B1538" s="598" t="n">
        <v>1537</v>
      </c>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f>Q1538*R1538*S1538</f>
        <v/>
      </c>
      <c r="U1538" s="596">
        <f>T1538*P1538</f>
        <v/>
      </c>
      <c r="V1538" s="608" t="n"/>
    </row>
    <row r="1539">
      <c r="B1539" s="598" t="n">
        <v>1538</v>
      </c>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f>Q1539*R1539*S1539</f>
        <v/>
      </c>
      <c r="U1539" s="596">
        <f>T1539*P1539</f>
        <v/>
      </c>
      <c r="V1539" s="608" t="n"/>
    </row>
    <row r="1540">
      <c r="B1540" s="598" t="n">
        <v>1539</v>
      </c>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f>Q1540*R1540*S1540</f>
        <v/>
      </c>
      <c r="U1540" s="596">
        <f>T1540*P1540</f>
        <v/>
      </c>
      <c r="V1540" s="608" t="n"/>
    </row>
    <row r="1541">
      <c r="B1541" s="598" t="n">
        <v>1540</v>
      </c>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f>Q1541*R1541*S1541</f>
        <v/>
      </c>
      <c r="U1541" s="596">
        <f>T1541*P1541</f>
        <v/>
      </c>
      <c r="V1541" s="608" t="n"/>
    </row>
    <row r="1542">
      <c r="B1542" s="598" t="n">
        <v>1541</v>
      </c>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f>Q1542*R1542*S1542</f>
        <v/>
      </c>
      <c r="U1542" s="596">
        <f>T1542*P1542</f>
        <v/>
      </c>
      <c r="V1542" s="608" t="n"/>
    </row>
    <row r="1543">
      <c r="B1543" s="598" t="n">
        <v>1542</v>
      </c>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f>Q1543*R1543*S1543</f>
        <v/>
      </c>
      <c r="U1543" s="596">
        <f>T1543*P1543</f>
        <v/>
      </c>
      <c r="V1543" s="608" t="n"/>
    </row>
    <row r="1544">
      <c r="B1544" s="598" t="n">
        <v>1543</v>
      </c>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f>Q1544*R1544*S1544</f>
        <v/>
      </c>
      <c r="U1544" s="596">
        <f>T1544*P1544</f>
        <v/>
      </c>
      <c r="V1544" s="608" t="n"/>
    </row>
    <row r="1545">
      <c r="B1545" s="598" t="n">
        <v>1544</v>
      </c>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f>Q1545*R1545*S1545</f>
        <v/>
      </c>
      <c r="U1545" s="596">
        <f>T1545*P1545</f>
        <v/>
      </c>
      <c r="V1545" s="608" t="n"/>
    </row>
    <row r="1546">
      <c r="B1546" s="598" t="n">
        <v>1545</v>
      </c>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f>Q1546*R1546*S1546</f>
        <v/>
      </c>
      <c r="U1546" s="596">
        <f>T1546*P1546</f>
        <v/>
      </c>
      <c r="V1546" s="608" t="n"/>
    </row>
    <row r="1547">
      <c r="B1547" s="598" t="n">
        <v>1546</v>
      </c>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f>Q1547*R1547*S1547</f>
        <v/>
      </c>
      <c r="U1547" s="596">
        <f>T1547*P1547</f>
        <v/>
      </c>
      <c r="V1547" s="608" t="n"/>
    </row>
    <row r="1548">
      <c r="B1548" s="598" t="n">
        <v>1547</v>
      </c>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f>Q1548*R1548*S1548</f>
        <v/>
      </c>
      <c r="U1548" s="596">
        <f>T1548*P1548</f>
        <v/>
      </c>
      <c r="V1548" s="608" t="n"/>
    </row>
    <row r="1549">
      <c r="B1549" s="598" t="n">
        <v>1548</v>
      </c>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f>Q1549*R1549*S1549</f>
        <v/>
      </c>
      <c r="U1549" s="596">
        <f>T1549*P1549</f>
        <v/>
      </c>
      <c r="V1549" s="608" t="n"/>
    </row>
    <row r="1550">
      <c r="B1550" s="598" t="n">
        <v>1549</v>
      </c>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f>Q1550*R1550*S1550</f>
        <v/>
      </c>
      <c r="U1550" s="596">
        <f>T1550*P1550</f>
        <v/>
      </c>
      <c r="V1550" s="608" t="n"/>
    </row>
    <row r="1551">
      <c r="B1551" s="598" t="n">
        <v>1550</v>
      </c>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f>Q1551*R1551*S1551</f>
        <v/>
      </c>
      <c r="U1551" s="596">
        <f>T1551*P1551</f>
        <v/>
      </c>
      <c r="V1551" s="608" t="n"/>
    </row>
    <row r="1552">
      <c r="B1552" s="598" t="n">
        <v>1551</v>
      </c>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f>Q1552*R1552*S1552</f>
        <v/>
      </c>
      <c r="U1552" s="596">
        <f>T1552*P1552</f>
        <v/>
      </c>
      <c r="V1552" s="608" t="n"/>
    </row>
    <row r="1553">
      <c r="B1553" s="598" t="n">
        <v>1552</v>
      </c>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f>Q1553*R1553*S1553</f>
        <v/>
      </c>
      <c r="U1553" s="596">
        <f>T1553*P1553</f>
        <v/>
      </c>
      <c r="V1553" s="608" t="n"/>
    </row>
    <row r="1554">
      <c r="B1554" s="598" t="n">
        <v>1553</v>
      </c>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f>Q1554*R1554*S1554</f>
        <v/>
      </c>
      <c r="U1554" s="596">
        <f>T1554*P1554</f>
        <v/>
      </c>
      <c r="V1554" s="608" t="n"/>
    </row>
    <row r="1555">
      <c r="B1555" s="598" t="n">
        <v>1554</v>
      </c>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f>Q1555*R1555*S1555</f>
        <v/>
      </c>
      <c r="U1555" s="596">
        <f>T1555*P1555</f>
        <v/>
      </c>
      <c r="V1555" s="608" t="n"/>
    </row>
    <row r="1556">
      <c r="B1556" s="598" t="n">
        <v>1555</v>
      </c>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f>Q1556*R1556*S1556</f>
        <v/>
      </c>
      <c r="U1556" s="596">
        <f>T1556*P1556</f>
        <v/>
      </c>
      <c r="V1556" s="608" t="n"/>
    </row>
    <row r="1557">
      <c r="B1557" s="598" t="n">
        <v>1556</v>
      </c>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f>Q1557*R1557*S1557</f>
        <v/>
      </c>
      <c r="U1557" s="596">
        <f>T1557*P1557</f>
        <v/>
      </c>
      <c r="V1557" s="608" t="n"/>
    </row>
    <row r="1558">
      <c r="B1558" s="598" t="n">
        <v>1557</v>
      </c>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f>Q1558*R1558*S1558</f>
        <v/>
      </c>
      <c r="U1558" s="596">
        <f>T1558*P1558</f>
        <v/>
      </c>
      <c r="V1558" s="608" t="n"/>
    </row>
    <row r="1559">
      <c r="B1559" s="598" t="n">
        <v>1558</v>
      </c>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f>Q1559*R1559*S1559</f>
        <v/>
      </c>
      <c r="U1559" s="596">
        <f>T1559*P1559</f>
        <v/>
      </c>
      <c r="V1559" s="608" t="n"/>
    </row>
    <row r="1560">
      <c r="B1560" s="598" t="n">
        <v>1559</v>
      </c>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f>Q1560*R1560*S1560</f>
        <v/>
      </c>
      <c r="U1560" s="596">
        <f>T1560*P1560</f>
        <v/>
      </c>
      <c r="V1560" s="608" t="n"/>
    </row>
    <row r="1561">
      <c r="B1561" s="598" t="n">
        <v>1560</v>
      </c>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f>Q1561*R1561*S1561</f>
        <v/>
      </c>
      <c r="U1561" s="596">
        <f>T1561*P1561</f>
        <v/>
      </c>
      <c r="V1561" s="608" t="n"/>
    </row>
    <row r="1562">
      <c r="B1562" s="598" t="n">
        <v>1561</v>
      </c>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f>Q1562*R1562*S1562</f>
        <v/>
      </c>
      <c r="U1562" s="596">
        <f>T1562*P1562</f>
        <v/>
      </c>
      <c r="V1562" s="608" t="n"/>
    </row>
    <row r="1563">
      <c r="B1563" s="598" t="n">
        <v>1562</v>
      </c>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f>Q1563*R1563*S1563</f>
        <v/>
      </c>
      <c r="U1563" s="596">
        <f>T1563*P1563</f>
        <v/>
      </c>
      <c r="V1563" s="608" t="n"/>
    </row>
    <row r="1564">
      <c r="B1564" s="598" t="n">
        <v>1563</v>
      </c>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f>Q1564*R1564*S1564</f>
        <v/>
      </c>
      <c r="U1564" s="596">
        <f>T1564*P1564</f>
        <v/>
      </c>
      <c r="V1564" s="608" t="n"/>
    </row>
    <row r="1565">
      <c r="B1565" s="598" t="n">
        <v>1564</v>
      </c>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f>Q1565*R1565*S1565</f>
        <v/>
      </c>
      <c r="U1565" s="596">
        <f>T1565*P1565</f>
        <v/>
      </c>
      <c r="V1565" s="608" t="n"/>
    </row>
    <row r="1566">
      <c r="B1566" s="598" t="n">
        <v>1565</v>
      </c>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f>Q1566*R1566*S1566</f>
        <v/>
      </c>
      <c r="U1566" s="596">
        <f>T1566*P1566</f>
        <v/>
      </c>
      <c r="V1566" s="608" t="n"/>
    </row>
    <row r="1567">
      <c r="B1567" s="598" t="n">
        <v>1566</v>
      </c>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f>Q1567*R1567*S1567</f>
        <v/>
      </c>
      <c r="U1567" s="596">
        <f>T1567*P1567</f>
        <v/>
      </c>
      <c r="V1567" s="608" t="n"/>
    </row>
    <row r="1568">
      <c r="B1568" s="598" t="n">
        <v>1567</v>
      </c>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f>Q1568*R1568*S1568</f>
        <v/>
      </c>
      <c r="U1568" s="596">
        <f>T1568*P1568</f>
        <v/>
      </c>
      <c r="V1568" s="608" t="n"/>
    </row>
    <row r="1569">
      <c r="B1569" s="598" t="n">
        <v>1568</v>
      </c>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f>Q1569*R1569*S1569</f>
        <v/>
      </c>
      <c r="U1569" s="596">
        <f>T1569*P1569</f>
        <v/>
      </c>
      <c r="V1569" s="608" t="n"/>
    </row>
    <row r="1570">
      <c r="B1570" s="598" t="n">
        <v>1569</v>
      </c>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f>Q1570*R1570*S1570</f>
        <v/>
      </c>
      <c r="U1570" s="596">
        <f>T1570*P1570</f>
        <v/>
      </c>
      <c r="V1570" s="608" t="n"/>
    </row>
    <row r="1571">
      <c r="B1571" s="598" t="n">
        <v>1570</v>
      </c>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f>Q1571*R1571*S1571</f>
        <v/>
      </c>
      <c r="U1571" s="596">
        <f>T1571*P1571</f>
        <v/>
      </c>
      <c r="V1571" s="608" t="n"/>
    </row>
    <row r="1572">
      <c r="B1572" s="598" t="n">
        <v>1571</v>
      </c>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f>Q1572*R1572*S1572</f>
        <v/>
      </c>
      <c r="U1572" s="596">
        <f>T1572*P1572</f>
        <v/>
      </c>
      <c r="V1572" s="608" t="n"/>
    </row>
    <row r="1573">
      <c r="B1573" s="598" t="n">
        <v>1572</v>
      </c>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f>Q1573*R1573*S1573</f>
        <v/>
      </c>
      <c r="U1573" s="596">
        <f>T1573*P1573</f>
        <v/>
      </c>
      <c r="V1573" s="608" t="n"/>
    </row>
    <row r="1574">
      <c r="B1574" s="598" t="n">
        <v>1573</v>
      </c>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f>Q1574*R1574*S1574</f>
        <v/>
      </c>
      <c r="U1574" s="596">
        <f>T1574*P1574</f>
        <v/>
      </c>
      <c r="V1574" s="608" t="n"/>
    </row>
    <row r="1575">
      <c r="B1575" s="598" t="n">
        <v>1574</v>
      </c>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f>Q1575*R1575*S1575</f>
        <v/>
      </c>
      <c r="U1575" s="596">
        <f>T1575*P1575</f>
        <v/>
      </c>
      <c r="V1575" s="608" t="n"/>
    </row>
    <row r="1576">
      <c r="B1576" s="598" t="n">
        <v>1575</v>
      </c>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f>Q1576*R1576*S1576</f>
        <v/>
      </c>
      <c r="U1576" s="596">
        <f>T1576*P1576</f>
        <v/>
      </c>
      <c r="V1576" s="608" t="n"/>
    </row>
    <row r="1577">
      <c r="B1577" s="598" t="n">
        <v>1576</v>
      </c>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f>Q1577*R1577*S1577</f>
        <v/>
      </c>
      <c r="U1577" s="596">
        <f>T1577*P1577</f>
        <v/>
      </c>
      <c r="V1577" s="608" t="n"/>
    </row>
    <row r="1578">
      <c r="B1578" s="598" t="n">
        <v>1577</v>
      </c>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f>Q1578*R1578*S1578</f>
        <v/>
      </c>
      <c r="U1578" s="596">
        <f>T1578*P1578</f>
        <v/>
      </c>
      <c r="V1578" s="608" t="n"/>
    </row>
    <row r="1579">
      <c r="B1579" s="598" t="n">
        <v>1578</v>
      </c>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f>Q1579*R1579*S1579</f>
        <v/>
      </c>
      <c r="U1579" s="596">
        <f>T1579*P1579</f>
        <v/>
      </c>
      <c r="V1579" s="608" t="n"/>
    </row>
    <row r="1580">
      <c r="B1580" s="598" t="n">
        <v>1579</v>
      </c>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f>Q1580*R1580*S1580</f>
        <v/>
      </c>
      <c r="U1580" s="596">
        <f>T1580*P1580</f>
        <v/>
      </c>
      <c r="V1580" s="608" t="n"/>
    </row>
    <row r="1581">
      <c r="B1581" s="598" t="n">
        <v>1580</v>
      </c>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f>Q1581*R1581*S1581</f>
        <v/>
      </c>
      <c r="U1581" s="596">
        <f>T1581*P1581</f>
        <v/>
      </c>
      <c r="V1581" s="608" t="n"/>
    </row>
    <row r="1582">
      <c r="B1582" s="598" t="n">
        <v>1581</v>
      </c>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f>Q1582*R1582*S1582</f>
        <v/>
      </c>
      <c r="U1582" s="596">
        <f>T1582*P1582</f>
        <v/>
      </c>
      <c r="V1582" s="608" t="n"/>
    </row>
    <row r="1583">
      <c r="B1583" s="598" t="n">
        <v>1582</v>
      </c>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f>Q1583*R1583*S1583</f>
        <v/>
      </c>
      <c r="U1583" s="596">
        <f>T1583*P1583</f>
        <v/>
      </c>
      <c r="V1583" s="608" t="n"/>
    </row>
    <row r="1584">
      <c r="B1584" s="598" t="n">
        <v>1583</v>
      </c>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f>Q1584*R1584*S1584</f>
        <v/>
      </c>
      <c r="U1584" s="596">
        <f>T1584*P1584</f>
        <v/>
      </c>
      <c r="V1584" s="608" t="n"/>
    </row>
    <row r="1585">
      <c r="B1585" s="598" t="n">
        <v>1584</v>
      </c>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f>Q1585*R1585*S1585</f>
        <v/>
      </c>
      <c r="U1585" s="596">
        <f>T1585*P1585</f>
        <v/>
      </c>
      <c r="V1585" s="608" t="n"/>
    </row>
    <row r="1586">
      <c r="B1586" s="598" t="n">
        <v>1585</v>
      </c>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f>Q1586*R1586*S1586</f>
        <v/>
      </c>
      <c r="U1586" s="596">
        <f>T1586*P1586</f>
        <v/>
      </c>
      <c r="V1586" s="608" t="n"/>
    </row>
    <row r="1587">
      <c r="B1587" s="598" t="n">
        <v>1586</v>
      </c>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f>Q1587*R1587*S1587</f>
        <v/>
      </c>
      <c r="U1587" s="596">
        <f>T1587*P1587</f>
        <v/>
      </c>
      <c r="V1587" s="608" t="n"/>
    </row>
    <row r="1588">
      <c r="B1588" s="598" t="n">
        <v>1587</v>
      </c>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f>Q1588*R1588*S1588</f>
        <v/>
      </c>
      <c r="U1588" s="596">
        <f>T1588*P1588</f>
        <v/>
      </c>
      <c r="V1588" s="608" t="n"/>
    </row>
    <row r="1589">
      <c r="B1589" s="598" t="n">
        <v>1588</v>
      </c>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f>Q1589*R1589*S1589</f>
        <v/>
      </c>
      <c r="U1589" s="596">
        <f>T1589*P1589</f>
        <v/>
      </c>
      <c r="V1589" s="608" t="n"/>
    </row>
    <row r="1590">
      <c r="B1590" s="598" t="n">
        <v>1589</v>
      </c>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f>Q1590*R1590*S1590</f>
        <v/>
      </c>
      <c r="U1590" s="596">
        <f>T1590*P1590</f>
        <v/>
      </c>
      <c r="V1590" s="608" t="n"/>
    </row>
    <row r="1591">
      <c r="B1591" s="598" t="n">
        <v>1590</v>
      </c>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f>Q1591*R1591*S1591</f>
        <v/>
      </c>
      <c r="U1591" s="596">
        <f>T1591*P1591</f>
        <v/>
      </c>
      <c r="V1591" s="608" t="n"/>
    </row>
    <row r="1592">
      <c r="B1592" s="598" t="n">
        <v>1591</v>
      </c>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f>Q1592*R1592*S1592</f>
        <v/>
      </c>
      <c r="U1592" s="596">
        <f>T1592*P1592</f>
        <v/>
      </c>
      <c r="V1592" s="608" t="n"/>
    </row>
    <row r="1593">
      <c r="B1593" s="598" t="n">
        <v>1592</v>
      </c>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f>Q1593*R1593*S1593</f>
        <v/>
      </c>
      <c r="U1593" s="596">
        <f>T1593*P1593</f>
        <v/>
      </c>
      <c r="V1593" s="608" t="n"/>
    </row>
    <row r="1594">
      <c r="B1594" s="598" t="n">
        <v>1593</v>
      </c>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f>Q1594*R1594*S1594</f>
        <v/>
      </c>
      <c r="U1594" s="596">
        <f>T1594*P1594</f>
        <v/>
      </c>
      <c r="V1594" s="608" t="n"/>
    </row>
    <row r="1595">
      <c r="B1595" s="598" t="n">
        <v>1594</v>
      </c>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f>Q1595*R1595*S1595</f>
        <v/>
      </c>
      <c r="U1595" s="596">
        <f>T1595*P1595</f>
        <v/>
      </c>
      <c r="V1595" s="608" t="n"/>
    </row>
    <row r="1596">
      <c r="B1596" s="598" t="n">
        <v>1595</v>
      </c>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f>Q1596*R1596*S1596</f>
        <v/>
      </c>
      <c r="U1596" s="596">
        <f>T1596*P1596</f>
        <v/>
      </c>
      <c r="V1596" s="608" t="n"/>
    </row>
    <row r="1597">
      <c r="B1597" s="598" t="n">
        <v>1596</v>
      </c>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f>Q1597*R1597*S1597</f>
        <v/>
      </c>
      <c r="U1597" s="596">
        <f>T1597*P1597</f>
        <v/>
      </c>
      <c r="V1597" s="608" t="n"/>
    </row>
    <row r="1598">
      <c r="B1598" s="598" t="n">
        <v>1597</v>
      </c>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f>Q1598*R1598*S1598</f>
        <v/>
      </c>
      <c r="U1598" s="596">
        <f>T1598*P1598</f>
        <v/>
      </c>
      <c r="V1598" s="608" t="n"/>
    </row>
    <row r="1599">
      <c r="B1599" s="598" t="n">
        <v>1598</v>
      </c>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f>Q1599*R1599*S1599</f>
        <v/>
      </c>
      <c r="U1599" s="596">
        <f>T1599*P1599</f>
        <v/>
      </c>
      <c r="V1599" s="608" t="n"/>
    </row>
    <row r="1600">
      <c r="B1600" s="598" t="n">
        <v>1599</v>
      </c>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f>Q1600*R1600*S1600</f>
        <v/>
      </c>
      <c r="U1600" s="596">
        <f>T1600*P1600</f>
        <v/>
      </c>
      <c r="V1600" s="608" t="n"/>
    </row>
    <row r="1601">
      <c r="B1601" s="598" t="n">
        <v>1600</v>
      </c>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f>Q1601*R1601*S1601</f>
        <v/>
      </c>
      <c r="U1601" s="596">
        <f>T1601*P1601</f>
        <v/>
      </c>
      <c r="V1601" s="608" t="n"/>
    </row>
    <row r="1602">
      <c r="B1602" s="598" t="n">
        <v>1601</v>
      </c>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f>Q1602*R1602*S1602</f>
        <v/>
      </c>
      <c r="U1602" s="596">
        <f>T1602*P1602</f>
        <v/>
      </c>
      <c r="V1602" s="608" t="n"/>
    </row>
    <row r="1603">
      <c r="B1603" s="598" t="n">
        <v>1602</v>
      </c>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f>Q1603*R1603*S1603</f>
        <v/>
      </c>
      <c r="U1603" s="596">
        <f>T1603*P1603</f>
        <v/>
      </c>
      <c r="V1603" s="608" t="n"/>
    </row>
    <row r="1604">
      <c r="B1604" s="598" t="n">
        <v>1603</v>
      </c>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f>Q1604*R1604*S1604</f>
        <v/>
      </c>
      <c r="U1604" s="596">
        <f>T1604*P1604</f>
        <v/>
      </c>
      <c r="V1604" s="608" t="n"/>
    </row>
    <row r="1605">
      <c r="B1605" s="598" t="n">
        <v>1604</v>
      </c>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f>Q1605*R1605*S1605</f>
        <v/>
      </c>
      <c r="U1605" s="596">
        <f>T1605*P1605</f>
        <v/>
      </c>
      <c r="V1605" s="608" t="n"/>
    </row>
    <row r="1606">
      <c r="B1606" s="598" t="n">
        <v>1605</v>
      </c>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f>Q1606*R1606*S1606</f>
        <v/>
      </c>
      <c r="U1606" s="596">
        <f>T1606*P1606</f>
        <v/>
      </c>
      <c r="V1606" s="608" t="n"/>
    </row>
    <row r="1607">
      <c r="B1607" s="598" t="n">
        <v>1606</v>
      </c>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f>Q1607*R1607*S1607</f>
        <v/>
      </c>
      <c r="U1607" s="596">
        <f>T1607*P1607</f>
        <v/>
      </c>
      <c r="V1607" s="608" t="n"/>
    </row>
    <row r="1608">
      <c r="B1608" s="598" t="n">
        <v>1607</v>
      </c>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f>Q1608*R1608*S1608</f>
        <v/>
      </c>
      <c r="U1608" s="596">
        <f>T1608*P1608</f>
        <v/>
      </c>
      <c r="V1608" s="608" t="n"/>
    </row>
    <row r="1609">
      <c r="B1609" s="598" t="n">
        <v>1608</v>
      </c>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f>Q1609*R1609*S1609</f>
        <v/>
      </c>
      <c r="U1609" s="596">
        <f>T1609*P1609</f>
        <v/>
      </c>
      <c r="V1609" s="608" t="n"/>
    </row>
    <row r="1610">
      <c r="B1610" s="598" t="n">
        <v>1609</v>
      </c>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f>Q1610*R1610*S1610</f>
        <v/>
      </c>
      <c r="U1610" s="596">
        <f>T1610*P1610</f>
        <v/>
      </c>
      <c r="V1610" s="608" t="n"/>
    </row>
    <row r="1611">
      <c r="B1611" s="598" t="n">
        <v>1610</v>
      </c>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f>Q1611*R1611*S1611</f>
        <v/>
      </c>
      <c r="U1611" s="596">
        <f>T1611*P1611</f>
        <v/>
      </c>
      <c r="V1611" s="608" t="n"/>
    </row>
    <row r="1612">
      <c r="B1612" s="598" t="n">
        <v>1611</v>
      </c>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f>Q1612*R1612*S1612</f>
        <v/>
      </c>
      <c r="U1612" s="596">
        <f>T1612*P1612</f>
        <v/>
      </c>
      <c r="V1612" s="608" t="n"/>
    </row>
    <row r="1613">
      <c r="B1613" s="598" t="n">
        <v>1612</v>
      </c>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f>Q1613*R1613*S1613</f>
        <v/>
      </c>
      <c r="U1613" s="596">
        <f>T1613*P1613</f>
        <v/>
      </c>
      <c r="V1613" s="608" t="n"/>
    </row>
    <row r="1614">
      <c r="B1614" s="598" t="n">
        <v>1613</v>
      </c>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f>Q1614*R1614*S1614</f>
        <v/>
      </c>
      <c r="U1614" s="596">
        <f>T1614*P1614</f>
        <v/>
      </c>
      <c r="V1614" s="608" t="n"/>
    </row>
    <row r="1615">
      <c r="B1615" s="598" t="n">
        <v>1614</v>
      </c>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f>Q1615*R1615*S1615</f>
        <v/>
      </c>
      <c r="U1615" s="596">
        <f>T1615*P1615</f>
        <v/>
      </c>
      <c r="V1615" s="608" t="n"/>
    </row>
    <row r="1616">
      <c r="B1616" s="598" t="n">
        <v>1615</v>
      </c>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f>Q1616*R1616*S1616</f>
        <v/>
      </c>
      <c r="U1616" s="596">
        <f>T1616*P1616</f>
        <v/>
      </c>
      <c r="V1616" s="608" t="n"/>
    </row>
    <row r="1617">
      <c r="B1617" s="598" t="n">
        <v>1616</v>
      </c>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f>Q1617*R1617*S1617</f>
        <v/>
      </c>
      <c r="U1617" s="596">
        <f>T1617*P1617</f>
        <v/>
      </c>
      <c r="V1617" s="608" t="n"/>
    </row>
    <row r="1618">
      <c r="B1618" s="598" t="n">
        <v>1617</v>
      </c>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f>Q1618*R1618*S1618</f>
        <v/>
      </c>
      <c r="U1618" s="596">
        <f>T1618*P1618</f>
        <v/>
      </c>
      <c r="V1618" s="608" t="n"/>
    </row>
    <row r="1619">
      <c r="B1619" s="598" t="n">
        <v>1618</v>
      </c>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f>Q1619*R1619*S1619</f>
        <v/>
      </c>
      <c r="U1619" s="596">
        <f>T1619*P1619</f>
        <v/>
      </c>
      <c r="V1619" s="608" t="n"/>
    </row>
    <row r="1620">
      <c r="B1620" s="598" t="n">
        <v>1619</v>
      </c>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f>Q1620*R1620*S1620</f>
        <v/>
      </c>
      <c r="U1620" s="596">
        <f>T1620*P1620</f>
        <v/>
      </c>
      <c r="V1620" s="608" t="n"/>
    </row>
    <row r="1621">
      <c r="B1621" s="598" t="n">
        <v>1620</v>
      </c>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f>Q1621*R1621*S1621</f>
        <v/>
      </c>
      <c r="U1621" s="596">
        <f>T1621*P1621</f>
        <v/>
      </c>
      <c r="V1621" s="608" t="n"/>
    </row>
    <row r="1622">
      <c r="B1622" s="598" t="n">
        <v>1621</v>
      </c>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f>Q1622*R1622*S1622</f>
        <v/>
      </c>
      <c r="U1622" s="596">
        <f>T1622*P1622</f>
        <v/>
      </c>
      <c r="V1622" s="608" t="n"/>
    </row>
    <row r="1623">
      <c r="B1623" s="598" t="n">
        <v>1622</v>
      </c>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f>Q1623*R1623*S1623</f>
        <v/>
      </c>
      <c r="U1623" s="596">
        <f>T1623*P1623</f>
        <v/>
      </c>
      <c r="V1623" s="608" t="n"/>
    </row>
    <row r="1624">
      <c r="B1624" s="598" t="n">
        <v>1623</v>
      </c>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f>Q1624*R1624*S1624</f>
        <v/>
      </c>
      <c r="U1624" s="596">
        <f>T1624*P1624</f>
        <v/>
      </c>
      <c r="V1624" s="608" t="n"/>
    </row>
    <row r="1625">
      <c r="B1625" s="598" t="n">
        <v>1624</v>
      </c>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f>Q1625*R1625*S1625</f>
        <v/>
      </c>
      <c r="U1625" s="596">
        <f>T1625*P1625</f>
        <v/>
      </c>
      <c r="V1625" s="608" t="n"/>
    </row>
    <row r="1626">
      <c r="B1626" s="598" t="n">
        <v>1625</v>
      </c>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f>Q1626*R1626*S1626</f>
        <v/>
      </c>
      <c r="U1626" s="596">
        <f>T1626*P1626</f>
        <v/>
      </c>
      <c r="V1626" s="608" t="n"/>
    </row>
    <row r="1627">
      <c r="B1627" s="598" t="n">
        <v>1626</v>
      </c>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f>Q1627*R1627*S1627</f>
        <v/>
      </c>
      <c r="U1627" s="596">
        <f>T1627*P1627</f>
        <v/>
      </c>
      <c r="V1627" s="608" t="n"/>
    </row>
    <row r="1628">
      <c r="B1628" s="598" t="n">
        <v>1627</v>
      </c>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f>Q1628*R1628*S1628</f>
        <v/>
      </c>
      <c r="U1628" s="596">
        <f>T1628*P1628</f>
        <v/>
      </c>
      <c r="V1628" s="608" t="n"/>
    </row>
    <row r="1629">
      <c r="B1629" s="598" t="n">
        <v>1628</v>
      </c>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f>Q1629*R1629*S1629</f>
        <v/>
      </c>
      <c r="U1629" s="596">
        <f>T1629*P1629</f>
        <v/>
      </c>
      <c r="V1629" s="608" t="n"/>
    </row>
    <row r="1630">
      <c r="B1630" s="598" t="n">
        <v>1629</v>
      </c>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f>Q1630*R1630*S1630</f>
        <v/>
      </c>
      <c r="U1630" s="596">
        <f>T1630*P1630</f>
        <v/>
      </c>
      <c r="V1630" s="608" t="n"/>
    </row>
    <row r="1631">
      <c r="B1631" s="598" t="n">
        <v>1630</v>
      </c>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f>Q1631*R1631*S1631</f>
        <v/>
      </c>
      <c r="U1631" s="596">
        <f>T1631*P1631</f>
        <v/>
      </c>
      <c r="V1631" s="608" t="n"/>
    </row>
    <row r="1632">
      <c r="B1632" s="598" t="n">
        <v>1631</v>
      </c>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f>Q1632*R1632*S1632</f>
        <v/>
      </c>
      <c r="U1632" s="596">
        <f>T1632*P1632</f>
        <v/>
      </c>
      <c r="V1632" s="608" t="n"/>
    </row>
    <row r="1633">
      <c r="B1633" s="598" t="n">
        <v>1632</v>
      </c>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f>Q1633*R1633*S1633</f>
        <v/>
      </c>
      <c r="U1633" s="596">
        <f>T1633*P1633</f>
        <v/>
      </c>
      <c r="V1633" s="608" t="n"/>
    </row>
    <row r="1634">
      <c r="B1634" s="598" t="n">
        <v>1633</v>
      </c>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f>Q1634*R1634*S1634</f>
        <v/>
      </c>
      <c r="U1634" s="596">
        <f>T1634*P1634</f>
        <v/>
      </c>
      <c r="V1634" s="608" t="n"/>
    </row>
    <row r="1635">
      <c r="B1635" s="598" t="n">
        <v>1634</v>
      </c>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f>Q1635*R1635*S1635</f>
        <v/>
      </c>
      <c r="U1635" s="596">
        <f>T1635*P1635</f>
        <v/>
      </c>
      <c r="V1635" s="608" t="n"/>
    </row>
    <row r="1636">
      <c r="B1636" s="598" t="n">
        <v>1635</v>
      </c>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f>Q1636*R1636*S1636</f>
        <v/>
      </c>
      <c r="U1636" s="596">
        <f>T1636*P1636</f>
        <v/>
      </c>
      <c r="V1636" s="608" t="n"/>
    </row>
    <row r="1637">
      <c r="B1637" s="598" t="n">
        <v>1636</v>
      </c>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f>Q1637*R1637*S1637</f>
        <v/>
      </c>
      <c r="U1637" s="596">
        <f>T1637*P1637</f>
        <v/>
      </c>
      <c r="V1637" s="608" t="n"/>
    </row>
    <row r="1638">
      <c r="B1638" s="598" t="n">
        <v>1637</v>
      </c>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f>Q1638*R1638*S1638</f>
        <v/>
      </c>
      <c r="U1638" s="596">
        <f>T1638*P1638</f>
        <v/>
      </c>
      <c r="V1638" s="608" t="n"/>
    </row>
    <row r="1639">
      <c r="B1639" s="598" t="n">
        <v>1638</v>
      </c>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f>Q1639*R1639*S1639</f>
        <v/>
      </c>
      <c r="U1639" s="596">
        <f>T1639*P1639</f>
        <v/>
      </c>
      <c r="V1639" s="608" t="n"/>
    </row>
    <row r="1640">
      <c r="B1640" s="598" t="n">
        <v>1639</v>
      </c>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f>Q1640*R1640*S1640</f>
        <v/>
      </c>
      <c r="U1640" s="596">
        <f>T1640*P1640</f>
        <v/>
      </c>
      <c r="V1640" s="608" t="n"/>
    </row>
    <row r="1641">
      <c r="B1641" s="598" t="n">
        <v>1640</v>
      </c>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f>Q1641*R1641*S1641</f>
        <v/>
      </c>
      <c r="U1641" s="596">
        <f>T1641*P1641</f>
        <v/>
      </c>
      <c r="V1641" s="608" t="n"/>
    </row>
    <row r="1642">
      <c r="B1642" s="598" t="n">
        <v>1641</v>
      </c>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f>Q1642*R1642*S1642</f>
        <v/>
      </c>
      <c r="U1642" s="596">
        <f>T1642*P1642</f>
        <v/>
      </c>
      <c r="V1642" s="608" t="n"/>
    </row>
    <row r="1643">
      <c r="B1643" s="598" t="n">
        <v>1642</v>
      </c>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f>Q1643*R1643*S1643</f>
        <v/>
      </c>
      <c r="U1643" s="596">
        <f>T1643*P1643</f>
        <v/>
      </c>
      <c r="V1643" s="608" t="n"/>
    </row>
    <row r="1644">
      <c r="B1644" s="598" t="n">
        <v>1643</v>
      </c>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f>Q1644*R1644*S1644</f>
        <v/>
      </c>
      <c r="U1644" s="596">
        <f>T1644*P1644</f>
        <v/>
      </c>
      <c r="V1644" s="608" t="n"/>
    </row>
    <row r="1645">
      <c r="B1645" s="598" t="n">
        <v>1644</v>
      </c>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f>Q1645*R1645*S1645</f>
        <v/>
      </c>
      <c r="U1645" s="596">
        <f>T1645*P1645</f>
        <v/>
      </c>
      <c r="V1645" s="608" t="n"/>
    </row>
    <row r="1646">
      <c r="B1646" s="598" t="n">
        <v>1645</v>
      </c>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f>Q1646*R1646*S1646</f>
        <v/>
      </c>
      <c r="U1646" s="596">
        <f>T1646*P1646</f>
        <v/>
      </c>
      <c r="V1646" s="608" t="n"/>
    </row>
    <row r="1647">
      <c r="B1647" s="598" t="n">
        <v>1646</v>
      </c>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f>Q1647*R1647*S1647</f>
        <v/>
      </c>
      <c r="U1647" s="596">
        <f>T1647*P1647</f>
        <v/>
      </c>
      <c r="V1647" s="608" t="n"/>
    </row>
    <row r="1648">
      <c r="B1648" s="598" t="n">
        <v>1647</v>
      </c>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f>Q1648*R1648*S1648</f>
        <v/>
      </c>
      <c r="U1648" s="596">
        <f>T1648*P1648</f>
        <v/>
      </c>
      <c r="V1648" s="608" t="n"/>
    </row>
    <row r="1649">
      <c r="B1649" s="598" t="n">
        <v>1648</v>
      </c>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f>Q1649*R1649*S1649</f>
        <v/>
      </c>
      <c r="U1649" s="596">
        <f>T1649*P1649</f>
        <v/>
      </c>
      <c r="V1649" s="608" t="n"/>
    </row>
    <row r="1650">
      <c r="B1650" s="598" t="n">
        <v>1649</v>
      </c>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f>Q1650*R1650*S1650</f>
        <v/>
      </c>
      <c r="U1650" s="596">
        <f>T1650*P1650</f>
        <v/>
      </c>
      <c r="V1650" s="608" t="n"/>
    </row>
    <row r="1651">
      <c r="B1651" s="598" t="n">
        <v>1650</v>
      </c>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f>Q1651*R1651*S1651</f>
        <v/>
      </c>
      <c r="U1651" s="596">
        <f>T1651*P1651</f>
        <v/>
      </c>
      <c r="V1651" s="608" t="n"/>
    </row>
    <row r="1652">
      <c r="B1652" s="598" t="n">
        <v>1651</v>
      </c>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f>Q1652*R1652*S1652</f>
        <v/>
      </c>
      <c r="U1652" s="596">
        <f>T1652*P1652</f>
        <v/>
      </c>
      <c r="V1652" s="608" t="n"/>
    </row>
    <row r="1653">
      <c r="B1653" s="598" t="n">
        <v>1652</v>
      </c>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f>Q1653*R1653*S1653</f>
        <v/>
      </c>
      <c r="U1653" s="596">
        <f>T1653*P1653</f>
        <v/>
      </c>
      <c r="V1653" s="608" t="n"/>
    </row>
    <row r="1654">
      <c r="B1654" s="598" t="n">
        <v>1653</v>
      </c>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f>Q1654*R1654*S1654</f>
        <v/>
      </c>
      <c r="U1654" s="596">
        <f>T1654*P1654</f>
        <v/>
      </c>
      <c r="V1654" s="608" t="n"/>
    </row>
    <row r="1655">
      <c r="B1655" s="598" t="n">
        <v>1654</v>
      </c>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f>Q1655*R1655*S1655</f>
        <v/>
      </c>
      <c r="U1655" s="596">
        <f>T1655*P1655</f>
        <v/>
      </c>
      <c r="V1655" s="608" t="n"/>
    </row>
    <row r="1656">
      <c r="B1656" s="598" t="n">
        <v>1655</v>
      </c>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f>Q1656*R1656*S1656</f>
        <v/>
      </c>
      <c r="U1656" s="596">
        <f>T1656*P1656</f>
        <v/>
      </c>
      <c r="V1656" s="608" t="n"/>
    </row>
    <row r="1657">
      <c r="B1657" s="598" t="n">
        <v>1656</v>
      </c>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f>Q1657*R1657*S1657</f>
        <v/>
      </c>
      <c r="U1657" s="596">
        <f>T1657*P1657</f>
        <v/>
      </c>
      <c r="V1657" s="608" t="n"/>
    </row>
    <row r="1658">
      <c r="B1658" s="598" t="n">
        <v>1657</v>
      </c>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f>Q1658*R1658*S1658</f>
        <v/>
      </c>
      <c r="U1658" s="596">
        <f>T1658*P1658</f>
        <v/>
      </c>
      <c r="V1658" s="608" t="n"/>
    </row>
    <row r="1659">
      <c r="B1659" s="598" t="n">
        <v>1658</v>
      </c>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f>Q1659*R1659*S1659</f>
        <v/>
      </c>
      <c r="U1659" s="596">
        <f>T1659*P1659</f>
        <v/>
      </c>
      <c r="V1659" s="608" t="n"/>
    </row>
    <row r="1660">
      <c r="B1660" s="598" t="n">
        <v>1659</v>
      </c>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f>Q1660*R1660*S1660</f>
        <v/>
      </c>
      <c r="U1660" s="596">
        <f>T1660*P1660</f>
        <v/>
      </c>
      <c r="V1660" s="608" t="n"/>
    </row>
    <row r="1661">
      <c r="B1661" s="598" t="n">
        <v>1660</v>
      </c>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f>Q1661*R1661*S1661</f>
        <v/>
      </c>
      <c r="U1661" s="596">
        <f>T1661*P1661</f>
        <v/>
      </c>
      <c r="V1661" s="608" t="n"/>
    </row>
    <row r="1662">
      <c r="B1662" s="598" t="n">
        <v>1661</v>
      </c>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f>Q1662*R1662*S1662</f>
        <v/>
      </c>
      <c r="U1662" s="596">
        <f>T1662*P1662</f>
        <v/>
      </c>
      <c r="V1662" s="608" t="n"/>
    </row>
    <row r="1663">
      <c r="B1663" s="598" t="n">
        <v>1662</v>
      </c>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f>Q1663*R1663*S1663</f>
        <v/>
      </c>
      <c r="U1663" s="596">
        <f>T1663*P1663</f>
        <v/>
      </c>
      <c r="V1663" s="608" t="n"/>
    </row>
    <row r="1664">
      <c r="B1664" s="598" t="n">
        <v>1663</v>
      </c>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f>Q1664*R1664*S1664</f>
        <v/>
      </c>
      <c r="U1664" s="596">
        <f>T1664*P1664</f>
        <v/>
      </c>
      <c r="V1664" s="608" t="n"/>
    </row>
    <row r="1665">
      <c r="B1665" s="598" t="n">
        <v>1664</v>
      </c>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f>Q1665*R1665*S1665</f>
        <v/>
      </c>
      <c r="U1665" s="596">
        <f>T1665*P1665</f>
        <v/>
      </c>
      <c r="V1665" s="608" t="n"/>
    </row>
    <row r="1666">
      <c r="B1666" s="598" t="n">
        <v>1665</v>
      </c>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f>Q1666*R1666*S1666</f>
        <v/>
      </c>
      <c r="U1666" s="596">
        <f>T1666*P1666</f>
        <v/>
      </c>
      <c r="V1666" s="608" t="n"/>
    </row>
    <row r="1667">
      <c r="B1667" s="598" t="n">
        <v>1666</v>
      </c>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f>Q1667*R1667*S1667</f>
        <v/>
      </c>
      <c r="U1667" s="596">
        <f>T1667*P1667</f>
        <v/>
      </c>
      <c r="V1667" s="608" t="n"/>
    </row>
    <row r="1668">
      <c r="B1668" s="598" t="n">
        <v>1667</v>
      </c>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f>Q1668*R1668*S1668</f>
        <v/>
      </c>
      <c r="U1668" s="596">
        <f>T1668*P1668</f>
        <v/>
      </c>
      <c r="V1668" s="608" t="n"/>
    </row>
    <row r="1669">
      <c r="B1669" s="598" t="n">
        <v>1668</v>
      </c>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f>Q1669*R1669*S1669</f>
        <v/>
      </c>
      <c r="U1669" s="596">
        <f>T1669*P1669</f>
        <v/>
      </c>
      <c r="V1669" s="608" t="n"/>
    </row>
    <row r="1670">
      <c r="B1670" s="598" t="n">
        <v>1669</v>
      </c>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f>Q1670*R1670*S1670</f>
        <v/>
      </c>
      <c r="U1670" s="596">
        <f>T1670*P1670</f>
        <v/>
      </c>
      <c r="V1670" s="608" t="n"/>
    </row>
    <row r="1671">
      <c r="B1671" s="598" t="n">
        <v>1670</v>
      </c>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f>Q1671*R1671*S1671</f>
        <v/>
      </c>
      <c r="U1671" s="596">
        <f>T1671*P1671</f>
        <v/>
      </c>
      <c r="V1671" s="608" t="n"/>
    </row>
    <row r="1672">
      <c r="B1672" s="598" t="n">
        <v>1671</v>
      </c>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f>Q1672*R1672*S1672</f>
        <v/>
      </c>
      <c r="U1672" s="596">
        <f>T1672*P1672</f>
        <v/>
      </c>
      <c r="V1672" s="608" t="n"/>
    </row>
    <row r="1673">
      <c r="B1673" s="598" t="n">
        <v>1672</v>
      </c>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f>Q1673*R1673*S1673</f>
        <v/>
      </c>
      <c r="U1673" s="596">
        <f>T1673*P1673</f>
        <v/>
      </c>
      <c r="V1673" s="608" t="n"/>
    </row>
    <row r="1674">
      <c r="B1674" s="598" t="n">
        <v>1673</v>
      </c>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f>Q1674*R1674*S1674</f>
        <v/>
      </c>
      <c r="U1674" s="596">
        <f>T1674*P1674</f>
        <v/>
      </c>
      <c r="V1674" s="608" t="n"/>
    </row>
    <row r="1675">
      <c r="B1675" s="598" t="n">
        <v>1674</v>
      </c>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f>Q1675*R1675*S1675</f>
        <v/>
      </c>
      <c r="U1675" s="596">
        <f>T1675*P1675</f>
        <v/>
      </c>
      <c r="V1675" s="608" t="n"/>
    </row>
    <row r="1676">
      <c r="B1676" s="598" t="n">
        <v>1675</v>
      </c>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f>Q1676*R1676*S1676</f>
        <v/>
      </c>
      <c r="U1676" s="596">
        <f>T1676*P1676</f>
        <v/>
      </c>
      <c r="V1676" s="608" t="n"/>
    </row>
    <row r="1677">
      <c r="B1677" s="598" t="n">
        <v>1676</v>
      </c>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f>Q1677*R1677*S1677</f>
        <v/>
      </c>
      <c r="U1677" s="596">
        <f>T1677*P1677</f>
        <v/>
      </c>
      <c r="V1677" s="608" t="n"/>
    </row>
    <row r="1678">
      <c r="B1678" s="598" t="n">
        <v>1677</v>
      </c>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f>Q1678*R1678*S1678</f>
        <v/>
      </c>
      <c r="U1678" s="596">
        <f>T1678*P1678</f>
        <v/>
      </c>
      <c r="V1678" s="608" t="n"/>
    </row>
    <row r="1679">
      <c r="B1679" s="598" t="n">
        <v>1678</v>
      </c>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f>Q1679*R1679*S1679</f>
        <v/>
      </c>
      <c r="U1679" s="596">
        <f>T1679*P1679</f>
        <v/>
      </c>
      <c r="V1679" s="608" t="n"/>
    </row>
    <row r="1680">
      <c r="B1680" s="598" t="n">
        <v>1679</v>
      </c>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f>Q1680*R1680*S1680</f>
        <v/>
      </c>
      <c r="U1680" s="596">
        <f>T1680*P1680</f>
        <v/>
      </c>
      <c r="V1680" s="608" t="n"/>
    </row>
    <row r="1681">
      <c r="B1681" s="598" t="n">
        <v>1680</v>
      </c>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f>Q1681*R1681*S1681</f>
        <v/>
      </c>
      <c r="U1681" s="596">
        <f>T1681*P1681</f>
        <v/>
      </c>
      <c r="V1681" s="608" t="n"/>
    </row>
    <row r="1682">
      <c r="B1682" s="598" t="n">
        <v>1681</v>
      </c>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f>Q1682*R1682*S1682</f>
        <v/>
      </c>
      <c r="U1682" s="596">
        <f>T1682*P1682</f>
        <v/>
      </c>
      <c r="V1682" s="608" t="n"/>
    </row>
    <row r="1683">
      <c r="B1683" s="598" t="n">
        <v>1682</v>
      </c>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f>Q1683*R1683*S1683</f>
        <v/>
      </c>
      <c r="U1683" s="596">
        <f>T1683*P1683</f>
        <v/>
      </c>
      <c r="V1683" s="608" t="n"/>
    </row>
    <row r="1684">
      <c r="B1684" s="598" t="n">
        <v>1683</v>
      </c>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f>Q1684*R1684*S1684</f>
        <v/>
      </c>
      <c r="U1684" s="596">
        <f>T1684*P1684</f>
        <v/>
      </c>
      <c r="V1684" s="608" t="n"/>
    </row>
    <row r="1685">
      <c r="B1685" s="598" t="n">
        <v>1684</v>
      </c>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f>Q1685*R1685*S1685</f>
        <v/>
      </c>
      <c r="U1685" s="596">
        <f>T1685*P1685</f>
        <v/>
      </c>
      <c r="V1685" s="608" t="n"/>
    </row>
    <row r="1686">
      <c r="B1686" s="598" t="n">
        <v>1685</v>
      </c>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f>Q1686*R1686*S1686</f>
        <v/>
      </c>
      <c r="U1686" s="596">
        <f>T1686*P1686</f>
        <v/>
      </c>
      <c r="V1686" s="608" t="n"/>
    </row>
    <row r="1687">
      <c r="B1687" s="598" t="n">
        <v>1686</v>
      </c>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f>Q1687*R1687*S1687</f>
        <v/>
      </c>
      <c r="U1687" s="596">
        <f>T1687*P1687</f>
        <v/>
      </c>
      <c r="V1687" s="608" t="n"/>
    </row>
    <row r="1688">
      <c r="B1688" s="598" t="n">
        <v>1687</v>
      </c>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f>Q1688*R1688*S1688</f>
        <v/>
      </c>
      <c r="U1688" s="596">
        <f>T1688*P1688</f>
        <v/>
      </c>
      <c r="V1688" s="608" t="n"/>
    </row>
    <row r="1689">
      <c r="B1689" s="598" t="n">
        <v>1688</v>
      </c>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f>Q1689*R1689*S1689</f>
        <v/>
      </c>
      <c r="U1689" s="596">
        <f>T1689*P1689</f>
        <v/>
      </c>
      <c r="V1689" s="608" t="n"/>
    </row>
    <row r="1690">
      <c r="B1690" s="598" t="n">
        <v>1689</v>
      </c>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f>Q1690*R1690*S1690</f>
        <v/>
      </c>
      <c r="U1690" s="596">
        <f>T1690*P1690</f>
        <v/>
      </c>
      <c r="V1690" s="608" t="n"/>
    </row>
    <row r="1691">
      <c r="B1691" s="598" t="n">
        <v>1690</v>
      </c>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f>Q1691*R1691*S1691</f>
        <v/>
      </c>
      <c r="U1691" s="596">
        <f>T1691*P1691</f>
        <v/>
      </c>
      <c r="V1691" s="608" t="n"/>
    </row>
    <row r="1692">
      <c r="B1692" s="598" t="n">
        <v>1691</v>
      </c>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f>Q1692*R1692*S1692</f>
        <v/>
      </c>
      <c r="U1692" s="596">
        <f>T1692*P1692</f>
        <v/>
      </c>
      <c r="V1692" s="608" t="n"/>
    </row>
    <row r="1693">
      <c r="B1693" s="598" t="n">
        <v>1692</v>
      </c>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f>Q1693*R1693*S1693</f>
        <v/>
      </c>
      <c r="U1693" s="596">
        <f>T1693*P1693</f>
        <v/>
      </c>
      <c r="V1693" s="608" t="n"/>
    </row>
    <row r="1694">
      <c r="B1694" s="598" t="n">
        <v>1693</v>
      </c>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f>Q1694*R1694*S1694</f>
        <v/>
      </c>
      <c r="U1694" s="596">
        <f>T1694*P1694</f>
        <v/>
      </c>
      <c r="V1694" s="608" t="n"/>
    </row>
    <row r="1695">
      <c r="B1695" s="598" t="n">
        <v>1694</v>
      </c>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f>Q1695*R1695*S1695</f>
        <v/>
      </c>
      <c r="U1695" s="596">
        <f>T1695*P1695</f>
        <v/>
      </c>
      <c r="V1695" s="608" t="n"/>
    </row>
    <row r="1696">
      <c r="B1696" s="598" t="n">
        <v>1695</v>
      </c>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f>Q1696*R1696*S1696</f>
        <v/>
      </c>
      <c r="U1696" s="596">
        <f>T1696*P1696</f>
        <v/>
      </c>
      <c r="V1696" s="608" t="n"/>
    </row>
    <row r="1697">
      <c r="B1697" s="598" t="n">
        <v>1696</v>
      </c>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f>Q1697*R1697*S1697</f>
        <v/>
      </c>
      <c r="U1697" s="596">
        <f>T1697*P1697</f>
        <v/>
      </c>
      <c r="V1697" s="608" t="n"/>
    </row>
    <row r="1698">
      <c r="B1698" s="598" t="n">
        <v>1697</v>
      </c>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f>Q1698*R1698*S1698</f>
        <v/>
      </c>
      <c r="U1698" s="596">
        <f>T1698*P1698</f>
        <v/>
      </c>
      <c r="V1698" s="608" t="n"/>
    </row>
    <row r="1699">
      <c r="B1699" s="598" t="n">
        <v>1698</v>
      </c>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f>Q1699*R1699*S1699</f>
        <v/>
      </c>
      <c r="U1699" s="596">
        <f>T1699*P1699</f>
        <v/>
      </c>
      <c r="V1699" s="608" t="n"/>
    </row>
    <row r="1700">
      <c r="B1700" s="598" t="n">
        <v>1699</v>
      </c>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f>Q1700*R1700*S1700</f>
        <v/>
      </c>
      <c r="U1700" s="596">
        <f>T1700*P1700</f>
        <v/>
      </c>
      <c r="V1700" s="608" t="n"/>
    </row>
    <row r="1701">
      <c r="B1701" s="598" t="n">
        <v>1700</v>
      </c>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f>Q1701*R1701*S1701</f>
        <v/>
      </c>
      <c r="U1701" s="596">
        <f>T1701*P1701</f>
        <v/>
      </c>
      <c r="V1701" s="608" t="n"/>
    </row>
    <row r="1702">
      <c r="B1702" s="598" t="n">
        <v>1701</v>
      </c>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f>Q1702*R1702*S1702</f>
        <v/>
      </c>
      <c r="U1702" s="596">
        <f>T1702*P1702</f>
        <v/>
      </c>
      <c r="V1702" s="608" t="n"/>
    </row>
    <row r="1703">
      <c r="B1703" s="598" t="n">
        <v>1702</v>
      </c>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f>Q1703*R1703*S1703</f>
        <v/>
      </c>
      <c r="U1703" s="596">
        <f>T1703*P1703</f>
        <v/>
      </c>
      <c r="V1703" s="608" t="n"/>
    </row>
    <row r="1704">
      <c r="B1704" s="598" t="n">
        <v>1703</v>
      </c>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f>Q1704*R1704*S1704</f>
        <v/>
      </c>
      <c r="U1704" s="596">
        <f>T1704*P1704</f>
        <v/>
      </c>
      <c r="V1704" s="608" t="n"/>
    </row>
    <row r="1705">
      <c r="B1705" s="598" t="n">
        <v>1704</v>
      </c>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f>Q1705*R1705*S1705</f>
        <v/>
      </c>
      <c r="U1705" s="596">
        <f>T1705*P1705</f>
        <v/>
      </c>
      <c r="V1705" s="608" t="n"/>
    </row>
    <row r="1706">
      <c r="B1706" s="598" t="n">
        <v>1705</v>
      </c>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f>Q1706*R1706*S1706</f>
        <v/>
      </c>
      <c r="U1706" s="596">
        <f>T1706*P1706</f>
        <v/>
      </c>
      <c r="V1706" s="608" t="n"/>
    </row>
    <row r="1707">
      <c r="B1707" s="598" t="n">
        <v>1706</v>
      </c>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f>Q1707*R1707*S1707</f>
        <v/>
      </c>
      <c r="U1707" s="596">
        <f>T1707*P1707</f>
        <v/>
      </c>
      <c r="V1707" s="608" t="n"/>
    </row>
    <row r="1708">
      <c r="B1708" s="598" t="n">
        <v>1707</v>
      </c>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f>Q1708*R1708*S1708</f>
        <v/>
      </c>
      <c r="U1708" s="596">
        <f>T1708*P1708</f>
        <v/>
      </c>
      <c r="V1708" s="608" t="n"/>
    </row>
    <row r="1709">
      <c r="B1709" s="598" t="n">
        <v>1708</v>
      </c>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f>Q1709*R1709*S1709</f>
        <v/>
      </c>
      <c r="U1709" s="596">
        <f>T1709*P1709</f>
        <v/>
      </c>
      <c r="V1709" s="608" t="n"/>
    </row>
    <row r="1710">
      <c r="B1710" s="598" t="n">
        <v>1709</v>
      </c>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f>Q1710*R1710*S1710</f>
        <v/>
      </c>
      <c r="U1710" s="596">
        <f>T1710*P1710</f>
        <v/>
      </c>
      <c r="V1710" s="608" t="n"/>
    </row>
    <row r="1711">
      <c r="B1711" s="598" t="n">
        <v>1710</v>
      </c>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f>Q1711*R1711*S1711</f>
        <v/>
      </c>
      <c r="U1711" s="596">
        <f>T1711*P1711</f>
        <v/>
      </c>
      <c r="V1711" s="608" t="n"/>
    </row>
    <row r="1712">
      <c r="B1712" s="598" t="n">
        <v>1711</v>
      </c>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f>Q1712*R1712*S1712</f>
        <v/>
      </c>
      <c r="U1712" s="596">
        <f>T1712*P1712</f>
        <v/>
      </c>
      <c r="V1712" s="608" t="n"/>
    </row>
    <row r="1713">
      <c r="B1713" s="598" t="n">
        <v>1712</v>
      </c>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f>Q1713*R1713*S1713</f>
        <v/>
      </c>
      <c r="U1713" s="596">
        <f>T1713*P1713</f>
        <v/>
      </c>
      <c r="V1713" s="608" t="n"/>
    </row>
    <row r="1714">
      <c r="B1714" s="598" t="n">
        <v>1713</v>
      </c>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f>Q1714*R1714*S1714</f>
        <v/>
      </c>
      <c r="U1714" s="596">
        <f>T1714*P1714</f>
        <v/>
      </c>
      <c r="V1714" s="608" t="n"/>
    </row>
    <row r="1715">
      <c r="B1715" s="598" t="n">
        <v>1714</v>
      </c>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f>Q1715*R1715*S1715</f>
        <v/>
      </c>
      <c r="U1715" s="596">
        <f>T1715*P1715</f>
        <v/>
      </c>
      <c r="V1715" s="608" t="n"/>
    </row>
    <row r="1716">
      <c r="B1716" s="598" t="n">
        <v>1715</v>
      </c>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f>Q1716*R1716*S1716</f>
        <v/>
      </c>
      <c r="U1716" s="596">
        <f>T1716*P1716</f>
        <v/>
      </c>
      <c r="V1716" s="608" t="n"/>
    </row>
    <row r="1717">
      <c r="B1717" s="598" t="n">
        <v>1716</v>
      </c>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f>Q1717*R1717*S1717</f>
        <v/>
      </c>
      <c r="U1717" s="596">
        <f>T1717*P1717</f>
        <v/>
      </c>
      <c r="V1717" s="608" t="n"/>
    </row>
    <row r="1718">
      <c r="B1718" s="598" t="n">
        <v>1717</v>
      </c>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f>Q1718*R1718*S1718</f>
        <v/>
      </c>
      <c r="U1718" s="596">
        <f>T1718*P1718</f>
        <v/>
      </c>
      <c r="V1718" s="608" t="n"/>
    </row>
    <row r="1719">
      <c r="B1719" s="598" t="n">
        <v>1718</v>
      </c>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f>Q1719*R1719*S1719</f>
        <v/>
      </c>
      <c r="U1719" s="596">
        <f>T1719*P1719</f>
        <v/>
      </c>
      <c r="V1719" s="608" t="n"/>
    </row>
    <row r="1720">
      <c r="B1720" s="598" t="n">
        <v>1719</v>
      </c>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f>Q1720*R1720*S1720</f>
        <v/>
      </c>
      <c r="U1720" s="596">
        <f>T1720*P1720</f>
        <v/>
      </c>
      <c r="V1720" s="608" t="n"/>
    </row>
    <row r="1721">
      <c r="B1721" s="598" t="n">
        <v>1720</v>
      </c>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f>Q1721*R1721*S1721</f>
        <v/>
      </c>
      <c r="U1721" s="596">
        <f>T1721*P1721</f>
        <v/>
      </c>
      <c r="V1721" s="608" t="n"/>
    </row>
    <row r="1722">
      <c r="B1722" s="598" t="n">
        <v>1721</v>
      </c>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f>Q1722*R1722*S1722</f>
        <v/>
      </c>
      <c r="U1722" s="596">
        <f>T1722*P1722</f>
        <v/>
      </c>
      <c r="V1722" s="608" t="n"/>
    </row>
    <row r="1723">
      <c r="B1723" s="598" t="n">
        <v>1722</v>
      </c>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f>Q1723*R1723*S1723</f>
        <v/>
      </c>
      <c r="U1723" s="596">
        <f>T1723*P1723</f>
        <v/>
      </c>
      <c r="V1723" s="608" t="n"/>
    </row>
    <row r="1724">
      <c r="B1724" s="598" t="n">
        <v>1723</v>
      </c>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f>Q1724*R1724*S1724</f>
        <v/>
      </c>
      <c r="U1724" s="596">
        <f>T1724*P1724</f>
        <v/>
      </c>
      <c r="V1724" s="608" t="n"/>
    </row>
    <row r="1725">
      <c r="B1725" s="598" t="n">
        <v>1724</v>
      </c>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f>Q1725*R1725*S1725</f>
        <v/>
      </c>
      <c r="U1725" s="596">
        <f>T1725*P1725</f>
        <v/>
      </c>
      <c r="V1725" s="608" t="n"/>
    </row>
    <row r="1726">
      <c r="B1726" s="598" t="n">
        <v>1725</v>
      </c>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f>Q1726*R1726*S1726</f>
        <v/>
      </c>
      <c r="U1726" s="596">
        <f>T1726*P1726</f>
        <v/>
      </c>
      <c r="V1726" s="608" t="n"/>
    </row>
    <row r="1727">
      <c r="B1727" s="598" t="n">
        <v>1726</v>
      </c>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f>Q1727*R1727*S1727</f>
        <v/>
      </c>
      <c r="U1727" s="596">
        <f>T1727*P1727</f>
        <v/>
      </c>
      <c r="V1727" s="608" t="n"/>
    </row>
    <row r="1728">
      <c r="B1728" s="598" t="n">
        <v>1727</v>
      </c>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f>Q1728*R1728*S1728</f>
        <v/>
      </c>
      <c r="U1728" s="596">
        <f>T1728*P1728</f>
        <v/>
      </c>
      <c r="V1728" s="608" t="n"/>
    </row>
    <row r="1729">
      <c r="B1729" s="598" t="n">
        <v>1728</v>
      </c>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f>Q1729*R1729*S1729</f>
        <v/>
      </c>
      <c r="U1729" s="596">
        <f>T1729*P1729</f>
        <v/>
      </c>
      <c r="V1729" s="608" t="n"/>
    </row>
    <row r="1730">
      <c r="B1730" s="598" t="n">
        <v>1729</v>
      </c>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f>Q1730*R1730*S1730</f>
        <v/>
      </c>
      <c r="U1730" s="596">
        <f>T1730*P1730</f>
        <v/>
      </c>
      <c r="V1730" s="608" t="n"/>
    </row>
    <row r="1731">
      <c r="B1731" s="598" t="n">
        <v>1730</v>
      </c>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f>Q1731*R1731*S1731</f>
        <v/>
      </c>
      <c r="U1731" s="596">
        <f>T1731*P1731</f>
        <v/>
      </c>
      <c r="V1731" s="608" t="n"/>
    </row>
    <row r="1732">
      <c r="B1732" s="598" t="n">
        <v>1731</v>
      </c>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f>Q1732*R1732*S1732</f>
        <v/>
      </c>
      <c r="U1732" s="596">
        <f>T1732*P1732</f>
        <v/>
      </c>
      <c r="V1732" s="608" t="n"/>
    </row>
    <row r="1733">
      <c r="B1733" s="598" t="n">
        <v>1732</v>
      </c>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f>Q1733*R1733*S1733</f>
        <v/>
      </c>
      <c r="U1733" s="596">
        <f>T1733*P1733</f>
        <v/>
      </c>
      <c r="V1733" s="608" t="n"/>
    </row>
    <row r="1734">
      <c r="B1734" s="598" t="n">
        <v>1733</v>
      </c>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f>Q1734*R1734*S1734</f>
        <v/>
      </c>
      <c r="U1734" s="596">
        <f>T1734*P1734</f>
        <v/>
      </c>
      <c r="V1734" s="608" t="n"/>
    </row>
    <row r="1735">
      <c r="B1735" s="598" t="n">
        <v>1734</v>
      </c>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f>Q1735*R1735*S1735</f>
        <v/>
      </c>
      <c r="U1735" s="596">
        <f>T1735*P1735</f>
        <v/>
      </c>
      <c r="V1735" s="608" t="n"/>
    </row>
    <row r="1736">
      <c r="B1736" s="598" t="n">
        <v>1735</v>
      </c>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f>Q1736*R1736*S1736</f>
        <v/>
      </c>
      <c r="U1736" s="596">
        <f>T1736*P1736</f>
        <v/>
      </c>
      <c r="V1736" s="608" t="n"/>
    </row>
    <row r="1737">
      <c r="B1737" s="598" t="n">
        <v>1736</v>
      </c>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f>Q1737*R1737*S1737</f>
        <v/>
      </c>
      <c r="U1737" s="596">
        <f>T1737*P1737</f>
        <v/>
      </c>
      <c r="V1737" s="608" t="n"/>
    </row>
    <row r="1738">
      <c r="B1738" s="598" t="n">
        <v>1737</v>
      </c>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f>Q1738*R1738*S1738</f>
        <v/>
      </c>
      <c r="U1738" s="596">
        <f>T1738*P1738</f>
        <v/>
      </c>
      <c r="V1738" s="608" t="n"/>
    </row>
    <row r="1739">
      <c r="B1739" s="598" t="n">
        <v>1738</v>
      </c>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f>Q1739*R1739*S1739</f>
        <v/>
      </c>
      <c r="U1739" s="596">
        <f>T1739*P1739</f>
        <v/>
      </c>
      <c r="V1739" s="608" t="n"/>
    </row>
    <row r="1740">
      <c r="B1740" s="598" t="n">
        <v>1739</v>
      </c>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f>Q1740*R1740*S1740</f>
        <v/>
      </c>
      <c r="U1740" s="596">
        <f>T1740*P1740</f>
        <v/>
      </c>
      <c r="V1740" s="608" t="n"/>
    </row>
    <row r="1741">
      <c r="B1741" s="598" t="n">
        <v>1740</v>
      </c>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f>Q1741*R1741*S1741</f>
        <v/>
      </c>
      <c r="U1741" s="596">
        <f>T1741*P1741</f>
        <v/>
      </c>
      <c r="V1741" s="608" t="n"/>
    </row>
    <row r="1742">
      <c r="B1742" s="598" t="n">
        <v>1741</v>
      </c>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f>Q1742*R1742*S1742</f>
        <v/>
      </c>
      <c r="U1742" s="596">
        <f>T1742*P1742</f>
        <v/>
      </c>
      <c r="V1742" s="608" t="n"/>
    </row>
    <row r="1743">
      <c r="B1743" s="598" t="n">
        <v>1742</v>
      </c>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f>Q1743*R1743*S1743</f>
        <v/>
      </c>
      <c r="U1743" s="596">
        <f>T1743*P1743</f>
        <v/>
      </c>
      <c r="V1743" s="608" t="n"/>
    </row>
    <row r="1744">
      <c r="B1744" s="598" t="n">
        <v>1743</v>
      </c>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f>Q1744*R1744*S1744</f>
        <v/>
      </c>
      <c r="U1744" s="596">
        <f>T1744*P1744</f>
        <v/>
      </c>
      <c r="V1744" s="608" t="n"/>
    </row>
    <row r="1745">
      <c r="B1745" s="598" t="n">
        <v>1744</v>
      </c>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f>Q1745*R1745*S1745</f>
        <v/>
      </c>
      <c r="U1745" s="596">
        <f>T1745*P1745</f>
        <v/>
      </c>
      <c r="V1745" s="608" t="n"/>
    </row>
    <row r="1746">
      <c r="B1746" s="598" t="n">
        <v>1745</v>
      </c>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f>Q1746*R1746*S1746</f>
        <v/>
      </c>
      <c r="U1746" s="596">
        <f>T1746*P1746</f>
        <v/>
      </c>
      <c r="V1746" s="608" t="n"/>
    </row>
    <row r="1747">
      <c r="B1747" s="598" t="n">
        <v>1746</v>
      </c>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f>Q1747*R1747*S1747</f>
        <v/>
      </c>
      <c r="U1747" s="596">
        <f>T1747*P1747</f>
        <v/>
      </c>
      <c r="V1747" s="608" t="n"/>
    </row>
    <row r="1748">
      <c r="B1748" s="598" t="n">
        <v>1747</v>
      </c>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f>Q1748*R1748*S1748</f>
        <v/>
      </c>
      <c r="U1748" s="596">
        <f>T1748*P1748</f>
        <v/>
      </c>
      <c r="V1748" s="608" t="n"/>
    </row>
    <row r="1749">
      <c r="B1749" s="598" t="n">
        <v>1748</v>
      </c>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f>Q1749*R1749*S1749</f>
        <v/>
      </c>
      <c r="U1749" s="596">
        <f>T1749*P1749</f>
        <v/>
      </c>
      <c r="V1749" s="608" t="n"/>
    </row>
    <row r="1750">
      <c r="B1750" s="598" t="n">
        <v>1749</v>
      </c>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f>Q1750*R1750*S1750</f>
        <v/>
      </c>
      <c r="U1750" s="596">
        <f>T1750*P1750</f>
        <v/>
      </c>
      <c r="V1750" s="608" t="n"/>
    </row>
    <row r="1751">
      <c r="B1751" s="598" t="n">
        <v>1750</v>
      </c>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f>Q1751*R1751*S1751</f>
        <v/>
      </c>
      <c r="U1751" s="596">
        <f>T1751*P1751</f>
        <v/>
      </c>
      <c r="V1751" s="608" t="n"/>
    </row>
    <row r="1752">
      <c r="B1752" s="598" t="n">
        <v>1751</v>
      </c>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f>Q1752*R1752*S1752</f>
        <v/>
      </c>
      <c r="U1752" s="596">
        <f>T1752*P1752</f>
        <v/>
      </c>
      <c r="V1752" s="608" t="n"/>
    </row>
    <row r="1753">
      <c r="B1753" s="598" t="n">
        <v>1752</v>
      </c>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f>Q1753*R1753*S1753</f>
        <v/>
      </c>
      <c r="U1753" s="596">
        <f>T1753*P1753</f>
        <v/>
      </c>
      <c r="V1753" s="608" t="n"/>
    </row>
    <row r="1754">
      <c r="B1754" s="598" t="n">
        <v>1753</v>
      </c>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f>Q1754*R1754*S1754</f>
        <v/>
      </c>
      <c r="U1754" s="596">
        <f>T1754*P1754</f>
        <v/>
      </c>
      <c r="V1754" s="608" t="n"/>
    </row>
    <row r="1755">
      <c r="B1755" s="598" t="n">
        <v>1754</v>
      </c>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f>Q1755*R1755*S1755</f>
        <v/>
      </c>
      <c r="U1755" s="596">
        <f>T1755*P1755</f>
        <v/>
      </c>
      <c r="V1755" s="608" t="n"/>
    </row>
    <row r="1756">
      <c r="B1756" s="598" t="n">
        <v>1755</v>
      </c>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f>Q1756*R1756*S1756</f>
        <v/>
      </c>
      <c r="U1756" s="596">
        <f>T1756*P1756</f>
        <v/>
      </c>
      <c r="V1756" s="608" t="n"/>
    </row>
    <row r="1757">
      <c r="B1757" s="598" t="n">
        <v>1756</v>
      </c>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f>Q1757*R1757*S1757</f>
        <v/>
      </c>
      <c r="U1757" s="596">
        <f>T1757*P1757</f>
        <v/>
      </c>
      <c r="V1757" s="608" t="n"/>
    </row>
    <row r="1758">
      <c r="B1758" s="598" t="n">
        <v>1757</v>
      </c>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f>Q1758*R1758*S1758</f>
        <v/>
      </c>
      <c r="U1758" s="596">
        <f>T1758*P1758</f>
        <v/>
      </c>
      <c r="V1758" s="608" t="n"/>
    </row>
    <row r="1759">
      <c r="B1759" s="598" t="n">
        <v>1758</v>
      </c>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f>Q1759*R1759*S1759</f>
        <v/>
      </c>
      <c r="U1759" s="596">
        <f>T1759*P1759</f>
        <v/>
      </c>
      <c r="V1759" s="608" t="n"/>
    </row>
    <row r="1760">
      <c r="B1760" s="598" t="n">
        <v>1759</v>
      </c>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f>Q1760*R1760*S1760</f>
        <v/>
      </c>
      <c r="U1760" s="596">
        <f>T1760*P1760</f>
        <v/>
      </c>
      <c r="V1760" s="608" t="n"/>
    </row>
    <row r="1761">
      <c r="B1761" s="598" t="n">
        <v>1760</v>
      </c>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f>Q1761*R1761*S1761</f>
        <v/>
      </c>
      <c r="U1761" s="596">
        <f>T1761*P1761</f>
        <v/>
      </c>
      <c r="V1761" s="608" t="n"/>
    </row>
    <row r="1762">
      <c r="B1762" s="598" t="n">
        <v>1761</v>
      </c>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f>Q1762*R1762*S1762</f>
        <v/>
      </c>
      <c r="U1762" s="596">
        <f>T1762*P1762</f>
        <v/>
      </c>
      <c r="V1762" s="608" t="n"/>
    </row>
    <row r="1763">
      <c r="B1763" s="598" t="n">
        <v>1762</v>
      </c>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f>Q1763*R1763*S1763</f>
        <v/>
      </c>
      <c r="U1763" s="596">
        <f>T1763*P1763</f>
        <v/>
      </c>
      <c r="V1763" s="608" t="n"/>
    </row>
    <row r="1764">
      <c r="B1764" s="598" t="n">
        <v>1763</v>
      </c>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f>Q1764*R1764*S1764</f>
        <v/>
      </c>
      <c r="U1764" s="596">
        <f>T1764*P1764</f>
        <v/>
      </c>
      <c r="V1764" s="608" t="n"/>
    </row>
    <row r="1765">
      <c r="B1765" s="598" t="n">
        <v>1764</v>
      </c>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f>Q1765*R1765*S1765</f>
        <v/>
      </c>
      <c r="U1765" s="596">
        <f>T1765*P1765</f>
        <v/>
      </c>
      <c r="V1765" s="608" t="n"/>
    </row>
    <row r="1766">
      <c r="B1766" s="598" t="n">
        <v>1765</v>
      </c>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f>Q1766*R1766*S1766</f>
        <v/>
      </c>
      <c r="U1766" s="596">
        <f>T1766*P1766</f>
        <v/>
      </c>
      <c r="V1766" s="608" t="n"/>
    </row>
    <row r="1767">
      <c r="B1767" s="598" t="n">
        <v>1766</v>
      </c>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f>Q1767*R1767*S1767</f>
        <v/>
      </c>
      <c r="U1767" s="596">
        <f>T1767*P1767</f>
        <v/>
      </c>
      <c r="V1767" s="608" t="n"/>
    </row>
    <row r="1768">
      <c r="B1768" s="598" t="n">
        <v>1767</v>
      </c>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f>Q1768*R1768*S1768</f>
        <v/>
      </c>
      <c r="U1768" s="596">
        <f>T1768*P1768</f>
        <v/>
      </c>
      <c r="V1768" s="608" t="n"/>
    </row>
    <row r="1769">
      <c r="B1769" s="598" t="n">
        <v>1768</v>
      </c>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f>Q1769*R1769*S1769</f>
        <v/>
      </c>
      <c r="U1769" s="596">
        <f>T1769*P1769</f>
        <v/>
      </c>
      <c r="V1769" s="608" t="n"/>
    </row>
    <row r="1770">
      <c r="B1770" s="598" t="n">
        <v>1769</v>
      </c>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f>Q1770*R1770*S1770</f>
        <v/>
      </c>
      <c r="U1770" s="596">
        <f>T1770*P1770</f>
        <v/>
      </c>
      <c r="V1770" s="608" t="n"/>
    </row>
    <row r="1771">
      <c r="B1771" s="598" t="n">
        <v>1770</v>
      </c>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f>Q1771*R1771*S1771</f>
        <v/>
      </c>
      <c r="U1771" s="596">
        <f>T1771*P1771</f>
        <v/>
      </c>
      <c r="V1771" s="608" t="n"/>
    </row>
    <row r="1772">
      <c r="B1772" s="598" t="n">
        <v>1771</v>
      </c>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f>Q1772*R1772*S1772</f>
        <v/>
      </c>
      <c r="U1772" s="596">
        <f>T1772*P1772</f>
        <v/>
      </c>
      <c r="V1772" s="608" t="n"/>
    </row>
    <row r="1773">
      <c r="B1773" s="598" t="n">
        <v>1772</v>
      </c>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f>Q1773*R1773*S1773</f>
        <v/>
      </c>
      <c r="U1773" s="596">
        <f>T1773*P1773</f>
        <v/>
      </c>
      <c r="V1773" s="608" t="n"/>
    </row>
    <row r="1774">
      <c r="B1774" s="598" t="n">
        <v>1773</v>
      </c>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f>Q1774*R1774*S1774</f>
        <v/>
      </c>
      <c r="U1774" s="596">
        <f>T1774*P1774</f>
        <v/>
      </c>
      <c r="V1774" s="608" t="n"/>
    </row>
    <row r="1775">
      <c r="B1775" s="598" t="n">
        <v>1774</v>
      </c>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f>Q1775*R1775*S1775</f>
        <v/>
      </c>
      <c r="U1775" s="596">
        <f>T1775*P1775</f>
        <v/>
      </c>
      <c r="V1775" s="608" t="n"/>
    </row>
    <row r="1776">
      <c r="B1776" s="598" t="n">
        <v>1775</v>
      </c>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f>Q1776*R1776*S1776</f>
        <v/>
      </c>
      <c r="U1776" s="596">
        <f>T1776*P1776</f>
        <v/>
      </c>
      <c r="V1776" s="608" t="n"/>
    </row>
    <row r="1777">
      <c r="B1777" s="598" t="n">
        <v>1776</v>
      </c>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f>Q1777*R1777*S1777</f>
        <v/>
      </c>
      <c r="U1777" s="596">
        <f>T1777*P1777</f>
        <v/>
      </c>
      <c r="V1777" s="608" t="n"/>
    </row>
    <row r="1778">
      <c r="B1778" s="598" t="n">
        <v>1777</v>
      </c>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f>Q1778*R1778*S1778</f>
        <v/>
      </c>
      <c r="U1778" s="596">
        <f>T1778*P1778</f>
        <v/>
      </c>
      <c r="V1778" s="608" t="n"/>
    </row>
    <row r="1779">
      <c r="B1779" s="598" t="n">
        <v>1778</v>
      </c>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f>Q1779*R1779*S1779</f>
        <v/>
      </c>
      <c r="U1779" s="596">
        <f>T1779*P1779</f>
        <v/>
      </c>
      <c r="V1779" s="608" t="n"/>
    </row>
    <row r="1780">
      <c r="B1780" s="598" t="n">
        <v>1779</v>
      </c>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f>Q1780*R1780*S1780</f>
        <v/>
      </c>
      <c r="U1780" s="596">
        <f>T1780*P1780</f>
        <v/>
      </c>
      <c r="V1780" s="608" t="n"/>
    </row>
    <row r="1781">
      <c r="B1781" s="598" t="n">
        <v>1780</v>
      </c>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f>Q1781*R1781*S1781</f>
        <v/>
      </c>
      <c r="U1781" s="596">
        <f>T1781*P1781</f>
        <v/>
      </c>
      <c r="V1781" s="608" t="n"/>
    </row>
    <row r="1782">
      <c r="B1782" s="598" t="n">
        <v>1781</v>
      </c>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f>Q1782*R1782*S1782</f>
        <v/>
      </c>
      <c r="U1782" s="596">
        <f>T1782*P1782</f>
        <v/>
      </c>
      <c r="V1782" s="608" t="n"/>
    </row>
    <row r="1783">
      <c r="B1783" s="598" t="n">
        <v>1782</v>
      </c>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f>Q1783*R1783*S1783</f>
        <v/>
      </c>
      <c r="U1783" s="596">
        <f>T1783*P1783</f>
        <v/>
      </c>
      <c r="V1783" s="608" t="n"/>
    </row>
    <row r="1784">
      <c r="B1784" s="598" t="n">
        <v>1783</v>
      </c>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f>Q1784*R1784*S1784</f>
        <v/>
      </c>
      <c r="U1784" s="596">
        <f>T1784*P1784</f>
        <v/>
      </c>
      <c r="V1784" s="608" t="n"/>
    </row>
    <row r="1785">
      <c r="B1785" s="598" t="n">
        <v>1784</v>
      </c>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f>Q1785*R1785*S1785</f>
        <v/>
      </c>
      <c r="U1785" s="596">
        <f>T1785*P1785</f>
        <v/>
      </c>
      <c r="V1785" s="608" t="n"/>
    </row>
    <row r="1786">
      <c r="B1786" s="598" t="n">
        <v>1785</v>
      </c>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f>Q1786*R1786*S1786</f>
        <v/>
      </c>
      <c r="U1786" s="596">
        <f>T1786*P1786</f>
        <v/>
      </c>
      <c r="V1786" s="608" t="n"/>
    </row>
    <row r="1787">
      <c r="B1787" s="598" t="n">
        <v>1786</v>
      </c>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f>Q1787*R1787*S1787</f>
        <v/>
      </c>
      <c r="U1787" s="596">
        <f>T1787*P1787</f>
        <v/>
      </c>
      <c r="V1787" s="608" t="n"/>
    </row>
    <row r="1788">
      <c r="B1788" s="598" t="n">
        <v>1787</v>
      </c>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f>Q1788*R1788*S1788</f>
        <v/>
      </c>
      <c r="U1788" s="596">
        <f>T1788*P1788</f>
        <v/>
      </c>
      <c r="V1788" s="608" t="n"/>
    </row>
    <row r="1789">
      <c r="B1789" s="598" t="n">
        <v>1788</v>
      </c>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f>Q1789*R1789*S1789</f>
        <v/>
      </c>
      <c r="U1789" s="596">
        <f>T1789*P1789</f>
        <v/>
      </c>
      <c r="V1789" s="608" t="n"/>
    </row>
    <row r="1790">
      <c r="B1790" s="598" t="n">
        <v>1789</v>
      </c>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f>Q1790*R1790*S1790</f>
        <v/>
      </c>
      <c r="U1790" s="596">
        <f>T1790*P1790</f>
        <v/>
      </c>
      <c r="V1790" s="608" t="n"/>
    </row>
    <row r="1791">
      <c r="B1791" s="598" t="n">
        <v>1790</v>
      </c>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f>Q1791*R1791*S1791</f>
        <v/>
      </c>
      <c r="U1791" s="596">
        <f>T1791*P1791</f>
        <v/>
      </c>
      <c r="V1791" s="608" t="n"/>
    </row>
    <row r="1792">
      <c r="B1792" s="598" t="n">
        <v>1791</v>
      </c>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f>Q1792*R1792*S1792</f>
        <v/>
      </c>
      <c r="U1792" s="596">
        <f>T1792*P1792</f>
        <v/>
      </c>
      <c r="V1792" s="608" t="n"/>
    </row>
    <row r="1793">
      <c r="B1793" s="598" t="n">
        <v>1792</v>
      </c>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f>Q1793*R1793*S1793</f>
        <v/>
      </c>
      <c r="U1793" s="596">
        <f>T1793*P1793</f>
        <v/>
      </c>
      <c r="V1793" s="608" t="n"/>
    </row>
    <row r="1794">
      <c r="B1794" s="598" t="n">
        <v>1793</v>
      </c>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f>Q1794*R1794*S1794</f>
        <v/>
      </c>
      <c r="U1794" s="596">
        <f>T1794*P1794</f>
        <v/>
      </c>
      <c r="V1794" s="608" t="n"/>
    </row>
    <row r="1795">
      <c r="B1795" s="598" t="n">
        <v>1794</v>
      </c>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f>Q1795*R1795*S1795</f>
        <v/>
      </c>
      <c r="U1795" s="596">
        <f>T1795*P1795</f>
        <v/>
      </c>
      <c r="V1795" s="608" t="n"/>
    </row>
    <row r="1796">
      <c r="B1796" s="598" t="n">
        <v>1795</v>
      </c>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f>Q1796*R1796*S1796</f>
        <v/>
      </c>
      <c r="U1796" s="596">
        <f>T1796*P1796</f>
        <v/>
      </c>
      <c r="V1796" s="608" t="n"/>
    </row>
    <row r="1797">
      <c r="B1797" s="598" t="n">
        <v>1796</v>
      </c>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f>Q1797*R1797*S1797</f>
        <v/>
      </c>
      <c r="U1797" s="596">
        <f>T1797*P1797</f>
        <v/>
      </c>
      <c r="V1797" s="608" t="n"/>
    </row>
    <row r="1798">
      <c r="B1798" s="598" t="n">
        <v>1797</v>
      </c>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f>Q1798*R1798*S1798</f>
        <v/>
      </c>
      <c r="U1798" s="596">
        <f>T1798*P1798</f>
        <v/>
      </c>
      <c r="V1798" s="608" t="n"/>
    </row>
    <row r="1799">
      <c r="B1799" s="598" t="n">
        <v>1798</v>
      </c>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f>Q1799*R1799*S1799</f>
        <v/>
      </c>
      <c r="U1799" s="596">
        <f>T1799*P1799</f>
        <v/>
      </c>
      <c r="V1799" s="608" t="n"/>
    </row>
    <row r="1800">
      <c r="B1800" s="598" t="n">
        <v>1799</v>
      </c>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f>Q1800*R1800*S1800</f>
        <v/>
      </c>
      <c r="U1800" s="596">
        <f>T1800*P1800</f>
        <v/>
      </c>
      <c r="V1800" s="608" t="n"/>
    </row>
    <row r="1801">
      <c r="B1801" s="598" t="n">
        <v>1800</v>
      </c>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f>Q1801*R1801*S1801</f>
        <v/>
      </c>
      <c r="U1801" s="596">
        <f>T1801*P1801</f>
        <v/>
      </c>
      <c r="V1801" s="608" t="n"/>
    </row>
    <row r="1802">
      <c r="B1802" s="598" t="n">
        <v>1801</v>
      </c>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f>Q1802*R1802*S1802</f>
        <v/>
      </c>
      <c r="U1802" s="596">
        <f>T1802*P1802</f>
        <v/>
      </c>
      <c r="V1802" s="608" t="n"/>
    </row>
    <row r="1803">
      <c r="B1803" s="598" t="n">
        <v>1802</v>
      </c>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f>Q1803*R1803*S1803</f>
        <v/>
      </c>
      <c r="U1803" s="596">
        <f>T1803*P1803</f>
        <v/>
      </c>
      <c r="V1803" s="608" t="n"/>
    </row>
    <row r="1804">
      <c r="B1804" s="598" t="n">
        <v>1803</v>
      </c>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f>Q1804*R1804*S1804</f>
        <v/>
      </c>
      <c r="U1804" s="596">
        <f>T1804*P1804</f>
        <v/>
      </c>
      <c r="V1804" s="608" t="n"/>
    </row>
    <row r="1805">
      <c r="B1805" s="598" t="n">
        <v>1804</v>
      </c>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f>Q1805*R1805*S1805</f>
        <v/>
      </c>
      <c r="U1805" s="596">
        <f>T1805*P1805</f>
        <v/>
      </c>
      <c r="V1805" s="608" t="n"/>
    </row>
    <row r="1806">
      <c r="B1806" s="598" t="n">
        <v>1805</v>
      </c>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f>Q1806*R1806*S1806</f>
        <v/>
      </c>
      <c r="U1806" s="596">
        <f>T1806*P1806</f>
        <v/>
      </c>
      <c r="V1806" s="608" t="n"/>
    </row>
    <row r="1807">
      <c r="B1807" s="598" t="n">
        <v>1806</v>
      </c>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f>Q1807*R1807*S1807</f>
        <v/>
      </c>
      <c r="U1807" s="596">
        <f>T1807*P1807</f>
        <v/>
      </c>
      <c r="V1807" s="608" t="n"/>
    </row>
    <row r="1808">
      <c r="B1808" s="598" t="n">
        <v>1807</v>
      </c>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f>Q1808*R1808*S1808</f>
        <v/>
      </c>
      <c r="U1808" s="596">
        <f>T1808*P1808</f>
        <v/>
      </c>
      <c r="V1808" s="608" t="n"/>
    </row>
    <row r="1809">
      <c r="B1809" s="598" t="n">
        <v>1808</v>
      </c>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f>Q1809*R1809*S1809</f>
        <v/>
      </c>
      <c r="U1809" s="596">
        <f>T1809*P1809</f>
        <v/>
      </c>
      <c r="V1809" s="608" t="n"/>
    </row>
    <row r="1810">
      <c r="B1810" s="598" t="n">
        <v>1809</v>
      </c>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f>Q1810*R1810*S1810</f>
        <v/>
      </c>
      <c r="U1810" s="596">
        <f>T1810*P1810</f>
        <v/>
      </c>
      <c r="V1810" s="608" t="n"/>
    </row>
    <row r="1811">
      <c r="B1811" s="598" t="n">
        <v>1810</v>
      </c>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f>Q1811*R1811*S1811</f>
        <v/>
      </c>
      <c r="U1811" s="596">
        <f>T1811*P1811</f>
        <v/>
      </c>
      <c r="V1811" s="608" t="n"/>
    </row>
    <row r="1812">
      <c r="B1812" s="598" t="n">
        <v>1811</v>
      </c>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f>Q1812*R1812*S1812</f>
        <v/>
      </c>
      <c r="U1812" s="596">
        <f>T1812*P1812</f>
        <v/>
      </c>
      <c r="V1812" s="608" t="n"/>
    </row>
    <row r="1813">
      <c r="B1813" s="598" t="n">
        <v>1812</v>
      </c>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f>Q1813*R1813*S1813</f>
        <v/>
      </c>
      <c r="U1813" s="596">
        <f>T1813*P1813</f>
        <v/>
      </c>
      <c r="V1813" s="608" t="n"/>
    </row>
    <row r="1814">
      <c r="B1814" s="598" t="n">
        <v>1813</v>
      </c>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f>Q1814*R1814*S1814</f>
        <v/>
      </c>
      <c r="U1814" s="596">
        <f>T1814*P1814</f>
        <v/>
      </c>
      <c r="V1814" s="608" t="n"/>
    </row>
    <row r="1815">
      <c r="B1815" s="598" t="n">
        <v>1814</v>
      </c>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f>Q1815*R1815*S1815</f>
        <v/>
      </c>
      <c r="U1815" s="596">
        <f>T1815*P1815</f>
        <v/>
      </c>
      <c r="V1815" s="608" t="n"/>
    </row>
    <row r="1816">
      <c r="B1816" s="598" t="n">
        <v>1815</v>
      </c>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f>Q1816*R1816*S1816</f>
        <v/>
      </c>
      <c r="U1816" s="596">
        <f>T1816*P1816</f>
        <v/>
      </c>
      <c r="V1816" s="608" t="n"/>
    </row>
    <row r="1817">
      <c r="B1817" s="598" t="n">
        <v>1816</v>
      </c>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f>Q1817*R1817*S1817</f>
        <v/>
      </c>
      <c r="U1817" s="596">
        <f>T1817*P1817</f>
        <v/>
      </c>
      <c r="V1817" s="608" t="n"/>
    </row>
    <row r="1818">
      <c r="B1818" s="598" t="n">
        <v>1817</v>
      </c>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f>Q1818*R1818*S1818</f>
        <v/>
      </c>
      <c r="U1818" s="596">
        <f>T1818*P1818</f>
        <v/>
      </c>
      <c r="V1818" s="608" t="n"/>
    </row>
    <row r="1819">
      <c r="B1819" s="598" t="n">
        <v>1818</v>
      </c>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f>Q1819*R1819*S1819</f>
        <v/>
      </c>
      <c r="U1819" s="596">
        <f>T1819*P1819</f>
        <v/>
      </c>
      <c r="V1819" s="608" t="n"/>
    </row>
    <row r="1820">
      <c r="B1820" s="598" t="n">
        <v>1819</v>
      </c>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f>Q1820*R1820*S1820</f>
        <v/>
      </c>
      <c r="U1820" s="596">
        <f>T1820*P1820</f>
        <v/>
      </c>
      <c r="V1820" s="608" t="n"/>
    </row>
    <row r="1821">
      <c r="B1821" s="598" t="n">
        <v>1820</v>
      </c>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f>Q1821*R1821*S1821</f>
        <v/>
      </c>
      <c r="U1821" s="596">
        <f>T1821*P1821</f>
        <v/>
      </c>
      <c r="V1821" s="608" t="n"/>
    </row>
    <row r="1822">
      <c r="B1822" s="598" t="n">
        <v>1821</v>
      </c>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f>Q1822*R1822*S1822</f>
        <v/>
      </c>
      <c r="U1822" s="596">
        <f>T1822*P1822</f>
        <v/>
      </c>
      <c r="V1822" s="608" t="n"/>
    </row>
    <row r="1823">
      <c r="B1823" s="598" t="n">
        <v>1822</v>
      </c>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f>Q1823*R1823*S1823</f>
        <v/>
      </c>
      <c r="U1823" s="596">
        <f>T1823*P1823</f>
        <v/>
      </c>
      <c r="V1823" s="608" t="n"/>
    </row>
    <row r="1824">
      <c r="B1824" s="598" t="n">
        <v>1823</v>
      </c>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f>Q1824*R1824*S1824</f>
        <v/>
      </c>
      <c r="U1824" s="596">
        <f>T1824*P1824</f>
        <v/>
      </c>
      <c r="V1824" s="608" t="n"/>
    </row>
    <row r="1825">
      <c r="B1825" s="598" t="n">
        <v>1824</v>
      </c>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f>Q1825*R1825*S1825</f>
        <v/>
      </c>
      <c r="U1825" s="596">
        <f>T1825*P1825</f>
        <v/>
      </c>
      <c r="V1825" s="608" t="n"/>
    </row>
    <row r="1826">
      <c r="B1826" s="598" t="n">
        <v>1825</v>
      </c>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f>Q1826*R1826*S1826</f>
        <v/>
      </c>
      <c r="U1826" s="596">
        <f>T1826*P1826</f>
        <v/>
      </c>
      <c r="V1826" s="608" t="n"/>
    </row>
    <row r="1827">
      <c r="B1827" s="598" t="n">
        <v>1826</v>
      </c>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f>Q1827*R1827*S1827</f>
        <v/>
      </c>
      <c r="U1827" s="596">
        <f>T1827*P1827</f>
        <v/>
      </c>
      <c r="V1827" s="608" t="n"/>
    </row>
    <row r="1828">
      <c r="B1828" s="598" t="n">
        <v>1827</v>
      </c>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f>Q1828*R1828*S1828</f>
        <v/>
      </c>
      <c r="U1828" s="596">
        <f>T1828*P1828</f>
        <v/>
      </c>
      <c r="V1828" s="608" t="n"/>
    </row>
    <row r="1829">
      <c r="B1829" s="598" t="n">
        <v>1828</v>
      </c>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f>Q1829*R1829*S1829</f>
        <v/>
      </c>
      <c r="U1829" s="596">
        <f>T1829*P1829</f>
        <v/>
      </c>
      <c r="V1829" s="608" t="n"/>
    </row>
    <row r="1830">
      <c r="B1830" s="598" t="n">
        <v>1829</v>
      </c>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f>Q1830*R1830*S1830</f>
        <v/>
      </c>
      <c r="U1830" s="596">
        <f>T1830*P1830</f>
        <v/>
      </c>
      <c r="V1830" s="608" t="n"/>
    </row>
    <row r="1831">
      <c r="B1831" s="598" t="n">
        <v>1830</v>
      </c>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f>Q1831*R1831*S1831</f>
        <v/>
      </c>
      <c r="U1831" s="596">
        <f>T1831*P1831</f>
        <v/>
      </c>
      <c r="V1831" s="608" t="n"/>
    </row>
    <row r="1832">
      <c r="B1832" s="598" t="n">
        <v>1831</v>
      </c>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f>Q1832*R1832*S1832</f>
        <v/>
      </c>
      <c r="U1832" s="596">
        <f>T1832*P1832</f>
        <v/>
      </c>
      <c r="V1832" s="608" t="n"/>
    </row>
    <row r="1833">
      <c r="B1833" s="598" t="n">
        <v>1832</v>
      </c>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f>Q1833*R1833*S1833</f>
        <v/>
      </c>
      <c r="U1833" s="596">
        <f>T1833*P1833</f>
        <v/>
      </c>
      <c r="V1833" s="608" t="n"/>
    </row>
    <row r="1834">
      <c r="B1834" s="598" t="n">
        <v>1833</v>
      </c>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f>Q1834*R1834*S1834</f>
        <v/>
      </c>
      <c r="U1834" s="596">
        <f>T1834*P1834</f>
        <v/>
      </c>
      <c r="V1834" s="608" t="n"/>
    </row>
    <row r="1835">
      <c r="B1835" s="598" t="n">
        <v>1834</v>
      </c>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f>Q1835*R1835*S1835</f>
        <v/>
      </c>
      <c r="U1835" s="596">
        <f>T1835*P1835</f>
        <v/>
      </c>
      <c r="V1835" s="608" t="n"/>
    </row>
    <row r="1836">
      <c r="B1836" s="598" t="n">
        <v>1835</v>
      </c>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f>Q1836*R1836*S1836</f>
        <v/>
      </c>
      <c r="U1836" s="596">
        <f>T1836*P1836</f>
        <v/>
      </c>
      <c r="V1836" s="608" t="n"/>
    </row>
    <row r="1837">
      <c r="B1837" s="598" t="n">
        <v>1836</v>
      </c>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f>Q1837*R1837*S1837</f>
        <v/>
      </c>
      <c r="U1837" s="596">
        <f>T1837*P1837</f>
        <v/>
      </c>
      <c r="V1837" s="608" t="n"/>
    </row>
    <row r="1838">
      <c r="B1838" s="598" t="n">
        <v>1837</v>
      </c>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f>Q1838*R1838*S1838</f>
        <v/>
      </c>
      <c r="U1838" s="596">
        <f>T1838*P1838</f>
        <v/>
      </c>
      <c r="V1838" s="608" t="n"/>
    </row>
    <row r="1839">
      <c r="B1839" s="598" t="n">
        <v>1838</v>
      </c>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f>Q1839*R1839*S1839</f>
        <v/>
      </c>
      <c r="U1839" s="596">
        <f>T1839*P1839</f>
        <v/>
      </c>
      <c r="V1839" s="608" t="n"/>
    </row>
    <row r="1840">
      <c r="B1840" s="598" t="n">
        <v>1839</v>
      </c>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f>Q1840*R1840*S1840</f>
        <v/>
      </c>
      <c r="U1840" s="596">
        <f>T1840*P1840</f>
        <v/>
      </c>
      <c r="V1840" s="608" t="n"/>
    </row>
    <row r="1841">
      <c r="B1841" s="598" t="n">
        <v>1840</v>
      </c>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f>Q1841*R1841*S1841</f>
        <v/>
      </c>
      <c r="U1841" s="596">
        <f>T1841*P1841</f>
        <v/>
      </c>
      <c r="V1841" s="608" t="n"/>
    </row>
    <row r="1842">
      <c r="B1842" s="598" t="n">
        <v>1841</v>
      </c>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f>Q1842*R1842*S1842</f>
        <v/>
      </c>
      <c r="U1842" s="596">
        <f>T1842*P1842</f>
        <v/>
      </c>
      <c r="V1842" s="608" t="n"/>
    </row>
    <row r="1843">
      <c r="B1843" s="598" t="n">
        <v>1842</v>
      </c>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f>Q1843*R1843*S1843</f>
        <v/>
      </c>
      <c r="U1843" s="596">
        <f>T1843*P1843</f>
        <v/>
      </c>
      <c r="V1843" s="608" t="n"/>
    </row>
    <row r="1844">
      <c r="B1844" s="598" t="n">
        <v>1843</v>
      </c>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f>Q1844*R1844*S1844</f>
        <v/>
      </c>
      <c r="U1844" s="596">
        <f>T1844*P1844</f>
        <v/>
      </c>
      <c r="V1844" s="608" t="n"/>
    </row>
    <row r="1845">
      <c r="B1845" s="598" t="n">
        <v>1844</v>
      </c>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f>Q1845*R1845*S1845</f>
        <v/>
      </c>
      <c r="U1845" s="596">
        <f>T1845*P1845</f>
        <v/>
      </c>
      <c r="V1845" s="608" t="n"/>
    </row>
    <row r="1846">
      <c r="B1846" s="598" t="n">
        <v>1845</v>
      </c>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f>Q1846*R1846*S1846</f>
        <v/>
      </c>
      <c r="U1846" s="596">
        <f>T1846*P1846</f>
        <v/>
      </c>
      <c r="V1846" s="608" t="n"/>
    </row>
    <row r="1847">
      <c r="B1847" s="598" t="n">
        <v>1846</v>
      </c>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f>Q1847*R1847*S1847</f>
        <v/>
      </c>
      <c r="U1847" s="596">
        <f>T1847*P1847</f>
        <v/>
      </c>
      <c r="V1847" s="608" t="n"/>
    </row>
    <row r="1848">
      <c r="B1848" s="598" t="n">
        <v>1847</v>
      </c>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f>Q1848*R1848*S1848</f>
        <v/>
      </c>
      <c r="U1848" s="596">
        <f>T1848*P1848</f>
        <v/>
      </c>
      <c r="V1848" s="608" t="n"/>
    </row>
    <row r="1849">
      <c r="B1849" s="598" t="n">
        <v>1848</v>
      </c>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f>Q1849*R1849*S1849</f>
        <v/>
      </c>
      <c r="U1849" s="596">
        <f>T1849*P1849</f>
        <v/>
      </c>
      <c r="V1849" s="608" t="n"/>
    </row>
    <row r="1850">
      <c r="B1850" s="598" t="n">
        <v>1849</v>
      </c>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f>Q1850*R1850*S1850</f>
        <v/>
      </c>
      <c r="U1850" s="596">
        <f>T1850*P1850</f>
        <v/>
      </c>
      <c r="V1850" s="608" t="n"/>
    </row>
    <row r="1851">
      <c r="B1851" s="598" t="n">
        <v>1850</v>
      </c>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f>Q1851*R1851*S1851</f>
        <v/>
      </c>
      <c r="U1851" s="596">
        <f>T1851*P1851</f>
        <v/>
      </c>
      <c r="V1851" s="608" t="n"/>
    </row>
    <row r="1852">
      <c r="B1852" s="598" t="n">
        <v>1851</v>
      </c>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f>Q1852*R1852*S1852</f>
        <v/>
      </c>
      <c r="U1852" s="596">
        <f>T1852*P1852</f>
        <v/>
      </c>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SUMIFS(TE!$O:$O,TE!$G:$G,$C$40,TE!$I:$I,C43,TE!$D:$D,$C$5)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SUMIFS(TE!$O:$O,TE!$G:$G,$C$40,TE!$I:$I,C44,TE!$D:$D,$C$5)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SUMIFS(TE!$O:$O,TE!$G:$G,$C$40,TE!$I:$I,C45,TE!$D:$D,$C$5)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SUMIFS(TE!$O:$O,TE!$G:$G,$C$40,TE!$I:$I,C46,TE!$D:$D,$C$5)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SUMIFS(TE!$O:$O,TE!$G:$G,$C$40,TE!$I:$I,C47,TE!$D:$D,$C$5)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SUMIFS(TE!$O:$O,TE!$G:$G,$C$40,TE!$I:$I,C48,TE!$D:$D,$C$5)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SUMIFS(TE!$O:$O,TE!$G:$G,$C$40,TE!$I:$I,C49,TE!$D:$D,$C$5)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SUMIFS(TE!$O:$O,TE!$G:$G,$C$40,TE!$I:$I,C50,TE!$D:$D,$C$5)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SUMIFS(TE!$O:$O,TE!$G:$G,$C$40,TE!$I:$I,C51,TE!$D:$D,$C$5)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SUMIFS(TE!$O:$O,TE!$G:$G,$C$40,TE!$I:$I,C52,TE!$D:$D,$C$5)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SUMIFS(TE!$O:$O,TE!$G:$G,$C$40,TE!$I:$I,C53,TE!$D:$D,$C$5)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SUMIFS(TE!$O:$O,TE!$G:$G,$C$40,TE!$I:$I,C54,TE!$D:$D,$C$5)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SUMIFS(TE!$O:$O,TE!$G:$G,$C$40,TE!$I:$I,C55,TE!$D:$D,$C$5)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SUMIFS(TE!$O:$O,TE!$G:$G,$C$40,TE!$I:$I,C56,TE!$D:$D,$C$5)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SUMIFS(TE!$O:$O,TE!$G:$G,$C$40,TE!$I:$I,C57,TE!$D:$D,$C$5)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SUMIFS(TE!$O:$O,TE!$G:$G,$C$40,TE!$I:$I,C58,TE!$D:$D,$C$5)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SUMIFS(TE!$O:$O,TE!$G:$G,$C$40,TE!$I:$I,C59,TE!$D:$D,$C$5)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SUMIFS(TE!$O:$O,TE!$G:$G,$C$40,TE!$I:$I,C60,TE!$D:$D,$C$5)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SUMIFS(TE!$O:$O,TE!$G:$G,$C$40,TE!$I:$I,C61,TE!$D:$D,$C$5)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SUMIFS(TE!$O:$O,TE!$G:$G,$C$40,TE!$I:$I,C62,TE!$D:$D,$C$5)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SUMIFS(TE!$O:$O,TE!$G:$G,$C$40,TE!$I:$I,C63,TE!$D:$D,$C$5)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SUMIFS(TE!$O:$O,TE!$G:$G,$C$40,TE!$I:$I,C64,TE!$D:$D,$C$5)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SUMIFS(TE!$O:$O,TE!$G:$G,$C$40,TE!$I:$I,C65,TE!$D:$D,$C$5)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SUMIFS(TE!$O:$O,TE!$G:$G,$C$40,TE!$I:$I,C66,TE!$D:$D,$C$5)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SUMIFS(TE!$O:$O,TE!$G:$G,$C$40,TE!$I:$I,C67,TE!$D:$D,$C$5)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SUMIFS(TE!$O:$O,TE!$G:$G,$C$40,TE!$I:$I,C68,TE!$D:$D,$C$5)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SUMIFS(TE!$O:$O,TE!$G:$G,$C$40,TE!$I:$I,C69,TE!$D:$D,$C$5)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SUMIFS(TE!$O:$O,TE!$G:$G,$C$40,TE!$I:$I,C70,TE!$D:$D,$C$5)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SUMIFS(TE!$O:$O,TE!$G:$G,$C$40,TE!$I:$I,C71,TE!$D:$D,$C$5)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SUMIFS(TE!$O:$O,TE!$G:$G,$C$40,TE!$I:$I,C72,TE!$D:$D,$C$5)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SUMIFS(TE!$O:$O,TE!$G:$G,$C$40,TE!$I:$I,C73,TE!$D:$D,$C$5)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SUMIFS(TE!$O:$O,TE!$G:$G,$C$40,TE!$I:$I,C74,TE!$D:$D,$C$5)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SUMIFS(TE!$O:$O,TE!$G:$G,$C$40,TE!$I:$I,C75,TE!$D:$D,$C$5)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SUMIFS(TE!$O:$O,TE!$G:$G,$C$40,TE!$I:$I,C76,TE!$D:$D,$C$5)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SUMIFS(TE!$O:$O,TE!$G:$G,$C$40,TE!$I:$I,C77,TE!$D:$D,$C$5)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SUMIFS(TE!$O:$O,TE!$G:$G,$C$40,TE!$I:$I,C78,TE!$D:$D,$C$5)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SUMIFS(TE!$O:$O,TE!$G:$G,$C$40,TE!$I:$I,C79,TE!$D:$D,$C$5)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SUMIFS(TE!$O:$O,TE!$G:$G,$C$40,TE!$I:$I,C89,TE!$D:$D,$C$5)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SUMIFS(TE!$O:$O,TE!$G:$G,$C$40,TE!$I:$I,C90,TE!$D:$D,$C$5)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SUMIFS(TE!$O:$O,TE!$G:$G,$C$40,TE!$I:$I,C91,TE!$D:$D,$C$5)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SUMIFS(TE!$O:$O,TE!$G:$G,$C$40,TE!$I:$I,C92,TE!$D:$D,$C$5)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SUMIFS(TE!$O:$O,TE!$G:$G,$C$40,TE!$I:$I,C93,TE!$D:$D,$C$5)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SUMIFS(TE!$O:$O,TE!$G:$G,$C$40,TE!$I:$I,C94,TE!$D:$D,$C$5)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SUMIFS(TE!$O:$O,TE!$G:$G,$C$40,TE!$I:$I,C95,TE!$D:$D,$C$5)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SUMIFS(TE!$O:$O,TE!$G:$G,$C$40,TE!$I:$I,C96,TE!$D:$D,$C$5)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SUMIFS(TE!$O:$O,TE!$G:$G,$C$40,TE!$I:$I,C97,TE!$D:$D,$C$5)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SUMIFS(TE!$O:$O,TE!$G:$G,$C$40,TE!$I:$I,C98,TE!$D:$D,$C$5)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SUMIFS(TE!$O:$O,TE!$G:$G,$C$40,TE!$I:$I,C99,TE!$D:$D,$C$5)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SUMIFS(TE!$O:$O,TE!$G:$G,$C$40,TE!$I:$I,C100,TE!$D:$D,$C$5)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SUMIFS(TE!$O:$O,TE!$G:$G,$C$40,TE!$I:$I,C101,TE!$D:$D,$C$5)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SUMIFS(TE!$O:$O,TE!$G:$G,$C$40,TE!$I:$I,C102,TE!$D:$D,$C$5)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SUMIFS(TE!$O:$O,TE!$G:$G,$C$40,TE!$I:$I,C103,TE!$D:$D,$C$5)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SUMIFS(TE!$O:$O,TE!$G:$G,$C$40,TE!$I:$I,C104,TE!$D:$D,$C$5)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SUMIFS(TE!$O:$O,TE!$G:$G,$C$40,TE!$I:$I,C105,TE!$D:$D,$C$5)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SUMIFS(TE!$O:$O,TE!$G:$G,$C$40,TE!$I:$I,C106,TE!$D:$D,$C$5)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SUMIFS(TE!$O:$O,TE!$G:$G,$C$40,TE!$I:$I,C107,TE!$D:$D,$C$5)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SUMIFS(TE!$O:$O,TE!$G:$G,$C$40,TE!$I:$I,C108,TE!$D:$D,$C$5)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SUMIFS(TE!$O:$O,TE!$G:$G,$C$40,TE!$I:$I,C109,TE!$D:$D,$C$5)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SUMIFS(TE!$O:$O,TE!$G:$G,$C$40,TE!$I:$I,C110,TE!$D:$D,$C$5)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SUMIFS(TE!$O:$O,TE!$G:$G,$C$40,TE!$I:$I,C111,TE!$D:$D,$C$5)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SUMIFS(TE!$O:$O,TE!$G:$G,$C$40,TE!$I:$I,C112,TE!$D:$D,$C$5)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SUMIFS(TE!$O:$O,TE!$G:$G,$C$40,TE!$I:$I,C113,TE!$D:$D,$C$5)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SUMIFS(TE!$O:$O,TE!$G:$G,$C$40,TE!$I:$I,C114,TE!$D:$D,$C$5)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SUMIFS(TE!$O:$O,TE!$G:$G,$C$40,TE!$I:$I,C115,TE!$D:$D,$C$5)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SUMIFS(TE!$O:$O,TE!$G:$G,$C$40,TE!$I:$I,C116,TE!$D:$D,$C$5)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SUMIFS(TE!$O:$O,TE!$G:$G,$C$40,TE!$I:$I,C117,TE!$D:$D,$C$5)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SUMIFS(TE!$O:$O,TE!$G:$G,$C$40,TE!$I:$I,C118,TE!$D:$D,$C$5)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SUMIFS(TE!$O:$O,TE!$G:$G,$C$40,TE!$I:$I,C119,TE!$D:$D,$C$5)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SUMIFS(TE!$O:$O,TE!$G:$G,$C$40,TE!$I:$I,C120,TE!$D:$D,$C$5)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SUMIFS(TE!$O:$O,TE!$G:$G,$C$40,TE!$I:$I,C121,TE!$D:$D,$C$5)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SUMIFS(TE!$O:$O,TE!$G:$G,$C$40,TE!$I:$I,C122,TE!$D:$D,$C$5)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SUMIFS(TE!$O:$O,TE!$G:$G,$C$40,TE!$I:$I,C123,TE!$D:$D,$C$5)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SUMIFS(TE!$O:$O,TE!$G:$G,$C$40,TE!$I:$I,C124,TE!$D:$D,$C$5)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SUMIFS(TE!$O:$O,TE!$G:$G,$C$40,TE!$I:$I,C125,TE!$D:$D,$C$5)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SUMIFS(TE!$O:$O,TE!$G:$G,$C$40,TE!$I:$I,C135,TE!$D:$D,$C$5)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SUMIFS(TE!$O:$O,TE!$G:$G,$C$40,TE!$I:$I,C136,TE!$D:$D,$C$5)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SUMIFS(TE!$O:$O,TE!$G:$G,$C$40,TE!$I:$I,C137,TE!$D:$D,$C$5)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SUMIFS(TE!$O:$O,TE!$G:$G,$C$40,TE!$I:$I,C138,TE!$D:$D,$C$5)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SUMIFS(TE!$O:$O,TE!$G:$G,$C$40,TE!$I:$I,C139,TE!$D:$D,$C$5)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SUMIFS(TE!$O:$O,TE!$G:$G,$C$40,TE!$I:$I,C140,TE!$D:$D,$C$5)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SUMIFS(TE!$O:$O,TE!$G:$G,$C$40,TE!$I:$I,C141,TE!$D:$D,$C$5)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SUMIFS(TE!$O:$O,TE!$G:$G,$C$40,TE!$I:$I,C142,TE!$D:$D,$C$5)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SUMIFS(TE!$O:$O,TE!$G:$G,$C$40,TE!$I:$I,C143,TE!$D:$D,$C$5)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SUMIFS(TE!$O:$O,TE!$G:$G,$C$40,TE!$I:$I,C144,TE!$D:$D,$C$5)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SUMIFS(TE!$O:$O,TE!$G:$G,$C$40,TE!$I:$I,C145,TE!$D:$D,$C$5)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SUMIFS(TE!$O:$O,TE!$G:$G,$C$40,TE!$I:$I,C146,TE!$D:$D,$C$5)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SUMIFS(TE!$O:$O,TE!$G:$G,$C$40,TE!$I:$I,C147,TE!$D:$D,$C$5)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SUMIFS(TE!$O:$O,TE!$G:$G,$C$40,TE!$I:$I,C148,TE!$D:$D,$C$5)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SUMIFS(TE!$O:$O,TE!$G:$G,$C$40,TE!$I:$I,C149,TE!$D:$D,$C$5)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SUMIFS(TE!$O:$O,TE!$G:$G,$C$40,TE!$I:$I,C150,TE!$D:$D,$C$5)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SUMIFS(TE!$O:$O,TE!$G:$G,$C$40,TE!$I:$I,C151,TE!$D:$D,$C$5)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SUMIFS(TE!$O:$O,TE!$G:$G,$C$40,TE!$I:$I,C152,TE!$D:$D,$C$5)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SUMIFS(TE!$O:$O,TE!$G:$G,$C$40,TE!$I:$I,C153,TE!$D:$D,$C$5)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SUMIFS(TE!$O:$O,TE!$G:$G,$C$40,TE!$I:$I,C154,TE!$D:$D,$C$5)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SUMIFS(TE!$O:$O,TE!$G:$G,$C$40,TE!$I:$I,C155,TE!$D:$D,$C$5)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SUMIFS(TE!$O:$O,TE!$G:$G,$C$40,TE!$I:$I,C156,TE!$D:$D,$C$5)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SUMIFS(TE!$O:$O,TE!$G:$G,$C$40,TE!$I:$I,C157,TE!$D:$D,$C$5)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SUMIFS(TE!$O:$O,TE!$G:$G,$C$40,TE!$I:$I,C158,TE!$D:$D,$C$5)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SUMIFS(TE!$O:$O,TE!$G:$G,$C$40,TE!$I:$I,C159,TE!$D:$D,$C$5)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SUMIFS(TE!$O:$O,TE!$G:$G,$C$40,TE!$I:$I,C160,TE!$D:$D,$C$5)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SUMIFS(TE!$O:$O,TE!$G:$G,$C$40,TE!$I:$I,C161,TE!$D:$D,$C$5)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SUMIFS(TE!$O:$O,TE!$G:$G,$C$40,TE!$I:$I,C162,TE!$D:$D,$C$5)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SUMIFS(TE!$O:$O,TE!$G:$G,$C$40,TE!$I:$I,C163,TE!$D:$D,$C$5)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SUMIFS(TE!$O:$O,TE!$G:$G,$C$40,TE!$I:$I,C164,TE!$D:$D,$C$5)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SUMIFS(TE!$O:$O,TE!$G:$G,$C$40,TE!$I:$I,C165,TE!$D:$D,$C$5)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SUMIFS(TE!$O:$O,TE!$G:$G,$C$40,TE!$I:$I,C166,TE!$D:$D,$C$5)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SUMIFS(TE!$O:$O,TE!$G:$G,$C$40,TE!$I:$I,C167,TE!$D:$D,$C$5)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SUMIFS(TE!$O:$O,TE!$G:$G,$C$40,TE!$I:$I,C168,TE!$D:$D,$C$5)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SUMIFS(TE!$O:$O,TE!$G:$G,$C$40,TE!$I:$I,C169,TE!$D:$D,$C$5)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SUMIFS(TE!$O:$O,TE!$G:$G,$C$40,TE!$I:$I,C170,TE!$D:$D,$C$5)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SUMIFS(TE!$O:$O,TE!$G:$G,$C$40,TE!$I:$I,C171,TE!$D:$D,$C$5)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SUMIFS(TE!$O:$O,TE!$G:$G,$C$40,TE!$I:$I,C181,TE!$D:$D,$C$5)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SUMIFS(TE!$O:$O,TE!$G:$G,$C$40,TE!$I:$I,C182,TE!$D:$D,$C$5)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SUMIFS(TE!$O:$O,TE!$G:$G,$C$40,TE!$I:$I,C183,TE!$D:$D,$C$5)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SUMIFS(TE!$O:$O,TE!$G:$G,$C$40,TE!$I:$I,C184,TE!$D:$D,$C$5)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SUMIFS(TE!$O:$O,TE!$G:$G,$C$40,TE!$I:$I,C185,TE!$D:$D,$C$5)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SUMIFS(TE!$O:$O,TE!$G:$G,$C$40,TE!$I:$I,C186,TE!$D:$D,$C$5)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SUMIFS(TE!$O:$O,TE!$G:$G,$C$40,TE!$I:$I,C187,TE!$D:$D,$C$5)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SUMIFS(TE!$O:$O,TE!$G:$G,$C$40,TE!$I:$I,C188,TE!$D:$D,$C$5)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SUMIFS(TE!$O:$O,TE!$G:$G,$C$40,TE!$I:$I,C189,TE!$D:$D,$C$5)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SUMIFS(TE!$O:$O,TE!$G:$G,$C$40,TE!$I:$I,C190,TE!$D:$D,$C$5)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SUMIFS(TE!$O:$O,TE!$G:$G,$C$224,TE!$I:$I,C227,TE!$D:$D,$C$5)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SUMIFS(TE!$O:$O,TE!$G:$G,$C$224,TE!$I:$I,C228,TE!$D:$D,$C$5)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SUMIFS(TE!$O:$O,TE!$G:$G,$C$224,TE!$I:$I,C229,TE!$D:$D,$C$5)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SUMIFS(TE!$O:$O,TE!$G:$G,$C$224,TE!$I:$I,C230,TE!$D:$D,$C$5)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SUMIFS(TE!$O:$O,TE!$G:$G,$C$224,TE!$I:$I,C231,TE!$D:$D,$C$5)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SUMIFS(TE!$O:$O,TE!$G:$G,$C$224,TE!$I:$I,C232,TE!$D:$D,$C$5)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SUMIFS(TE!$O:$O,TE!$G:$G,$C$224,TE!$I:$I,C233,TE!$D:$D,$C$5)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SUMIFS(TE!$O:$O,TE!$G:$G,$C$224,TE!$I:$I,C234,TE!$D:$D,$C$5)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SUMIFS(TE!$O:$O,TE!$G:$G,$C$224,TE!$I:$I,C235,TE!$D:$D,$C$5)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SUMIFS(TE!$O:$O,TE!$G:$G,$C$224,TE!$I:$I,C236,TE!$D:$D,$C$5)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SUMIFS(TE!$O:$O,TE!$G:$G,$C$224,TE!$I:$I,C237,TE!$D:$D,$C$5)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SUMIFS(TE!$O:$O,TE!$G:$G,$C$224,TE!$I:$I,C238,TE!$D:$D,$C$5)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SUMIFS(TE!$O:$O,TE!$G:$G,$C$224,TE!$I:$I,C239,TE!$D:$D,$C$5)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SUMIFS(TE!$O:$O,TE!$G:$G,$C$224,TE!$I:$I,C240,TE!$D:$D,$C$5)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SUMIFS(TE!$O:$O,TE!$G:$G,$C$224,TE!$I:$I,C241,TE!$D:$D,$C$5)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SUMIFS(TE!$O:$O,TE!$G:$G,$C$224,TE!$I:$I,C242,TE!$D:$D,$C$5)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SUMIFS(TE!$O:$O,TE!$G:$G,$C$224,TE!$I:$I,C243,TE!$D:$D,$C$5)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SUMIFS(TE!$O:$O,TE!$G:$G,$C$224,TE!$I:$I,C244,TE!$D:$D,$C$5)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SUMIFS(TE!$O:$O,TE!$G:$G,$C$224,TE!$I:$I,C245,TE!$D:$D,$C$5)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SUMIFS(TE!$O:$O,TE!$G:$G,$C$224,TE!$I:$I,C246,TE!$D:$D,$C$5)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SUMIFS(TE!$O:$O,TE!$G:$G,$C$224,TE!$I:$I,C247,TE!$D:$D,$C$5)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SUMIFS(TE!$O:$O,TE!$G:$G,$C$224,TE!$I:$I,C248,TE!$D:$D,$C$5)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SUMIFS(TE!$O:$O,TE!$G:$G,$C$224,TE!$I:$I,C249,TE!$D:$D,$C$5)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SUMIFS(TE!$O:$O,TE!$G:$G,$C$224,TE!$I:$I,C250,TE!$D:$D,$C$5)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SUMIFS(TE!$O:$O,TE!$G:$G,$C$224,TE!$I:$I,C251,TE!$D:$D,$C$5)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SUMIFS(TE!$O:$O,TE!$G:$G,$C$224,TE!$I:$I,C252,TE!$D:$D,$C$5)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SUMIFS(TE!$O:$O,TE!$G:$G,$C$224,TE!$I:$I,C253,TE!$D:$D,$C$5)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SUMIFS(TE!$O:$O,TE!$G:$G,$C$224,TE!$I:$I,C254,TE!$D:$D,$C$5)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SUMIFS(TE!$O:$O,TE!$G:$G,$C$224,TE!$I:$I,C255,TE!$D:$D,$C$5)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SUMIFS(TE!$O:$O,TE!$G:$G,$C$224,TE!$I:$I,C256,TE!$D:$D,$C$5)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SUMIFS(TE!$O:$O,TE!$G:$G,$C$224,TE!$I:$I,C257,TE!$D:$D,$C$5)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SUMIFS(TE!$O:$O,TE!$G:$G,$C$224,TE!$I:$I,C258,TE!$D:$D,$C$5)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SUMIFS(TE!$O:$O,TE!$G:$G,$C$224,TE!$I:$I,C259,TE!$D:$D,$C$5)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SUMIFS(TE!$O:$O,TE!$G:$G,$C$224,TE!$I:$I,C260,TE!$D:$D,$C$5)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SUMIFS(TE!$O:$O,TE!$G:$G,$C$224,TE!$I:$I,C261,TE!$D:$D,$C$5)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SUMIFS(TE!$O:$O,TE!$G:$G,$C$224,TE!$I:$I,C262,TE!$D:$D,$C$5)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SUMIFS(TE!$O:$O,TE!$G:$G,$C$224,TE!$I:$I,C263,TE!$D:$D,$C$5)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SUMIFS(TE!$O:$O,TE!$G:$G,$C$224,TE!$I:$I,C273,TE!$D:$D,$C$5)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SUMIFS(TE!$O:$O,TE!$G:$G,$C$224,TE!$I:$I,C274,TE!$D:$D,$C$5)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SUMIFS(TE!$O:$O,TE!$G:$G,$C$224,TE!$I:$I,C275,TE!$D:$D,$C$5)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SUMIFS(TE!$O:$O,TE!$G:$G,$C$224,TE!$I:$I,C276,TE!$D:$D,$C$5)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SUMIFS(TE!$O:$O,TE!$G:$G,$C$224,TE!$I:$I,C277,TE!$D:$D,$C$5)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SUMIFS(TE!$O:$O,TE!$G:$G,$C$224,TE!$I:$I,C278,TE!$D:$D,$C$5)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SUMIFS(TE!$O:$O,TE!$G:$G,$C$224,TE!$I:$I,C279,TE!$D:$D,$C$5)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SUMIFS(TE!$O:$O,TE!$G:$G,$C$224,TE!$I:$I,C280,TE!$D:$D,$C$5)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SUMIFS(TE!$O:$O,TE!$G:$G,$C$224,TE!$I:$I,C281,TE!$D:$D,$C$5)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SUMIFS(TE!$O:$O,TE!$G:$G,$C$224,TE!$I:$I,C282,TE!$D:$D,$C$5)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SUMIFS(TE!$O:$O,TE!$G:$G,$C$224,TE!$I:$I,C283,TE!$D:$D,$C$5)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SUMIFS(TE!$O:$O,TE!$G:$G,$C$224,TE!$I:$I,C284,TE!$D:$D,$C$5)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SUMIFS(TE!$O:$O,TE!$G:$G,$C$224,TE!$I:$I,C285,TE!$D:$D,$C$5)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SUMIFS(TE!$O:$O,TE!$G:$G,$C$224,TE!$I:$I,C286,TE!$D:$D,$C$5)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SUMIFS(TE!$O:$O,TE!$G:$G,$C$224,TE!$I:$I,C287,TE!$D:$D,$C$5)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SUMIFS(TE!$O:$O,TE!$G:$G,$C$224,TE!$I:$I,C288,TE!$D:$D,$C$5)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SUMIFS(TE!$O:$O,TE!$G:$G,$C$224,TE!$I:$I,C289,TE!$D:$D,$C$5)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SUMIFS(TE!$O:$O,TE!$G:$G,$C$224,TE!$I:$I,C290,TE!$D:$D,$C$5)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SUMIFS(TE!$O:$O,TE!$G:$G,$C$224,TE!$I:$I,C291,TE!$D:$D,$C$5)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SUMIFS(TE!$O:$O,TE!$G:$G,$C$224,TE!$I:$I,C292,TE!$D:$D,$C$5)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SUMIFS(TE!$O:$O,TE!$G:$G,$C$224,TE!$I:$I,C293,TE!$D:$D,$C$5)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SUMIFS(TE!$O:$O,TE!$G:$G,$C$224,TE!$I:$I,C294,TE!$D:$D,$C$5)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SUMIFS(TE!$O:$O,TE!$G:$G,$C$224,TE!$I:$I,C295,TE!$D:$D,$C$5)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SUMIFS(TE!$O:$O,TE!$G:$G,$C$224,TE!$I:$I,C296,TE!$D:$D,$C$5)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SUMIFS(TE!$O:$O,TE!$G:$G,$C$224,TE!$I:$I,C297,TE!$D:$D,$C$5)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SUMIFS(TE!$O:$O,TE!$G:$G,$C$224,TE!$I:$I,C298,TE!$D:$D,$C$5)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SUMIFS(TE!$O:$O,TE!$G:$G,$C$224,TE!$I:$I,C299,TE!$D:$D,$C$5)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SUMIFS(TE!$O:$O,TE!$G:$G,$C$224,TE!$I:$I,C300,TE!$D:$D,$C$5)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SUMIFS(TE!$O:$O,TE!$G:$G,$C$224,TE!$I:$I,C301,TE!$D:$D,$C$5)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SUMIFS(TE!$O:$O,TE!$G:$G,$C$224,TE!$I:$I,C302,TE!$D:$D,$C$5)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SUMIFS(TE!$O:$O,TE!$G:$G,$C$224,TE!$I:$I,C303,TE!$D:$D,$C$5)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SUMIFS(TE!$O:$O,TE!$G:$G,$C$224,TE!$I:$I,C304,TE!$D:$D,$C$5)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SUMIFS(TE!$O:$O,TE!$G:$G,$C$224,TE!$I:$I,C305,TE!$D:$D,$C$5)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SUMIFS(TE!$O:$O,TE!$G:$G,$C$224,TE!$I:$I,C306,TE!$D:$D,$C$5)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SUMIFS(TE!$O:$O,TE!$G:$G,$C$224,TE!$I:$I,C307,TE!$D:$D,$C$5)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SUMIFS(TE!$O:$O,TE!$G:$G,$C$224,TE!$I:$I,C308,TE!$D:$D,$C$5)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SUMIFS(TE!$O:$O,TE!$G:$G,$C$224,TE!$I:$I,C309,TE!$D:$D,$C$5)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SUMIFS(TE!$O:$O,TE!$G:$G,$C$224,TE!$I:$I,C319,TE!$D:$D,$C$5)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SUMIFS(TE!$O:$O,TE!$G:$G,$C$224,TE!$I:$I,C320,TE!$D:$D,$C$5)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SUMIFS(TE!$O:$O,TE!$G:$G,$C$224,TE!$I:$I,C321,TE!$D:$D,$C$5)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SUMIFS(TE!$O:$O,TE!$G:$G,$C$224,TE!$I:$I,C322,TE!$D:$D,$C$5)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SUMIFS(TE!$O:$O,TE!$G:$G,$C$224,TE!$I:$I,C323,TE!$D:$D,$C$5)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SUMIFS(TE!$O:$O,TE!$G:$G,$C$224,TE!$I:$I,C324,TE!$D:$D,$C$5)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SUMIFS(TE!$O:$O,TE!$G:$G,$C$224,TE!$I:$I,C325,TE!$D:$D,$C$5)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SUMIFS(TE!$O:$O,TE!$G:$G,$C$224,TE!$I:$I,C326,TE!$D:$D,$C$5)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SUMIFS(TE!$O:$O,TE!$G:$G,$C$224,TE!$I:$I,C327,TE!$D:$D,$C$5)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SUMIFS(TE!$O:$O,TE!$G:$G,$C$224,TE!$I:$I,C328,TE!$D:$D,$C$5)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SUMIFS(TE!$O:$O,TE!$G:$G,$C$224,TE!$I:$I,C329,TE!$D:$D,$C$5)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SUMIFS(TE!$O:$O,TE!$G:$G,$C$224,TE!$I:$I,C330,TE!$D:$D,$C$5)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SUMIFS(TE!$O:$O,TE!$G:$G,$C$224,TE!$I:$I,C331,TE!$D:$D,$C$5)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SUMIFS(TE!$O:$O,TE!$G:$G,$C$224,TE!$I:$I,C332,TE!$D:$D,$C$5)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SUMIFS(TE!$O:$O,TE!$G:$G,$C$224,TE!$I:$I,C333,TE!$D:$D,$C$5)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SUMIFS(TE!$O:$O,TE!$G:$G,$C$224,TE!$I:$I,C334,TE!$D:$D,$C$5)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SUMIFS(TE!$O:$O,TE!$G:$G,$C$224,TE!$I:$I,C335,TE!$D:$D,$C$5)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SUMIFS(TE!$O:$O,TE!$G:$G,$C$224,TE!$I:$I,C336,TE!$D:$D,$C$5)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SUMIFS(TE!$O:$O,TE!$G:$G,$C$224,TE!$I:$I,C337,TE!$D:$D,$C$5)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SUMIFS(TE!$O:$O,TE!$G:$G,$C$224,TE!$I:$I,C338,TE!$D:$D,$C$5)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SUMIFS(TE!$O:$O,TE!$G:$G,$C$224,TE!$I:$I,C339,TE!$D:$D,$C$5)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SUMIFS(TE!$O:$O,TE!$G:$G,$C$224,TE!$I:$I,C340,TE!$D:$D,$C$5)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SUMIFS(TE!$O:$O,TE!$G:$G,$C$224,TE!$I:$I,C341,TE!$D:$D,$C$5)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SUMIFS(TE!$O:$O,TE!$G:$G,$C$224,TE!$I:$I,C342,TE!$D:$D,$C$5)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SUMIFS(TE!$O:$O,TE!$G:$G,$C$224,TE!$I:$I,C343,TE!$D:$D,$C$5)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SUMIFS(TE!$O:$O,TE!$G:$G,$C$224,TE!$I:$I,C344,TE!$D:$D,$C$5)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SUMIFS(TE!$O:$O,TE!$G:$G,$C$224,TE!$I:$I,C345,TE!$D:$D,$C$5)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SUMIFS(TE!$O:$O,TE!$G:$G,$C$224,TE!$I:$I,C346,TE!$D:$D,$C$5)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SUMIFS(TE!$O:$O,TE!$G:$G,$C$224,TE!$I:$I,C347,TE!$D:$D,$C$5)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SUMIFS(TE!$O:$O,TE!$G:$G,$C$224,TE!$I:$I,C348,TE!$D:$D,$C$5)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SUMIFS(TE!$O:$O,TE!$G:$G,$C$224,TE!$I:$I,C349,TE!$D:$D,$C$5)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SUMIFS(TE!$O:$O,TE!$G:$G,$C$224,TE!$I:$I,C350,TE!$D:$D,$C$5)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SUMIFS(TE!$O:$O,TE!$G:$G,$C$224,TE!$I:$I,C351,TE!$D:$D,$C$5)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SUMIFS(TE!$O:$O,TE!$G:$G,$C$224,TE!$I:$I,C352,TE!$D:$D,$C$5)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SUMIFS(TE!$O:$O,TE!$G:$G,$C$224,TE!$I:$I,C353,TE!$D:$D,$C$5)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SUMIFS(TE!$O:$O,TE!$G:$G,$C$224,TE!$I:$I,C354,TE!$D:$D,$C$5)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SUMIFS(TE!$O:$O,TE!$G:$G,$C$224,TE!$I:$I,C355,TE!$D:$D,$C$5)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SUMIFS(TE!$O:$O,TE!$G:$G,$C$224,TE!$I:$I,C365,TE!$D:$D,$C$5)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SUMIFS(TE!$O:$O,TE!$G:$G,$C$224,TE!$I:$I,C366,TE!$D:$D,$C$5)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SUMIFS(TE!$O:$O,TE!$G:$G,$C$224,TE!$I:$I,C367,TE!$D:$D,$C$5)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SUMIFS(TE!$O:$O,TE!$G:$G,$C$224,TE!$I:$I,C368,TE!$D:$D,$C$5)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SUMIFS(TE!$O:$O,TE!$G:$G,$C$224,TE!$I:$I,C369,TE!$D:$D,$C$5)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SUMIFS(TE!$O:$O,TE!$G:$G,$C$224,TE!$I:$I,C370,TE!$D:$D,$C$5)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SUMIFS(TE!$O:$O,TE!$G:$G,$C$224,TE!$I:$I,C371,TE!$D:$D,$C$5)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SUMIFS(TE!$O:$O,TE!$G:$G,$C$224,TE!$I:$I,C372,TE!$D:$D,$C$5)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SUMIFS(TE!$O:$O,TE!$G:$G,$C$408,TE!$I:$I,C411,TE!$D:$D,$C$5)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SUMIFS(TE!$O:$O,TE!$G:$G,$C$408,TE!$I:$I,C412,TE!$D:$D,$C$5)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SUMIFS(TE!$O:$O,TE!$G:$G,$C$408,TE!$I:$I,C413,TE!$D:$D,$C$5)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SUMIFS(TE!$O:$O,TE!$G:$G,$C$408,TE!$I:$I,C414,TE!$D:$D,$C$5)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SUMIFS(TE!$O:$O,TE!$G:$G,$C$408,TE!$I:$I,C415,TE!$D:$D,$C$5)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SUMIFS(TE!$O:$O,TE!$G:$G,$C$408,TE!$I:$I,C416,TE!$D:$D,$C$5)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SUMIFS(TE!$O:$O,TE!$G:$G,$C$408,TE!$I:$I,C417,TE!$D:$D,$C$5)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SUMIFS(TE!$O:$O,TE!$G:$G,$C$408,TE!$I:$I,C418,TE!$D:$D,$C$5)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SUMIFS(TE!$O:$O,TE!$G:$G,$C$408,TE!$I:$I,C419,TE!$D:$D,$C$5)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SUMIFS(TE!$O:$O,TE!$G:$G,$C$408,TE!$I:$I,C420,TE!$D:$D,$C$5)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SUMIFS(TE!$O:$O,TE!$G:$G,$C$408,TE!$I:$I,C421,TE!$D:$D,$C$5)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SUMIFS(TE!$O:$O,TE!$G:$G,$C$408,TE!$I:$I,C422,TE!$D:$D,$C$5)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SUMIFS(TE!$O:$O,TE!$G:$G,$C$408,TE!$I:$I,C423,TE!$D:$D,$C$5)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SUMIFS(TE!$O:$O,TE!$G:$G,$C$408,TE!$I:$I,C424,TE!$D:$D,$C$5)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SUMIFS(TE!$O:$O,TE!$G:$G,$C$408,TE!$I:$I,C425,TE!$D:$D,$C$5)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SUMIFS(TE!$O:$O,TE!$G:$G,$C$408,TE!$I:$I,C426,TE!$D:$D,$C$5)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SUMIFS(TE!$O:$O,TE!$G:$G,$C$408,TE!$I:$I,C427,TE!$D:$D,$C$5)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SUMIFS(TE!$O:$O,TE!$G:$G,$C$408,TE!$I:$I,C428,TE!$D:$D,$C$5)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SUMIFS(TE!$O:$O,TE!$G:$G,$C$408,TE!$I:$I,C429,TE!$D:$D,$C$5)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SUMIFS(TE!$O:$O,TE!$G:$G,$C$408,TE!$I:$I,C430,TE!$D:$D,$C$5)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SUMIFS(TE!$O:$O,TE!$G:$G,$C$408,TE!$I:$I,C431,TE!$D:$D,$C$5)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SUMIFS(TE!$O:$O,TE!$G:$G,$C$408,TE!$I:$I,C432,TE!$D:$D,$C$5)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SUMIFS(TE!$O:$O,TE!$G:$G,$C$408,TE!$I:$I,C433,TE!$D:$D,$C$5)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SUMIFS(TE!$O:$O,TE!$G:$G,$C$408,TE!$I:$I,C434,TE!$D:$D,$C$5)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SUMIFS(TE!$O:$O,TE!$G:$G,$C$408,TE!$I:$I,C435,TE!$D:$D,$C$5)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SUMIFS(TE!$O:$O,TE!$G:$G,$C$408,TE!$I:$I,C436,TE!$D:$D,$C$5)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SUMIFS(TE!$O:$O,TE!$G:$G,$C$408,TE!$I:$I,C437,TE!$D:$D,$C$5)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SUMIFS(TE!$O:$O,TE!$G:$G,$C$408,TE!$I:$I,C438,TE!$D:$D,$C$5)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SUMIFS(TE!$O:$O,TE!$G:$G,$C$408,TE!$I:$I,C439,TE!$D:$D,$C$5)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SUMIFS(TE!$O:$O,TE!$G:$G,$C$408,TE!$I:$I,C440,TE!$D:$D,$C$5)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SUMIFS(TE!$O:$O,TE!$G:$G,$C$408,TE!$I:$I,C441,TE!$D:$D,$C$5)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SUMIFS(TE!$O:$O,TE!$G:$G,$C$408,TE!$I:$I,C442,TE!$D:$D,$C$5)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SUMIFS(TE!$O:$O,TE!$G:$G,$C$408,TE!$I:$I,C443,TE!$D:$D,$C$5)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SUMIFS(TE!$O:$O,TE!$G:$G,$C$408,TE!$I:$I,C444,TE!$D:$D,$C$5)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SUMIFS(TE!$O:$O,TE!$G:$G,$C$408,TE!$I:$I,C445,TE!$D:$D,$C$5)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SUMIFS(TE!$O:$O,TE!$G:$G,$C$408,TE!$I:$I,C446,TE!$D:$D,$C$5)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SUMIFS(TE!$O:$O,TE!$G:$G,$C$408,TE!$I:$I,C447,TE!$D:$D,$C$5)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SUMIFS(TE!$O:$O,TE!$G:$G,$C$408,TE!$I:$I,C457,TE!$D:$D,$C$5)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SUMIFS(TE!$O:$O,TE!$G:$G,$C$408,TE!$I:$I,C458,TE!$D:$D,$C$5)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SUMIFS(TE!$O:$O,TE!$G:$G,$C$408,TE!$I:$I,C459,TE!$D:$D,$C$5)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SUMIFS(TE!$O:$O,TE!$G:$G,$C$408,TE!$I:$I,C460,TE!$D:$D,$C$5)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SUMIFS(TE!$O:$O,TE!$G:$G,$C$408,TE!$I:$I,C461,TE!$D:$D,$C$5)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SUMIFS(TE!$O:$O,TE!$G:$G,$C$408,TE!$I:$I,C462,TE!$D:$D,$C$5)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SUMIFS(TE!$O:$O,TE!$G:$G,$C$408,TE!$I:$I,C463,TE!$D:$D,$C$5)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SUMIFS(TE!$O:$O,TE!$G:$G,$C$408,TE!$I:$I,C464,TE!$D:$D,$C$5)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SUMIFS(TE!$O:$O,TE!$G:$G,$C$408,TE!$I:$I,C465,TE!$D:$D,$C$5)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SUMIFS(TE!$O:$O,TE!$G:$G,$C$408,TE!$I:$I,C466,TE!$D:$D,$C$5)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SUMIFS(TE!$O:$O,TE!$G:$G,$C$408,TE!$I:$I,C467,TE!$D:$D,$C$5)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SUMIFS(TE!$O:$O,TE!$G:$G,$C$408,TE!$I:$I,C468,TE!$D:$D,$C$5)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SUMIFS(TE!$O:$O,TE!$G:$G,$C$408,TE!$I:$I,C469,TE!$D:$D,$C$5)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SUMIFS(TE!$O:$O,TE!$G:$G,$C$408,TE!$I:$I,C470,TE!$D:$D,$C$5)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SUMIFS(TE!$O:$O,TE!$G:$G,$C$408,TE!$I:$I,C471,TE!$D:$D,$C$5)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SUMIFS(TE!$O:$O,TE!$G:$G,$C$408,TE!$I:$I,C472,TE!$D:$D,$C$5)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SUMIFS(TE!$O:$O,TE!$G:$G,$C$408,TE!$I:$I,C473,TE!$D:$D,$C$5)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SUMIFS(TE!$O:$O,TE!$G:$G,$C$408,TE!$I:$I,C474,TE!$D:$D,$C$5)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SUMIFS(TE!$O:$O,TE!$G:$G,$C$408,TE!$I:$I,C475,TE!$D:$D,$C$5)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SUMIFS(TE!$O:$O,TE!$G:$G,$C$408,TE!$I:$I,C476,TE!$D:$D,$C$5)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SUMIFS(TE!$O:$O,TE!$G:$G,$C$408,TE!$I:$I,C477,TE!$D:$D,$C$5)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SUMIFS(TE!$O:$O,TE!$G:$G,$C$408,TE!$I:$I,C478,TE!$D:$D,$C$5)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SUMIFS(TE!$O:$O,TE!$G:$G,$C$408,TE!$I:$I,C479,TE!$D:$D,$C$5)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SUMIFS(TE!$O:$O,TE!$G:$G,$C$408,TE!$I:$I,C480,TE!$D:$D,$C$5)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SUMIFS(TE!$O:$O,TE!$G:$G,$C$408,TE!$I:$I,C481,TE!$D:$D,$C$5)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SUMIFS(TE!$O:$O,TE!$G:$G,$C$408,TE!$I:$I,C482,TE!$D:$D,$C$5)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SUMIFS(TE!$O:$O,TE!$G:$G,$C$408,TE!$I:$I,C483,TE!$D:$D,$C$5)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SUMIFS(TE!$O:$O,TE!$G:$G,$C$408,TE!$I:$I,C485,TE!$D:$D,$C$5)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SUMIFS(TE!$O:$O,TE!$G:$G,$C$408,TE!$I:$I,C486,TE!$D:$D,$C$5)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SUMIFS(TE!$O:$O,TE!$G:$G,$C$408,TE!$I:$I,C487,TE!$D:$D,$C$5)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SUMIFS(TE!$O:$O,TE!$G:$G,$C$408,TE!$I:$I,C488,TE!$D:$D,$C$5)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SUMIFS(TE!$O:$O,TE!$G:$G,$C$408,TE!$I:$I,C489,TE!$D:$D,$C$5)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SUMIFS(TE!$O:$O,TE!$G:$G,$C$408,TE!$I:$I,C490,TE!$D:$D,$C$5)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SUMIFS(TE!$O:$O,TE!$G:$G,$C$408,TE!$I:$I,C491,TE!$D:$D,$C$5)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SUMIFS(TE!$O:$O,TE!$G:$G,$C$408,TE!$I:$I,C492,TE!$D:$D,$C$5)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SUMIFS(TE!$O:$O,TE!$G:$G,$C$408,TE!$I:$I,C493,TE!$D:$D,$C$5)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SUMIFS(TE!$O:$O,TE!$G:$G,$C$408,TE!$I:$I,C503,TE!$D:$D,$C$5)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SUMIFS(TE!$O:$O,TE!$G:$G,$C$408,TE!$I:$I,C504,TE!$D:$D,$C$5)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SUMIFS(TE!$O:$O,TE!$G:$G,$C$408,TE!$I:$I,C505,TE!$D:$D,$C$5)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SUMIFS(TE!$O:$O,TE!$G:$G,$C$408,TE!$I:$I,C506,TE!$D:$D,$C$5)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SUMIFS(TE!$O:$O,TE!$G:$G,$C$408,TE!$I:$I,C507,TE!$D:$D,$C$5)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SUMIFS(TE!$O:$O,TE!$G:$G,$C$408,TE!$I:$I,C508,TE!$D:$D,$C$5)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SUMIFS(TE!$O:$O,TE!$G:$G,$C$408,TE!$I:$I,C509,TE!$D:$D,$C$5)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SUMIFS(TE!$O:$O,TE!$G:$G,$C$408,TE!$I:$I,C510,TE!$D:$D,$C$5)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SUMIFS(TE!$O:$O,TE!$G:$G,$C$408,TE!$I:$I,C511,TE!$D:$D,$C$5)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SUMIFS(TE!$O:$O,TE!$G:$G,$C$408,TE!$I:$I,C512,TE!$D:$D,$C$5)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SUMIFS(TE!$O:$O,TE!$G:$G,$C$408,TE!$I:$I,C513,TE!$D:$D,$C$5)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SUMIFS(TE!$O:$O,TE!$G:$G,$C$408,TE!$I:$I,C514,TE!$D:$D,$C$5)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SUMIFS(TE!$O:$O,TE!$G:$G,$C$408,TE!$I:$I,C515,TE!$D:$D,$C$5)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SUMIFS(TE!$O:$O,TE!$G:$G,$C$408,TE!$I:$I,C516,TE!$D:$D,$C$5)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SUMIFS(TE!$O:$O,TE!$G:$G,$C$408,TE!$I:$I,C517,TE!$D:$D,$C$5)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SUMIFS(TE!$O:$O,TE!$G:$G,$C$408,TE!$I:$I,C518,TE!$D:$D,$C$5)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SUMIFS(TE!$O:$O,TE!$G:$G,$C$408,TE!$I:$I,C519,TE!$D:$D,$C$5)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SUMIFS(TE!$O:$O,TE!$G:$G,$C$408,TE!$I:$I,C520,TE!$D:$D,$C$5)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SUMIFS(TE!$O:$O,TE!$G:$G,$C$408,TE!$I:$I,C521,TE!$D:$D,$C$5)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SUMIFS(TE!$O:$O,TE!$G:$G,$C$408,TE!$I:$I,C522,TE!$D:$D,$C$5)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SUMIFS(TE!$O:$O,TE!$G:$G,$C$408,TE!$I:$I,C523,TE!$D:$D,$C$5)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SUMIFS(TE!$O:$O,TE!$G:$G,$C$408,TE!$I:$I,C524,TE!$D:$D,$C$5)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SUMIFS(TE!$O:$O,TE!$G:$G,$C$408,TE!$I:$I,C525,TE!$D:$D,$C$5)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SUMIFS(TE!$O:$O,TE!$G:$G,$C$408,TE!$I:$I,C526,TE!$D:$D,$C$5)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SUMIFS(TE!$O:$O,TE!$G:$G,$C$408,TE!$I:$I,C527,TE!$D:$D,$C$5)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SUMIFS(TE!$O:$O,TE!$G:$G,$C$408,TE!$I:$I,C528,TE!$D:$D,$C$5)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SUMIFS(TE!$O:$O,TE!$G:$G,$C$408,TE!$I:$I,C529,TE!$D:$D,$C$5)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SUMIFS(TE!$O:$O,TE!$G:$G,$C$408,TE!$I:$I,C530,TE!$D:$D,$C$5)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SUMIFS(TE!$O:$O,TE!$G:$G,$C$408,TE!$I:$I,C531,TE!$D:$D,$C$5)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SUMIFS(TE!$O:$O,TE!$G:$G,$C$408,TE!$I:$I,C532,TE!$D:$D,$C$5)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SUMIFS(TE!$O:$O,TE!$G:$G,$C$408,TE!$I:$I,C533,TE!$D:$D,$C$5)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SUMIFS(TE!$O:$O,TE!$G:$G,$C$408,TE!$I:$I,C534,TE!$D:$D,$C$5)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SUMIFS(TE!$O:$O,TE!$G:$G,$C$408,TE!$I:$I,C535,TE!$D:$D,$C$5)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SUMIFS(TE!$O:$O,TE!$G:$G,$C$408,TE!$I:$I,C536,TE!$D:$D,$C$5)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SUMIFS(TE!$O:$O,TE!$G:$G,$C$408,TE!$I:$I,C537,TE!$D:$D,$C$5)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SUMIFS(TE!$O:$O,TE!$G:$G,$C$408,TE!$I:$I,C538,TE!$D:$D,$C$5)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SUMIFS(TE!$O:$O,TE!$G:$G,$C$408,TE!$I:$I,C539,TE!$D:$D,$C$5)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SUMIFS(TE!$O:$O,TE!$G:$G,$C$408,TE!$I:$I,C549,TE!$D:$D,$C$5)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SUMIFS(TE!$O:$O,TE!$G:$G,$C$408,TE!$I:$I,C550,TE!$D:$D,$C$5)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SUMIFS(TE!$O:$O,TE!$G:$G,$C$408,TE!$I:$I,C551,TE!$D:$D,$C$5)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SUMIFS(TE!$O:$O,TE!$G:$G,$C$408,TE!$I:$I,C552,TE!$D:$D,$C$5)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SUMIFS(TE!$O:$O,TE!$G:$G,$C$408,TE!$I:$I,C553,TE!$D:$D,$C$5)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SUMIFS(TE!$O:$O,TE!$G:$G,$C$408,TE!$I:$I,C554,TE!$D:$D,$C$5)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SUMIFS(TE!$O:$O,TE!$G:$G,$C$408,TE!$I:$I,C555,TE!$D:$D,$C$5)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SUMIFS(TE!$O:$O,TE!$G:$G,$C$408,TE!$I:$I,C556,TE!$D:$D,$C$5)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SUMIFS(TE!$O:$O,TE!$G:$G,$C$592,TE!$I:$I,C595,TE!$D:$D,$C$5)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SUMIFS(TE!$O:$O,TE!$G:$G,$C$592,TE!$I:$I,C596,TE!$D:$D,$C$5)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SUMIFS(TE!$O:$O,TE!$G:$G,$C$592,TE!$I:$I,C597,TE!$D:$D,$C$5)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SUMIFS(TE!$O:$O,TE!$G:$G,$C$592,TE!$I:$I,C598,TE!$D:$D,$C$5)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SUMIFS(TE!$O:$O,TE!$G:$G,$C$592,TE!$I:$I,C599,TE!$D:$D,$C$5)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SUMIFS(TE!$O:$O,TE!$G:$G,$C$592,TE!$I:$I,C600,TE!$D:$D,$C$5)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SUMIFS(TE!$O:$O,TE!$G:$G,$C$592,TE!$I:$I,C601,TE!$D:$D,$C$5)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SUMIFS(TE!$O:$O,TE!$G:$G,$C$592,TE!$I:$I,C602,TE!$D:$D,$C$5)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SUMIFS(TE!$O:$O,TE!$G:$G,$C$592,TE!$I:$I,C603,TE!$D:$D,$C$5)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SUMIFS(TE!$O:$O,TE!$G:$G,$C$592,TE!$I:$I,C604,TE!$D:$D,$C$5)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SUMIFS(TE!$O:$O,TE!$G:$G,$C$592,TE!$I:$I,C605,TE!$D:$D,$C$5)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SUMIFS(TE!$O:$O,TE!$G:$G,$C$592,TE!$I:$I,C606,TE!$D:$D,$C$5)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SUMIFS(TE!$O:$O,TE!$G:$G,$C$592,TE!$I:$I,C607,TE!$D:$D,$C$5)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SUMIFS(TE!$O:$O,TE!$G:$G,$C$592,TE!$I:$I,C608,TE!$D:$D,$C$5)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SUMIFS(TE!$O:$O,TE!$G:$G,$C$592,TE!$I:$I,C609,TE!$D:$D,$C$5)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SUMIFS(TE!$O:$O,TE!$G:$G,$C$592,TE!$I:$I,C610,TE!$D:$D,$C$5)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SUMIFS(TE!$O:$O,TE!$G:$G,$C$592,TE!$I:$I,C611,TE!$D:$D,$C$5)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SUMIFS(TE!$O:$O,TE!$G:$G,$C$592,TE!$I:$I,C612,TE!$D:$D,$C$5)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SUMIFS(TE!$O:$O,TE!$G:$G,$C$592,TE!$I:$I,C613,TE!$D:$D,$C$5)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SUMIFS(TE!$O:$O,TE!$G:$G,$C$592,TE!$I:$I,C614,TE!$D:$D,$C$5)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SUMIFS(TE!$O:$O,TE!$G:$G,$C$592,TE!$I:$I,C615,TE!$D:$D,$C$5)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SUMIFS(TE!$O:$O,TE!$G:$G,$C$592,TE!$I:$I,C616,TE!$D:$D,$C$5)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SUMIFS(TE!$O:$O,TE!$G:$G,$C$592,TE!$I:$I,C617,TE!$D:$D,$C$5)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SUMIFS(TE!$O:$O,TE!$G:$G,$C$592,TE!$I:$I,C618,TE!$D:$D,$C$5)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SUMIFS(TE!$O:$O,TE!$G:$G,$C$592,TE!$I:$I,C619,TE!$D:$D,$C$5)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SUMIFS(TE!$O:$O,TE!$G:$G,$C$592,TE!$I:$I,C620,TE!$D:$D,$C$5)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SUMIFS(TE!$O:$O,TE!$G:$G,$C$592,TE!$I:$I,C621,TE!$D:$D,$C$5)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SUMIFS(TE!$O:$O,TE!$G:$G,$C$592,TE!$I:$I,C622,TE!$D:$D,$C$5)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SUMIFS(TE!$O:$O,TE!$G:$G,$C$592,TE!$I:$I,C623,TE!$D:$D,$C$5)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SUMIFS(TE!$O:$O,TE!$G:$G,$C$592,TE!$I:$I,C624,TE!$D:$D,$C$5)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SUMIFS(TE!$O:$O,TE!$G:$G,$C$592,TE!$I:$I,C625,TE!$D:$D,$C$5)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SUMIFS(TE!$O:$O,TE!$G:$G,$C$592,TE!$I:$I,C626,TE!$D:$D,$C$5)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SUMIFS(TE!$O:$O,TE!$G:$G,$C$592,TE!$I:$I,C627,TE!$D:$D,$C$5)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SUMIFS(TE!$O:$O,TE!$G:$G,$C$592,TE!$I:$I,C628,TE!$D:$D,$C$5)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SUMIFS(TE!$O:$O,TE!$G:$G,$C$592,TE!$I:$I,C629,TE!$D:$D,$C$5)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SUMIFS(TE!$O:$O,TE!$G:$G,$C$592,TE!$I:$I,C630,TE!$D:$D,$C$5)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SUMIFS(TE!$O:$O,TE!$G:$G,$C$592,TE!$I:$I,C631,TE!$D:$D,$C$5)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SUMIFS(TE!$O:$O,TE!$G:$G,$C$592,TE!$I:$I,C641,TE!$D:$D,$C$5)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SUMIFS(TE!$O:$O,TE!$G:$G,$C$592,TE!$I:$I,C642,TE!$D:$D,$C$5)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SUMIFS(TE!$O:$O,TE!$G:$G,$C$592,TE!$I:$I,C643,TE!$D:$D,$C$5)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SUMIFS(TE!$O:$O,TE!$G:$G,$C$592,TE!$I:$I,C644,TE!$D:$D,$C$5)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SUMIFS(TE!$O:$O,TE!$G:$G,$C$592,TE!$I:$I,C645,TE!$D:$D,$C$5)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SUMIFS(TE!$O:$O,TE!$G:$G,$C$592,TE!$I:$I,C646,TE!$D:$D,$C$5)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SUMIFS(TE!$O:$O,TE!$G:$G,$C$592,TE!$I:$I,C647,TE!$D:$D,$C$5)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SUMIFS(TE!$O:$O,TE!$G:$G,$C$592,TE!$I:$I,C648,TE!$D:$D,$C$5)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SUMIFS(TE!$O:$O,TE!$G:$G,$C$592,TE!$I:$I,C649,TE!$D:$D,$C$5)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SUMIFS(TE!$O:$O,TE!$G:$G,$C$592,TE!$I:$I,C650,TE!$D:$D,$C$5)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SUMIFS(TE!$O:$O,TE!$G:$G,$C$592,TE!$I:$I,C651,TE!$D:$D,$C$5)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SUMIFS(TE!$O:$O,TE!$G:$G,$C$592,TE!$I:$I,C652,TE!$D:$D,$C$5)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SUMIFS(TE!$O:$O,TE!$G:$G,$C$592,TE!$I:$I,C653,TE!$D:$D,$C$5)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SUMIFS(TE!$O:$O,TE!$G:$G,$C$592,TE!$I:$I,C654,TE!$D:$D,$C$5)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SUMIFS(TE!$O:$O,TE!$G:$G,$C$592,TE!$I:$I,C655,TE!$D:$D,$C$5)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SUMIFS(TE!$O:$O,TE!$G:$G,$C$592,TE!$I:$I,C656,TE!$D:$D,$C$5)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SUMIFS(TE!$O:$O,TE!$G:$G,$C$592,TE!$I:$I,C657,TE!$D:$D,$C$5)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SUMIFS(TE!$O:$O,TE!$G:$G,$C$592,TE!$I:$I,C658,TE!$D:$D,$C$5)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SUMIFS(TE!$O:$O,TE!$G:$G,$C$592,TE!$I:$I,C659,TE!$D:$D,$C$5)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SUMIFS(TE!$O:$O,TE!$G:$G,$C$592,TE!$I:$I,C660,TE!$D:$D,$C$5)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SUMIFS(TE!$O:$O,TE!$G:$G,$C$592,TE!$I:$I,C661,TE!$D:$D,$C$5)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SUMIFS(TE!$O:$O,TE!$G:$G,$C$592,TE!$I:$I,C662,TE!$D:$D,$C$5)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SUMIFS(TE!$O:$O,TE!$G:$G,$C$592,TE!$I:$I,C663,TE!$D:$D,$C$5)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SUMIFS(TE!$O:$O,TE!$G:$G,$C$592,TE!$I:$I,C664,TE!$D:$D,$C$5)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SUMIFS(TE!$O:$O,TE!$G:$G,$C$592,TE!$I:$I,C665,TE!$D:$D,$C$5)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SUMIFS(TE!$O:$O,TE!$G:$G,$C$592,TE!$I:$I,C666,TE!$D:$D,$C$5)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SUMIFS(TE!$O:$O,TE!$G:$G,$C$592,TE!$I:$I,C667,TE!$D:$D,$C$5)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SUMIFS(TE!$O:$O,TE!$G:$G,$C$592,TE!$I:$I,C668,TE!$D:$D,$C$5)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SUMIFS(TE!$O:$O,TE!$G:$G,$C$592,TE!$I:$I,C669,TE!$D:$D,$C$5)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SUMIFS(TE!$O:$O,TE!$G:$G,$C$592,TE!$I:$I,C670,TE!$D:$D,$C$5)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SUMIFS(TE!$O:$O,TE!$G:$G,$C$592,TE!$I:$I,C671,TE!$D:$D,$C$5)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SUMIFS(TE!$O:$O,TE!$G:$G,$C$592,TE!$I:$I,C672,TE!$D:$D,$C$5)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SUMIFS(TE!$O:$O,TE!$G:$G,$C$592,TE!$I:$I,C673,TE!$D:$D,$C$5)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SUMIFS(TE!$O:$O,TE!$G:$G,$C$592,TE!$I:$I,C674,TE!$D:$D,$C$5)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SUMIFS(TE!$O:$O,TE!$G:$G,$C$592,TE!$I:$I,C675,TE!$D:$D,$C$5)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SUMIFS(TE!$O:$O,TE!$G:$G,$C$592,TE!$I:$I,C676,TE!$D:$D,$C$5)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SUMIFS(TE!$O:$O,TE!$G:$G,$C$592,TE!$I:$I,C677,TE!$D:$D,$C$5)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SUMIFS(TE!$O:$O,TE!$G:$G,$C$592,TE!$I:$I,C687,TE!$D:$D,$C$5)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SUMIFS(TE!$O:$O,TE!$G:$G,$C$592,TE!$I:$I,C688,TE!$D:$D,$C$5)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SUMIFS(TE!$O:$O,TE!$G:$G,$C$592,TE!$I:$I,C689,TE!$D:$D,$C$5)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SUMIFS(TE!$O:$O,TE!$G:$G,$C$592,TE!$I:$I,C690,TE!$D:$D,$C$5)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SUMIFS(TE!$O:$O,TE!$G:$G,$C$592,TE!$I:$I,C691,TE!$D:$D,$C$5)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SUMIFS(TE!$O:$O,TE!$G:$G,$C$592,TE!$I:$I,C692,TE!$D:$D,$C$5)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SUMIFS(TE!$O:$O,TE!$G:$G,$C$592,TE!$I:$I,C693,TE!$D:$D,$C$5)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SUMIFS(TE!$O:$O,TE!$G:$G,$C$592,TE!$I:$I,C694,TE!$D:$D,$C$5)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SUMIFS(TE!$O:$O,TE!$G:$G,$C$592,TE!$I:$I,C695,TE!$D:$D,$C$5)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SUMIFS(TE!$O:$O,TE!$G:$G,$C$592,TE!$I:$I,C696,TE!$D:$D,$C$5)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SUMIFS(TE!$O:$O,TE!$G:$G,$C$592,TE!$I:$I,C697,TE!$D:$D,$C$5)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SUMIFS(TE!$O:$O,TE!$G:$G,$C$592,TE!$I:$I,C698,TE!$D:$D,$C$5)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SUMIFS(TE!$O:$O,TE!$G:$G,$C$592,TE!$I:$I,C699,TE!$D:$D,$C$5)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SUMIFS(TE!$O:$O,TE!$G:$G,$C$592,TE!$I:$I,C700,TE!$D:$D,$C$5)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SUMIFS(TE!$O:$O,TE!$G:$G,$C$592,TE!$I:$I,C701,TE!$D:$D,$C$5)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SUMIFS(TE!$O:$O,TE!$G:$G,$C$592,TE!$I:$I,C702,TE!$D:$D,$C$5)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SUMIFS(TE!$O:$O,TE!$G:$G,$C$592,TE!$I:$I,C703,TE!$D:$D,$C$5)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SUMIFS(TE!$O:$O,TE!$G:$G,$C$592,TE!$I:$I,C704,TE!$D:$D,$C$5)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SUMIFS(TE!$O:$O,TE!$G:$G,$C$592,TE!$I:$I,C705,TE!$D:$D,$C$5)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SUMIFS(TE!$O:$O,TE!$G:$G,$C$592,TE!$I:$I,C706,TE!$D:$D,$C$5)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SUMIFS(TE!$O:$O,TE!$G:$G,$C$592,TE!$I:$I,C707,TE!$D:$D,$C$5)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SUMIFS(TE!$O:$O,TE!$G:$G,$C$592,TE!$I:$I,C708,TE!$D:$D,$C$5)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SUMIFS(TE!$O:$O,TE!$G:$G,$C$592,TE!$I:$I,C709,TE!$D:$D,$C$5)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SUMIFS(TE!$O:$O,TE!$G:$G,$C$592,TE!$I:$I,C710,TE!$D:$D,$C$5)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SUMIFS(TE!$O:$O,TE!$G:$G,$C$592,TE!$I:$I,C711,TE!$D:$D,$C$5)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SUMIFS(TE!$O:$O,TE!$G:$G,$C$592,TE!$I:$I,C712,TE!$D:$D,$C$5)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SUMIFS(TE!$O:$O,TE!$G:$G,$C$592,TE!$I:$I,C713,TE!$D:$D,$C$5)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SUMIFS(TE!$O:$O,TE!$G:$G,$C$592,TE!$I:$I,C714,TE!$D:$D,$C$5)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SUMIFS(TE!$O:$O,TE!$G:$G,$C$592,TE!$I:$I,C715,TE!$D:$D,$C$5)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SUMIFS(TE!$O:$O,TE!$G:$G,$C$592,TE!$I:$I,C716,TE!$D:$D,$C$5)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SUMIFS(TE!$O:$O,TE!$G:$G,$C$592,TE!$I:$I,C717,TE!$D:$D,$C$5)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SUMIFS(TE!$O:$O,TE!$G:$G,$C$592,TE!$I:$I,C718,TE!$D:$D,$C$5)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SUMIFS(TE!$O:$O,TE!$G:$G,$C$592,TE!$I:$I,C719,TE!$D:$D,$C$5)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SUMIFS(TE!$O:$O,TE!$G:$G,$C$592,TE!$I:$I,C720,TE!$D:$D,$C$5)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SUMIFS(TE!$O:$O,TE!$G:$G,$C$592,TE!$I:$I,C721,TE!$D:$D,$C$5)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SUMIFS(TE!$O:$O,TE!$G:$G,$C$592,TE!$I:$I,C722,TE!$D:$D,$C$5)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SUMIFS(TE!$O:$O,TE!$G:$G,$C$592,TE!$I:$I,C723,TE!$D:$D,$C$5)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SUMIFS(TE!$O:$O,TE!$G:$G,$C$592,TE!$I:$I,C733,TE!$D:$D,$C$5)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SUMIFS(TE!$O:$O,TE!$G:$G,$C$592,TE!$I:$I,C734,TE!$D:$D,$C$5)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SUMIFS(TE!$O:$O,TE!$G:$G,$C$592,TE!$I:$I,C735,TE!$D:$D,$C$5)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SUMIFS(TE!$O:$O,TE!$G:$G,$C$592,TE!$I:$I,C736,TE!$D:$D,$C$5)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SUMIFS(TE!$O:$O,TE!$G:$G,$C$592,TE!$I:$I,C737,TE!$D:$D,$C$5)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SUMIFS(TE!$O:$O,TE!$G:$G,$C$592,TE!$I:$I,C738,TE!$D:$D,$C$5)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SUMIFS(TE!$O:$O,TE!$G:$G,$C$592,TE!$I:$I,C739,TE!$D:$D,$C$5)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SUMIFS(TE!$O:$O,TE!$G:$G,$C$592,TE!$I:$I,C740,TE!$D:$D,$C$5)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D674:L674"/>
    <mergeCell ref="W179:X181"/>
    <mergeCell ref="S44:T46"/>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D911:L911"/>
    <mergeCell ref="O248:P248"/>
    <mergeCell ref="O273:P273"/>
    <mergeCell ref="M813:N813"/>
    <mergeCell ref="M297:N297"/>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2D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M12020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IFERROR(SUMIFS(TE!$O:$O,TE!$D:$D,$B$48,TE!$H:$H,B51,TE!$C:$C,$C$5),"")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IFERROR(SUMIFS(TE!$O:$O,TE!$D:$D,$B$48,TE!$H:$H,B52,TE!$C:$C,$C$5),"")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IFERROR(SUMIFS(TE!$O:$O,TE!$D:$D,$B$48,TE!$H:$H,B53,TE!$C:$C,$C$5),"")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IFERROR(SUMIFS(TE!$O:$O,TE!$D:$D,$B$48,TE!$H:$H,B54,TE!$C:$C,$C$5),"")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IFERROR(SUMIFS(TE!$O:$O,TE!$D:$D,$B$48,TE!$H:$H,B55,TE!$C:$C,$C$5),"")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IFERROR(SUMIFS(TE!$O:$O,TE!$D:$D,$B$48,TE!$H:$H,B56,TE!$C:$C,$C$5),"")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IFERROR(SUMIFS(TE!$O:$O,TE!$D:$D,$B$48,TE!$H:$H,B57,TE!$C:$C,$C$5),"")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IFERROR(SUMIFS(TE!$O:$O,TE!$D:$D,$B$48,TE!$H:$H,B58,TE!$C:$C,$C$5),"")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IFERROR(SUMIFS(TE!$O:$O,TE!$D:$D,$B$48,TE!$H:$H,B59,TE!$C:$C,$C$5),"")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IFERROR(SUMIFS(TE!$O:$O,TE!$D:$D,$B$48,TE!$H:$H,B60,TE!$C:$C,$C$5),"")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IFERROR(SUMIFS(TE!$O:$O,TE!$D:$D,$B$48,TE!$H:$H,B61,TE!$C:$C,$C$5),"")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IFERROR(SUMIFS(TE!$O:$O,TE!$D:$D,$B$48,TE!$H:$H,B62,TE!$C:$C,$C$5),"")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IFERROR(SUMIFS(TE!$O:$O,TE!$D:$D,$B$48,TE!$H:$H,B63,TE!$C:$C,$C$5),"")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IFERROR(SUMIFS(TE!$O:$O,TE!$D:$D,$B$48,TE!$H:$H,B64,TE!$C:$C,$C$5),"")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IFERROR(SUMIFS(TE!$O:$O,TE!$D:$D,$B$48,TE!$H:$H,B65,TE!$C:$C,$C$5),"")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IFERROR(SUMIFS(TE!$O:$O,TE!$D:$D,$B$48,TE!$H:$H,B66,TE!$C:$C,$C$5),"")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IFERROR(SUMIFS(TE!$O:$O,TE!$D:$D,$B$48,TE!$H:$H,B67,TE!$C:$C,$C$5),"")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IFERROR(SUMIFS(TE!$O:$O,TE!$D:$D,$B$48,TE!$H:$H,B68,TE!$C:$C,$C$5),"")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IFERROR(SUMIFS(TE!$O:$O,TE!$D:$D,$B$48,TE!$H:$H,B69,TE!$C:$C,$C$5),"")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IFERROR(SUMIFS(TE!$O:$O,TE!$D:$D,$B$48,TE!$H:$H,B70,TE!$C:$C,$C$5),"")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IFERROR(SUMIFS(TE!$O:$O,TE!$D:$D,$B$48,TE!$H:$H,B71,TE!$C:$C,$C$5),"")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IFERROR(SUMIFS(TE!$O:$O,TE!$D:$D,$B$48,TE!$H:$H,B72,TE!$C:$C,$C$5),"")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IFERROR(SUMIFS(TE!$O:$O,TE!$D:$D,$B$48,TE!$H:$H,B73,TE!$C:$C,$C$5),"")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IFERROR(SUMIFS(TE!$O:$O,TE!$D:$D,$B$48,TE!$H:$H,B74,TE!$C:$C,$C$5),"")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IFERROR(SUMIFS(TE!$O:$O,TE!$D:$D,$B$48,TE!$H:$H,B75,TE!$C:$C,$C$5),"")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IFERROR(SUMIFS(TE!$O:$O,TE!$D:$D,$B$48,TE!$H:$H,B76,TE!$C:$C,$C$5),"")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IFERROR(SUMIFS(TE!$O:$O,TE!$D:$D,$B$48,TE!$H:$H,B77,TE!$C:$C,$C$5),"")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IFERROR(SUMIFS(TE!$O:$O,TE!$D:$D,$B$48,TE!$H:$H,B78,TE!$C:$C,$C$5),"")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IFERROR(SUMIFS(TE!$O:$O,TE!$D:$D,$B$48,TE!$H:$H,B79,TE!$C:$C,$C$5),"")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IFERROR(SUMIFS(TE!$O:$O,TE!$D:$D,$B$48,TE!$H:$H,B80,TE!$C:$C,$C$5),"")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IFERROR(SUMIFS(TE!$O:$O,TE!$D:$D,$B$48,TE!$H:$H,B81,TE!$C:$C,$C$5),"")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IFERROR(SUMIFS(TE!$O:$O,TE!$D:$D,$B$48,TE!$H:$H,B82,TE!$C:$C,$C$5),"")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IFERROR(SUMIFS(TE!$O:$O,TE!$D:$D,$B$48,TE!$H:$H,B83,TE!$C:$C,$C$5),"")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IFERROR(SUMIFS(TE!$O:$O,TE!$D:$D,$B$48,TE!$H:$H,B84,TE!$C:$C,$C$5),"")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IFERROR(SUMIFS(TE!$O:$O,TE!$D:$D,$B$48,TE!$H:$H,B85,TE!$C:$C,$C$5),"")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IFERROR(SUMIFS(TE!$O:$O,TE!$D:$D,$B$48,TE!$H:$H,B86,TE!$C:$C,$C$5),"")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IFERROR(SUMIFS(TE!$O:$O,TE!$D:$D,$B$48,TE!$H:$H,B87,TE!$C:$C,$C$5),"")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IFERROR(SUMIFS(TE!$O:$O,TE!$D:$D,$B$48,TE!$H:$H,B93,TE!$C:$C,$C$5),"")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IFERROR(SUMIFS(TE!$O:$O,TE!$D:$D,$B$48,TE!$H:$H,B94,TE!$C:$C,$C$5),"")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IFERROR(SUMIFS(TE!$O:$O,TE!$D:$D,$B$48,TE!$H:$H,B95,TE!$C:$C,$C$5),"")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IFERROR(SUMIFS(TE!$O:$O,TE!$D:$D,$B$48,TE!$H:$H,B96,TE!$C:$C,$C$5),"")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IFERROR(SUMIFS(TE!$O:$O,TE!$D:$D,$B$48,TE!$H:$H,B97,TE!$C:$C,$C$5),"")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IFERROR(SUMIFS(TE!$O:$O,TE!$D:$D,$B$48,TE!$H:$H,B98,TE!$C:$C,$C$5),"")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IFERROR(SUMIFS(TE!$O:$O,TE!$D:$D,$B$48,TE!$H:$H,B99,TE!$C:$C,$C$5),"")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IFERROR(SUMIFS(TE!$O:$O,TE!$D:$D,$B$48,TE!$H:$H,B100,TE!$C:$C,$C$5),"")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IFERROR(SUMIFS(TE!$O:$O,TE!$D:$D,$B$48,TE!$H:$H,B101,TE!$C:$C,$C$5),"")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IFERROR(SUMIFS(TE!$O:$O,TE!$D:$D,$B$48,TE!$H:$H,B102,TE!$C:$C,$C$5),"")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IFERROR(SUMIFS(TE!$O:$O,TE!$D:$D,$B$48,TE!$H:$H,B103,TE!$C:$C,$C$5),"")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IFERROR(SUMIFS(TE!$O:$O,TE!$D:$D,$B$48,TE!$H:$H,B104,TE!$C:$C,$C$5),"")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IFERROR(SUMIFS(TE!$O:$O,TE!$D:$D,$B$48,TE!$H:$H,B105,TE!$C:$C,$C$5),"")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IFERROR(SUMIFS(TE!$O:$O,TE!$D:$D,$B$48,TE!$H:$H,B106,TE!$C:$C,$C$5),"")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IFERROR(SUMIFS(TE!$O:$O,TE!$D:$D,$B$48,TE!$H:$H,B107,TE!$C:$C,$C$5),"")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IFERROR(SUMIFS(TE!$O:$O,TE!$D:$D,$B$48,TE!$H:$H,B108,TE!$C:$C,$C$5),"")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IFERROR(SUMIFS(TE!$O:$O,TE!$D:$D,$B$48,TE!$H:$H,B109,TE!$C:$C,$C$5),"")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IFERROR(SUMIFS(TE!$O:$O,TE!$D:$D,$B$48,TE!$H:$H,B110,TE!$C:$C,$C$5),"")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IFERROR(SUMIFS(TE!$O:$O,TE!$D:$D,$B$48,TE!$H:$H,B111,TE!$C:$C,$C$5),"")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IFERROR(SUMIFS(TE!$O:$O,TE!$D:$D,$B$48,TE!$H:$H,B112,TE!$C:$C,$C$5),"")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IFERROR(SUMIFS(TE!$O:$O,TE!$D:$D,$B$48,TE!$H:$H,B113,TE!$C:$C,$C$5),"")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IFERROR(SUMIFS(TE!$O:$O,TE!$D:$D,$B$48,TE!$H:$H,B114,TE!$C:$C,$C$5),"")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IFERROR(SUMIFS(TE!$O:$O,TE!$D:$D,$B$48,TE!$H:$H,B115,TE!$C:$C,$C$5),"")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IFERROR(SUMIFS(TE!$O:$O,TE!$D:$D,$B$48,TE!$H:$H,B116,TE!$C:$C,$C$5),"")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IFERROR(SUMIFS(TE!$O:$O,TE!$D:$D,$B$48,TE!$H:$H,B117,TE!$C:$C,$C$5),"")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IFERROR(SUMIFS(TE!$O:$O,TE!$D:$D,$B$48,TE!$H:$H,B118,TE!$C:$C,$C$5),"")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IFERROR(SUMIFS(TE!$O:$O,TE!$D:$D,$B$48,TE!$H:$H,B119,TE!$C:$C,$C$5),"")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IFERROR(SUMIFS(TE!$O:$O,TE!$D:$D,$B$48,TE!$H:$H,B120,TE!$C:$C,$C$5),"")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IFERROR(SUMIFS(TE!$O:$O,TE!$D:$D,$B$48,TE!$H:$H,B121,TE!$C:$C,$C$5),"")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IFERROR(SUMIFS(TE!$O:$O,TE!$D:$D,$B$48,TE!$H:$H,B122,TE!$C:$C,$C$5),"")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IFERROR(SUMIFS(TE!$O:$O,TE!$D:$D,$B$48,TE!$H:$H,B123,TE!$C:$C,$C$5),"")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IFERROR(SUMIFS(TE!$O:$O,TE!$D:$D,$B$48,TE!$H:$H,B124,TE!$C:$C,$C$5),"")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IFERROR(SUMIFS(TE!$O:$O,TE!$D:$D,$B$48,TE!$H:$H,B125,TE!$C:$C,$C$5),"")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IFERROR(SUMIFS(TE!$O:$O,TE!$D:$D,$B$48,TE!$H:$H,B126,TE!$C:$C,$C$5),"")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IFERROR(SUMIFS(TE!$O:$O,TE!$D:$D,$B$48,TE!$H:$H,B127,TE!$C:$C,$C$5),"")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IFERROR(SUMIFS(TE!$O:$O,TE!$D:$D,$B$48,TE!$H:$H,B128,TE!$C:$C,$C$5),"")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IFERROR(SUMIFS(TE!$O:$O,TE!$D:$D,$B$48,TE!$H:$H,B129,TE!$C:$C,$C$5),"")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IFERROR(SUMIFS(TE!$O:$O,TE!$D:$D,$B$48,TE!$H:$H,B136,TE!$C:$C,$C$5),"")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IFERROR(SUMIFS(TE!$O:$O,TE!$D:$D,$B$48,TE!$H:$H,B137,TE!$C:$C,$C$5),"")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IFERROR(SUMIFS(TE!$O:$O,TE!$D:$D,$B$48,TE!$H:$H,B138,TE!$C:$C,$C$5),"")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IFERROR(SUMIFS(TE!$O:$O,TE!$D:$D,$B$48,TE!$H:$H,B139,TE!$C:$C,$C$5),"")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IFERROR(SUMIFS(TE!$O:$O,TE!$D:$D,$B$48,TE!$H:$H,B140,TE!$C:$C,$C$5),"")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IFERROR(SUMIFS(TE!$O:$O,TE!$D:$D,$B$48,TE!$H:$H,B141,TE!$C:$C,$C$5),"")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IFERROR(SUMIFS(TE!$O:$O,TE!$D:$D,$B$48,TE!$H:$H,B142,TE!$C:$C,$C$5),"")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IFERROR(SUMIFS(TE!$O:$O,TE!$D:$D,$B$48,TE!$H:$H,B143,TE!$C:$C,$C$5),"")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IFERROR(SUMIFS(TE!$O:$O,TE!$D:$D,$B$48,TE!$H:$H,B144,TE!$C:$C,$C$5),"")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IFERROR(SUMIFS(TE!$O:$O,TE!$D:$D,$B$48,TE!$H:$H,B145,TE!$C:$C,$C$5),"")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IFERROR(SUMIFS(TE!$O:$O,TE!$D:$D,$B$48,TE!$H:$H,B146,TE!$C:$C,$C$5),"")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IFERROR(SUMIFS(TE!$O:$O,TE!$D:$D,$B$48,TE!$H:$H,B147,TE!$C:$C,$C$5),"")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IFERROR(SUMIFS(TE!$O:$O,TE!$D:$D,$B$48,TE!$H:$H,B148,TE!$C:$C,$C$5),"")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IFERROR(SUMIFS(TE!$O:$O,TE!$D:$D,$B$48,TE!$H:$H,B149,TE!$C:$C,$C$5),"")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IFERROR(SUMIFS(TE!$O:$O,TE!$D:$D,$B$48,TE!$H:$H,B150,TE!$C:$C,$C$5),"")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IFERROR(SUMIFS(TE!$O:$O,TE!$D:$D,$B$48,TE!$H:$H,B151,TE!$C:$C,$C$5),"")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IFERROR(SUMIFS(TE!$O:$O,TE!$D:$D,$B$48,TE!$H:$H,B152,TE!$C:$C,$C$5),"")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IFERROR(SUMIFS(TE!$O:$O,TE!$D:$D,$B$48,TE!$H:$H,B153,TE!$C:$C,$C$5),"")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IFERROR(SUMIFS(TE!$O:$O,TE!$D:$D,$B$48,TE!$H:$H,B154,TE!$C:$C,$C$5),"")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IFERROR(SUMIFS(TE!$O:$O,TE!$D:$D,$B$48,TE!$H:$H,B155,TE!$C:$C,$C$5),"")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IFERROR(SUMIFS(TE!$O:$O,TE!$D:$D,$B$48,TE!$H:$H,B156,TE!$C:$C,$C$5),"")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IFERROR(SUMIFS(TE!$O:$O,TE!$D:$D,$B$48,TE!$H:$H,B157,TE!$C:$C,$C$5),"")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IFERROR(SUMIFS(TE!$O:$O,TE!$D:$D,$B$48,TE!$H:$H,B158,TE!$C:$C,$C$5),"")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IFERROR(SUMIFS(TE!$O:$O,TE!$D:$D,$B$48,TE!$H:$H,B159,TE!$C:$C,$C$5),"")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IFERROR(SUMIFS(TE!$O:$O,TE!$D:$D,$B$48,TE!$H:$H,B160,TE!$C:$C,$C$5),"")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IFERROR(SUMIFS(TE!$O:$O,TE!$D:$D,$B$48,TE!$H:$H,B161,TE!$C:$C,$C$5),"")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IFERROR(SUMIFS(TE!$O:$O,TE!$D:$D,$B$48,TE!$H:$H,B162,TE!$C:$C,$C$5),"")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IFERROR(SUMIFS(TE!$O:$O,TE!$D:$D,$B$48,TE!$H:$H,B163,TE!$C:$C,$C$5),"")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IFERROR(SUMIFS(TE!$O:$O,TE!$D:$D,$B$48,TE!$H:$H,B164,TE!$C:$C,$C$5),"")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IFERROR(SUMIFS(TE!$O:$O,TE!$D:$D,$B$48,TE!$H:$H,B165,TE!$C:$C,$C$5),"")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IFERROR(SUMIFS(TE!$O:$O,TE!$D:$D,$B$48,TE!$H:$H,B166,TE!$C:$C,$C$5),"")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IFERROR(SUMIFS(TE!$O:$O,TE!$D:$D,$B$48,TE!$H:$H,B167,TE!$C:$C,$C$5),"")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IFERROR(SUMIFS(TE!$O:$O,TE!$D:$D,$B$48,TE!$H:$H,B168,TE!$C:$C,$C$5),"")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IFERROR(SUMIFS(TE!$O:$O,TE!$D:$D,$B$48,TE!$H:$H,B169,TE!$C:$C,$C$5),"")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IFERROR(SUMIFS(TE!$O:$O,TE!$D:$D,$B$48,TE!$H:$H,B170,TE!$C:$C,$C$5),"")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IFERROR(SUMIFS(TE!$O:$O,TE!$D:$D,$B$48,TE!$H:$H,B171,TE!$C:$C,$C$5),"")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IFERROR(SUMIFS(TE!$O:$O,TE!$D:$D,$B$179,TE!$H:$H,B182,TE!$C:$C,$C$5),"")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IFERROR(SUMIFS(TE!$O:$O,TE!$D:$D,$B$179,TE!$H:$H,B183,TE!$C:$C,$C$5),"")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IFERROR(SUMIFS(TE!$O:$O,TE!$D:$D,$B$179,TE!$H:$H,B184,TE!$C:$C,$C$5),"")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IFERROR(SUMIFS(TE!$O:$O,TE!$D:$D,$B$179,TE!$H:$H,B185,TE!$C:$C,$C$5),"")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IFERROR(SUMIFS(TE!$O:$O,TE!$D:$D,$B$179,TE!$H:$H,B186,TE!$C:$C,$C$5),"")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IFERROR(SUMIFS(TE!$O:$O,TE!$D:$D,$B$179,TE!$H:$H,B187,TE!$C:$C,$C$5),"")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IFERROR(SUMIFS(TE!$O:$O,TE!$D:$D,$B$179,TE!$H:$H,B188,TE!$C:$C,$C$5),"")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IFERROR(SUMIFS(TE!$O:$O,TE!$D:$D,$B$179,TE!$H:$H,B189,TE!$C:$C,$C$5),"")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IFERROR(SUMIFS(TE!$O:$O,TE!$D:$D,$B$179,TE!$H:$H,B190,TE!$C:$C,$C$5),"")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IFERROR(SUMIFS(TE!$O:$O,TE!$D:$D,$B$179,TE!$H:$H,B191,TE!$C:$C,$C$5),"")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IFERROR(SUMIFS(TE!$O:$O,TE!$D:$D,$B$179,TE!$H:$H,B192,TE!$C:$C,$C$5),"")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IFERROR(SUMIFS(TE!$O:$O,TE!$D:$D,$B$179,TE!$H:$H,B193,TE!$C:$C,$C$5),"")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IFERROR(SUMIFS(TE!$O:$O,TE!$D:$D,$B$179,TE!$H:$H,B194,TE!$C:$C,$C$5),"")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IFERROR(SUMIFS(TE!$O:$O,TE!$D:$D,$B$179,TE!$H:$H,B195,TE!$C:$C,$C$5),"")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IFERROR(SUMIFS(TE!$O:$O,TE!$D:$D,$B$179,TE!$H:$H,B196,TE!$C:$C,$C$5),"")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IFERROR(SUMIFS(TE!$O:$O,TE!$D:$D,$B$179,TE!$H:$H,B197,TE!$C:$C,$C$5),"")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IFERROR(SUMIFS(TE!$O:$O,TE!$D:$D,$B$179,TE!$H:$H,B198,TE!$C:$C,$C$5),"")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IFERROR(SUMIFS(TE!$O:$O,TE!$D:$D,$B$179,TE!$H:$H,B199,TE!$C:$C,$C$5),"")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IFERROR(SUMIFS(TE!$O:$O,TE!$D:$D,$B$179,TE!$H:$H,B200,TE!$C:$C,$C$5),"")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IFERROR(SUMIFS(TE!$O:$O,TE!$D:$D,$B$179,TE!$H:$H,B201,TE!$C:$C,$C$5),"")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IFERROR(SUMIFS(TE!$O:$O,TE!$D:$D,$B$179,TE!$H:$H,B202,TE!$C:$C,$C$5),"")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IFERROR(SUMIFS(TE!$O:$O,TE!$D:$D,$B$179,TE!$H:$H,B203,TE!$C:$C,$C$5),"")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IFERROR(SUMIFS(TE!$O:$O,TE!$D:$D,$B$179,TE!$H:$H,B204,TE!$C:$C,$C$5),"")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IFERROR(SUMIFS(TE!$O:$O,TE!$D:$D,$B$179,TE!$H:$H,B205,TE!$C:$C,$C$5),"")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IFERROR(SUMIFS(TE!$O:$O,TE!$D:$D,$B$179,TE!$H:$H,B206,TE!$C:$C,$C$5),"")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IFERROR(SUMIFS(TE!$O:$O,TE!$D:$D,$B$179,TE!$H:$H,B207,TE!$C:$C,$C$5),"")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IFERROR(SUMIFS(TE!$O:$O,TE!$D:$D,$B$179,TE!$H:$H,B208,TE!$C:$C,$C$5),"")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IFERROR(SUMIFS(TE!$O:$O,TE!$D:$D,$B$179,TE!$H:$H,B209,TE!$C:$C,$C$5),"")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IFERROR(SUMIFS(TE!$O:$O,TE!$D:$D,$B$179,TE!$H:$H,B210,TE!$C:$C,$C$5),"")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IFERROR(SUMIFS(TE!$O:$O,TE!$D:$D,$B$179,TE!$H:$H,B211,TE!$C:$C,$C$5),"")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IFERROR(SUMIFS(TE!$O:$O,TE!$D:$D,$B$179,TE!$H:$H,B212,TE!$C:$C,$C$5),"")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IFERROR(SUMIFS(TE!$O:$O,TE!$D:$D,$B$179,TE!$H:$H,B213,TE!$C:$C,$C$5),"")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IFERROR(SUMIFS(TE!$O:$O,TE!$D:$D,$B$179,TE!$H:$H,B214,TE!$C:$C,$C$5),"")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IFERROR(SUMIFS(TE!$O:$O,TE!$D:$D,$B$179,TE!$H:$H,B215,TE!$C:$C,$C$5),"")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IFERROR(SUMIFS(TE!$O:$O,TE!$D:$D,$B$179,TE!$H:$H,B216,TE!$C:$C,$C$5),"")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IFERROR(SUMIFS(TE!$O:$O,TE!$D:$D,$B$179,TE!$H:$H,B217,TE!$C:$C,$C$5),"")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IFERROR(SUMIFS(TE!$O:$O,TE!$D:$D,$B$179,TE!$H:$H,B218,TE!$C:$C,$C$5),"")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IFERROR(SUMIFS(TE!$O:$O,TE!$D:$D,$B$179,TE!$H:$H,B224,TE!$C:$C,$C$5),"")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IFERROR(SUMIFS(TE!$O:$O,TE!$D:$D,$B$179,TE!$H:$H,B225,TE!$C:$C,$C$5),"")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IFERROR(SUMIFS(TE!$O:$O,TE!$D:$D,$B$179,TE!$H:$H,B226,TE!$C:$C,$C$5),"")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IFERROR(SUMIFS(TE!$O:$O,TE!$D:$D,$B$179,TE!$H:$H,B227,TE!$C:$C,$C$5),"")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IFERROR(SUMIFS(TE!$O:$O,TE!$D:$D,$B$179,TE!$H:$H,B228,TE!$C:$C,$C$5),"")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IFERROR(SUMIFS(TE!$O:$O,TE!$D:$D,$B$179,TE!$H:$H,B229,TE!$C:$C,$C$5),"")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IFERROR(SUMIFS(TE!$O:$O,TE!$D:$D,$B$179,TE!$H:$H,B230,TE!$C:$C,$C$5),"")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IFERROR(SUMIFS(TE!$O:$O,TE!$D:$D,$B$179,TE!$H:$H,B231,TE!$C:$C,$C$5),"")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IFERROR(SUMIFS(TE!$O:$O,TE!$D:$D,$B$179,TE!$H:$H,B232,TE!$C:$C,$C$5),"")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IFERROR(SUMIFS(TE!$O:$O,TE!$D:$D,$B$179,TE!$H:$H,B233,TE!$C:$C,$C$5),"")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IFERROR(SUMIFS(TE!$O:$O,TE!$D:$D,$B$179,TE!$H:$H,B234,TE!$C:$C,$C$5),"")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IFERROR(SUMIFS(TE!$O:$O,TE!$D:$D,$B$179,TE!$H:$H,B235,TE!$C:$C,$C$5),"")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IFERROR(SUMIFS(TE!$O:$O,TE!$D:$D,$B$179,TE!$H:$H,B236,TE!$C:$C,$C$5),"")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IFERROR(SUMIFS(TE!$O:$O,TE!$D:$D,$B$179,TE!$H:$H,B237,TE!$C:$C,$C$5),"")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IFERROR(SUMIFS(TE!$O:$O,TE!$D:$D,$B$179,TE!$H:$H,B238,TE!$C:$C,$C$5),"")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IFERROR(SUMIFS(TE!$O:$O,TE!$D:$D,$B$179,TE!$H:$H,B239,TE!$C:$C,$C$5),"")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IFERROR(SUMIFS(TE!$O:$O,TE!$D:$D,$B$179,TE!$H:$H,B240,TE!$C:$C,$C$5),"")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IFERROR(SUMIFS(TE!$O:$O,TE!$D:$D,$B$179,TE!$H:$H,B241,TE!$C:$C,$C$5),"")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IFERROR(SUMIFS(TE!$O:$O,TE!$D:$D,$B$179,TE!$H:$H,B242,TE!$C:$C,$C$5),"")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IFERROR(SUMIFS(TE!$O:$O,TE!$D:$D,$B$179,TE!$H:$H,B243,TE!$C:$C,$C$5),"")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IFERROR(SUMIFS(TE!$O:$O,TE!$D:$D,$B$179,TE!$H:$H,B244,TE!$C:$C,$C$5),"")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IFERROR(SUMIFS(TE!$O:$O,TE!$D:$D,$B$179,TE!$H:$H,B245,TE!$C:$C,$C$5),"")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IFERROR(SUMIFS(TE!$O:$O,TE!$D:$D,$B$179,TE!$H:$H,B246,TE!$C:$C,$C$5),"")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IFERROR(SUMIFS(TE!$O:$O,TE!$D:$D,$B$179,TE!$H:$H,B247,TE!$C:$C,$C$5),"")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IFERROR(SUMIFS(TE!$O:$O,TE!$D:$D,$B$179,TE!$H:$H,B248,TE!$C:$C,$C$5),"")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IFERROR(SUMIFS(TE!$O:$O,TE!$D:$D,$B$179,TE!$H:$H,B249,TE!$C:$C,$C$5),"")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IFERROR(SUMIFS(TE!$O:$O,TE!$D:$D,$B$179,TE!$H:$H,B250,TE!$C:$C,$C$5),"")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IFERROR(SUMIFS(TE!$O:$O,TE!$D:$D,$B$179,TE!$H:$H,B251,TE!$C:$C,$C$5),"")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IFERROR(SUMIFS(TE!$O:$O,TE!$D:$D,$B$179,TE!$H:$H,B252,TE!$C:$C,$C$5),"")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IFERROR(SUMIFS(TE!$O:$O,TE!$D:$D,$B$179,TE!$H:$H,B253,TE!$C:$C,$C$5),"")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IFERROR(SUMIFS(TE!$O:$O,TE!$D:$D,$B$179,TE!$H:$H,B254,TE!$C:$C,$C$5),"")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IFERROR(SUMIFS(TE!$O:$O,TE!$D:$D,$B$179,TE!$H:$H,B255,TE!$C:$C,$C$5),"")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IFERROR(SUMIFS(TE!$O:$O,TE!$D:$D,$B$179,TE!$H:$H,B256,TE!$C:$C,$C$5),"")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IFERROR(SUMIFS(TE!$O:$O,TE!$D:$D,$B$179,TE!$H:$H,B257,TE!$C:$C,$C$5),"")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IFERROR(SUMIFS(TE!$O:$O,TE!$D:$D,$B$179,TE!$H:$H,B258,TE!$C:$C,$C$5),"")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IFERROR(SUMIFS(TE!$O:$O,TE!$D:$D,$B$179,TE!$H:$H,B259,TE!$C:$C,$C$5),"")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IFERROR(SUMIFS(TE!$O:$O,TE!$D:$D,$B$179,TE!$H:$H,B260,TE!$C:$C,$C$5),"")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IFERROR(SUMIFS(TE!$O:$O,TE!$D:$D,$B$179,TE!$H:$H,B267,TE!$C:$C,$C$5),"")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IFERROR(SUMIFS(TE!$O:$O,TE!$D:$D,$B$179,TE!$H:$H,B268,TE!$C:$C,$C$5),"")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IFERROR(SUMIFS(TE!$O:$O,TE!$D:$D,$B$179,TE!$H:$H,B269,TE!$C:$C,$C$5),"")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IFERROR(SUMIFS(TE!$O:$O,TE!$D:$D,$B$179,TE!$H:$H,B270,TE!$C:$C,$C$5),"")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IFERROR(SUMIFS(TE!$O:$O,TE!$D:$D,$B$179,TE!$H:$H,B271,TE!$C:$C,$C$5),"")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IFERROR(SUMIFS(TE!$O:$O,TE!$D:$D,$B$179,TE!$H:$H,B272,TE!$C:$C,$C$5),"")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IFERROR(SUMIFS(TE!$O:$O,TE!$D:$D,$B$179,TE!$H:$H,B273,TE!$C:$C,$C$5),"")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IFERROR(SUMIFS(TE!$O:$O,TE!$D:$D,$B$179,TE!$H:$H,B274,TE!$C:$C,$C$5),"")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IFERROR(SUMIFS(TE!$O:$O,TE!$D:$D,$B$179,TE!$H:$H,B275,TE!$C:$C,$C$5),"")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IFERROR(SUMIFS(TE!$O:$O,TE!$D:$D,$B$179,TE!$H:$H,B276,TE!$C:$C,$C$5),"")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IFERROR(SUMIFS(TE!$O:$O,TE!$D:$D,$B$179,TE!$H:$H,B277,TE!$C:$C,$C$5),"")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IFERROR(SUMIFS(TE!$O:$O,TE!$D:$D,$B$179,TE!$H:$H,B278,TE!$C:$C,$C$5),"")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IFERROR(SUMIFS(TE!$O:$O,TE!$D:$D,$B$179,TE!$H:$H,B279,TE!$C:$C,$C$5),"")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IFERROR(SUMIFS(TE!$O:$O,TE!$D:$D,$B$179,TE!$H:$H,B280,TE!$C:$C,$C$5),"")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IFERROR(SUMIFS(TE!$O:$O,TE!$D:$D,$B$179,TE!$H:$H,B281,TE!$C:$C,$C$5),"")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IFERROR(SUMIFS(TE!$O:$O,TE!$D:$D,$B$179,TE!$H:$H,B282,TE!$C:$C,$C$5),"")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IFERROR(SUMIFS(TE!$O:$O,TE!$D:$D,$B$179,TE!$H:$H,B283,TE!$C:$C,$C$5),"")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IFERROR(SUMIFS(TE!$O:$O,TE!$D:$D,$B$179,TE!$H:$H,B284,TE!$C:$C,$C$5),"")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IFERROR(SUMIFS(TE!$O:$O,TE!$D:$D,$B$179,TE!$H:$H,B285,TE!$C:$C,$C$5),"")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IFERROR(SUMIFS(TE!$O:$O,TE!$D:$D,$B$179,TE!$H:$H,B286,TE!$C:$C,$C$5),"")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IFERROR(SUMIFS(TE!$O:$O,TE!$D:$D,$B$179,TE!$H:$H,B287,TE!$C:$C,$C$5),"")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IFERROR(SUMIFS(TE!$O:$O,TE!$D:$D,$B$179,TE!$H:$H,B288,TE!$C:$C,$C$5),"")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IFERROR(SUMIFS(TE!$O:$O,TE!$D:$D,$B$179,TE!$H:$H,B289,TE!$C:$C,$C$5),"")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IFERROR(SUMIFS(TE!$O:$O,TE!$D:$D,$B$179,TE!$H:$H,B290,TE!$C:$C,$C$5),"")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IFERROR(SUMIFS(TE!$O:$O,TE!$D:$D,$B$179,TE!$H:$H,B291,TE!$C:$C,$C$5),"")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IFERROR(SUMIFS(TE!$O:$O,TE!$D:$D,$B$179,TE!$H:$H,B292,TE!$C:$C,$C$5),"")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IFERROR(SUMIFS(TE!$O:$O,TE!$D:$D,$B$179,TE!$H:$H,B293,TE!$C:$C,$C$5),"")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IFERROR(SUMIFS(TE!$O:$O,TE!$D:$D,$B$179,TE!$H:$H,B294,TE!$C:$C,$C$5),"")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IFERROR(SUMIFS(TE!$O:$O,TE!$D:$D,$B$179,TE!$H:$H,B295,TE!$C:$C,$C$5),"")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IFERROR(SUMIFS(TE!$O:$O,TE!$D:$D,$B$179,TE!$H:$H,B296,TE!$C:$C,$C$5),"")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IFERROR(SUMIFS(TE!$O:$O,TE!$D:$D,$B$179,TE!$H:$H,B297,TE!$C:$C,$C$5),"")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IFERROR(SUMIFS(TE!$O:$O,TE!$D:$D,$B$179,TE!$H:$H,B298,TE!$C:$C,$C$5),"")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IFERROR(SUMIFS(TE!$O:$O,TE!$D:$D,$B$179,TE!$H:$H,B299,TE!$C:$C,$C$5),"")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IFERROR(SUMIFS(TE!$O:$O,TE!$D:$D,$B$179,TE!$H:$H,B300,TE!$C:$C,$C$5),"")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IFERROR(SUMIFS(TE!$O:$O,TE!$D:$D,$B$179,TE!$H:$H,B301,TE!$C:$C,$C$5),"")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IFERROR(SUMIFS(TE!$O:$O,TE!$D:$D,$B$310,TE!$H:$H,B313,TE!$C:$C,$C$5),"")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IFERROR(SUMIFS(TE!$O:$O,TE!$D:$D,$B$310,TE!$H:$H,B314,TE!$C:$C,$C$5),"")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IFERROR(SUMIFS(TE!$O:$O,TE!$D:$D,$B$310,TE!$H:$H,B315,TE!$C:$C,$C$5),"")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IFERROR(SUMIFS(TE!$O:$O,TE!$D:$D,$B$310,TE!$H:$H,B316,TE!$C:$C,$C$5),"")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IFERROR(SUMIFS(TE!$O:$O,TE!$D:$D,$B$310,TE!$H:$H,B317,TE!$C:$C,$C$5),"")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IFERROR(SUMIFS(TE!$O:$O,TE!$D:$D,$B$310,TE!$H:$H,B318,TE!$C:$C,$C$5),"")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IFERROR(SUMIFS(TE!$O:$O,TE!$D:$D,$B$310,TE!$H:$H,B319,TE!$C:$C,$C$5),"")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IFERROR(SUMIFS(TE!$O:$O,TE!$D:$D,$B$310,TE!$H:$H,B320,TE!$C:$C,$C$5),"")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IFERROR(SUMIFS(TE!$O:$O,TE!$D:$D,$B$310,TE!$H:$H,B321,TE!$C:$C,$C$5),"")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IFERROR(SUMIFS(TE!$O:$O,TE!$D:$D,$B$310,TE!$H:$H,B322,TE!$C:$C,$C$5),"")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IFERROR(SUMIFS(TE!$O:$O,TE!$D:$D,$B$310,TE!$H:$H,B323,TE!$C:$C,$C$5),"")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IFERROR(SUMIFS(TE!$O:$O,TE!$D:$D,$B$310,TE!$H:$H,B324,TE!$C:$C,$C$5),"")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IFERROR(SUMIFS(TE!$O:$O,TE!$D:$D,$B$310,TE!$H:$H,B325,TE!$C:$C,$C$5),"")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IFERROR(SUMIFS(TE!$O:$O,TE!$D:$D,$B$310,TE!$H:$H,B326,TE!$C:$C,$C$5),"")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IFERROR(SUMIFS(TE!$O:$O,TE!$D:$D,$B$310,TE!$H:$H,B327,TE!$C:$C,$C$5),"")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IFERROR(SUMIFS(TE!$O:$O,TE!$D:$D,$B$310,TE!$H:$H,B328,TE!$C:$C,$C$5),"")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IFERROR(SUMIFS(TE!$O:$O,TE!$D:$D,$B$310,TE!$H:$H,B329,TE!$C:$C,$C$5),"")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IFERROR(SUMIFS(TE!$O:$O,TE!$D:$D,$B$310,TE!$H:$H,B330,TE!$C:$C,$C$5),"")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IFERROR(SUMIFS(TE!$O:$O,TE!$D:$D,$B$310,TE!$H:$H,B331,TE!$C:$C,$C$5),"")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IFERROR(SUMIFS(TE!$O:$O,TE!$D:$D,$B$310,TE!$H:$H,B332,TE!$C:$C,$C$5),"")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IFERROR(SUMIFS(TE!$O:$O,TE!$D:$D,$B$310,TE!$H:$H,B333,TE!$C:$C,$C$5),"")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IFERROR(SUMIFS(TE!$O:$O,TE!$D:$D,$B$310,TE!$H:$H,B334,TE!$C:$C,$C$5),"")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IFERROR(SUMIFS(TE!$O:$O,TE!$D:$D,$B$310,TE!$H:$H,B335,TE!$C:$C,$C$5),"")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IFERROR(SUMIFS(TE!$O:$O,TE!$D:$D,$B$310,TE!$H:$H,B336,TE!$C:$C,$C$5),"")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IFERROR(SUMIFS(TE!$O:$O,TE!$D:$D,$B$310,TE!$H:$H,B337,TE!$C:$C,$C$5),"")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IFERROR(SUMIFS(TE!$O:$O,TE!$D:$D,$B$310,TE!$H:$H,B338,TE!$C:$C,$C$5),"")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IFERROR(SUMIFS(TE!$O:$O,TE!$D:$D,$B$310,TE!$H:$H,B339,TE!$C:$C,$C$5),"")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IFERROR(SUMIFS(TE!$O:$O,TE!$D:$D,$B$310,TE!$H:$H,B340,TE!$C:$C,$C$5),"")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IFERROR(SUMIFS(TE!$O:$O,TE!$D:$D,$B$310,TE!$H:$H,B341,TE!$C:$C,$C$5),"")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IFERROR(SUMIFS(TE!$O:$O,TE!$D:$D,$B$310,TE!$H:$H,B342,TE!$C:$C,$C$5),"")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IFERROR(SUMIFS(TE!$O:$O,TE!$D:$D,$B$310,TE!$H:$H,B343,TE!$C:$C,$C$5),"")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IFERROR(SUMIFS(TE!$O:$O,TE!$D:$D,$B$310,TE!$H:$H,B344,TE!$C:$C,$C$5),"")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IFERROR(SUMIFS(TE!$O:$O,TE!$D:$D,$B$310,TE!$H:$H,B345,TE!$C:$C,$C$5),"")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IFERROR(SUMIFS(TE!$O:$O,TE!$D:$D,$B$310,TE!$H:$H,B346,TE!$C:$C,$C$5),"")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IFERROR(SUMIFS(TE!$O:$O,TE!$D:$D,$B$310,TE!$H:$H,B347,TE!$C:$C,$C$5),"")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IFERROR(SUMIFS(TE!$O:$O,TE!$D:$D,$B$310,TE!$H:$H,B348,TE!$C:$C,$C$5),"")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IFERROR(SUMIFS(TE!$O:$O,TE!$D:$D,$B$310,TE!$H:$H,B349,TE!$C:$C,$C$5),"")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IFERROR(SUMIFS(TE!$O:$O,TE!$D:$D,$B$310,TE!$H:$H,B355,TE!$C:$C,$C$5),"")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IFERROR(SUMIFS(TE!$O:$O,TE!$D:$D,$B$310,TE!$H:$H,B356,TE!$C:$C,$C$5),"")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IFERROR(SUMIFS(TE!$O:$O,TE!$D:$D,$B$310,TE!$H:$H,B357,TE!$C:$C,$C$5),"")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IFERROR(SUMIFS(TE!$O:$O,TE!$D:$D,$B$310,TE!$H:$H,B358,TE!$C:$C,$C$5),"")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IFERROR(SUMIFS(TE!$O:$O,TE!$D:$D,$B$310,TE!$H:$H,B359,TE!$C:$C,$C$5),"")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IFERROR(SUMIFS(TE!$O:$O,TE!$D:$D,$B$310,TE!$H:$H,B360,TE!$C:$C,$C$5),"")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IFERROR(SUMIFS(TE!$O:$O,TE!$D:$D,$B$310,TE!$H:$H,B361,TE!$C:$C,$C$5),"")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IFERROR(SUMIFS(TE!$O:$O,TE!$D:$D,$B$310,TE!$H:$H,B362,TE!$C:$C,$C$5),"")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IFERROR(SUMIFS(TE!$O:$O,TE!$D:$D,$B$310,TE!$H:$H,B363,TE!$C:$C,$C$5),"")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IFERROR(SUMIFS(TE!$O:$O,TE!$D:$D,$B$310,TE!$H:$H,B364,TE!$C:$C,$C$5),"")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IFERROR(SUMIFS(TE!$O:$O,TE!$D:$D,$B$310,TE!$H:$H,B365,TE!$C:$C,$C$5),"")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IFERROR(SUMIFS(TE!$O:$O,TE!$D:$D,$B$310,TE!$H:$H,B366,TE!$C:$C,$C$5),"")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IFERROR(SUMIFS(TE!$O:$O,TE!$D:$D,$B$310,TE!$H:$H,B367,TE!$C:$C,$C$5),"")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IFERROR(SUMIFS(TE!$O:$O,TE!$D:$D,$B$310,TE!$H:$H,B368,TE!$C:$C,$C$5),"")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IFERROR(SUMIFS(TE!$O:$O,TE!$D:$D,$B$310,TE!$H:$H,B369,TE!$C:$C,$C$5),"")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IFERROR(SUMIFS(TE!$O:$O,TE!$D:$D,$B$310,TE!$H:$H,B370,TE!$C:$C,$C$5),"")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IFERROR(SUMIFS(TE!$O:$O,TE!$D:$D,$B$310,TE!$H:$H,B371,TE!$C:$C,$C$5),"")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IFERROR(SUMIFS(TE!$O:$O,TE!$D:$D,$B$310,TE!$H:$H,B372,TE!$C:$C,$C$5),"")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IFERROR(SUMIFS(TE!$O:$O,TE!$D:$D,$B$310,TE!$H:$H,B373,TE!$C:$C,$C$5),"")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IFERROR(SUMIFS(TE!$O:$O,TE!$D:$D,$B$310,TE!$H:$H,B374,TE!$C:$C,$C$5),"")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IFERROR(SUMIFS(TE!$O:$O,TE!$D:$D,$B$310,TE!$H:$H,B375,TE!$C:$C,$C$5),"")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IFERROR(SUMIFS(TE!$O:$O,TE!$D:$D,$B$310,TE!$H:$H,B376,TE!$C:$C,$C$5),"")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IFERROR(SUMIFS(TE!$O:$O,TE!$D:$D,$B$310,TE!$H:$H,B377,TE!$C:$C,$C$5),"")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IFERROR(SUMIFS(TE!$O:$O,TE!$D:$D,$B$310,TE!$H:$H,B378,TE!$C:$C,$C$5),"")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IFERROR(SUMIFS(TE!$O:$O,TE!$D:$D,$B$310,TE!$H:$H,B379,TE!$C:$C,$C$5),"")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IFERROR(SUMIFS(TE!$O:$O,TE!$D:$D,$B$310,TE!$H:$H,B380,TE!$C:$C,$C$5),"")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IFERROR(SUMIFS(TE!$O:$O,TE!$D:$D,$B$310,TE!$H:$H,B381,TE!$C:$C,$C$5),"")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IFERROR(SUMIFS(TE!$O:$O,TE!$D:$D,$B$310,TE!$H:$H,B382,TE!$C:$C,$C$5),"")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IFERROR(SUMIFS(TE!$O:$O,TE!$D:$D,$B$310,TE!$H:$H,B383,TE!$C:$C,$C$5),"")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IFERROR(SUMIFS(TE!$O:$O,TE!$D:$D,$B$310,TE!$H:$H,B384,TE!$C:$C,$C$5),"")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IFERROR(SUMIFS(TE!$O:$O,TE!$D:$D,$B$310,TE!$H:$H,B385,TE!$C:$C,$C$5),"")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IFERROR(SUMIFS(TE!$O:$O,TE!$D:$D,$B$310,TE!$H:$H,B386,TE!$C:$C,$C$5),"")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IFERROR(SUMIFS(TE!$O:$O,TE!$D:$D,$B$310,TE!$H:$H,B387,TE!$C:$C,$C$5),"")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IFERROR(SUMIFS(TE!$O:$O,TE!$D:$D,$B$310,TE!$H:$H,B388,TE!$C:$C,$C$5),"")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IFERROR(SUMIFS(TE!$O:$O,TE!$D:$D,$B$310,TE!$H:$H,B389,TE!$C:$C,$C$5),"")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IFERROR(SUMIFS(TE!$O:$O,TE!$D:$D,$B$310,TE!$H:$H,B390,TE!$C:$C,$C$5),"")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IFERROR(SUMIFS(TE!$O:$O,TE!$D:$D,$B$310,TE!$H:$H,B391,TE!$C:$C,$C$5),"")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IFERROR(SUMIFS(TE!$O:$O,TE!$D:$D,$B$310,TE!$H:$H,B398,TE!$C:$C,$C$5),"")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IFERROR(SUMIFS(TE!$O:$O,TE!$D:$D,$B$310,TE!$H:$H,B399,TE!$C:$C,$C$5),"")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IFERROR(SUMIFS(TE!$O:$O,TE!$D:$D,$B$310,TE!$H:$H,B400,TE!$C:$C,$C$5),"")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IFERROR(SUMIFS(TE!$O:$O,TE!$D:$D,$B$310,TE!$H:$H,B401,TE!$C:$C,$C$5),"")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IFERROR(SUMIFS(TE!$O:$O,TE!$D:$D,$B$310,TE!$H:$H,B402,TE!$C:$C,$C$5),"")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IFERROR(SUMIFS(TE!$O:$O,TE!$D:$D,$B$310,TE!$H:$H,B403,TE!$C:$C,$C$5),"")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IFERROR(SUMIFS(TE!$O:$O,TE!$D:$D,$B$310,TE!$H:$H,B404,TE!$C:$C,$C$5),"")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IFERROR(SUMIFS(TE!$O:$O,TE!$D:$D,$B$310,TE!$H:$H,B405,TE!$C:$C,$C$5),"")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IFERROR(SUMIFS(TE!$O:$O,TE!$D:$D,$B$310,TE!$H:$H,B406,TE!$C:$C,$C$5),"")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IFERROR(SUMIFS(TE!$O:$O,TE!$D:$D,$B$310,TE!$H:$H,B407,TE!$C:$C,$C$5),"")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IFERROR(SUMIFS(TE!$O:$O,TE!$D:$D,$B$310,TE!$H:$H,B408,TE!$C:$C,$C$5),"")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IFERROR(SUMIFS(TE!$O:$O,TE!$D:$D,$B$310,TE!$H:$H,B409,TE!$C:$C,$C$5),"")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IFERROR(SUMIFS(TE!$O:$O,TE!$D:$D,$B$310,TE!$H:$H,B410,TE!$C:$C,$C$5),"")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IFERROR(SUMIFS(TE!$O:$O,TE!$D:$D,$B$310,TE!$H:$H,B411,TE!$C:$C,$C$5),"")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IFERROR(SUMIFS(TE!$O:$O,TE!$D:$D,$B$310,TE!$H:$H,B412,TE!$C:$C,$C$5),"")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IFERROR(SUMIFS(TE!$O:$O,TE!$D:$D,$B$310,TE!$H:$H,B413,TE!$C:$C,$C$5),"")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IFERROR(SUMIFS(TE!$O:$O,TE!$D:$D,$B$310,TE!$H:$H,B414,TE!$C:$C,$C$5),"")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IFERROR(SUMIFS(TE!$O:$O,TE!$D:$D,$B$310,TE!$H:$H,B415,TE!$C:$C,$C$5),"")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IFERROR(SUMIFS(TE!$O:$O,TE!$D:$D,$B$310,TE!$H:$H,B416,TE!$C:$C,$C$5),"")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IFERROR(SUMIFS(TE!$O:$O,TE!$D:$D,$B$310,TE!$H:$H,B417,TE!$C:$C,$C$5),"")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IFERROR(SUMIFS(TE!$O:$O,TE!$D:$D,$B$310,TE!$H:$H,B418,TE!$C:$C,$C$5),"")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IFERROR(SUMIFS(TE!$O:$O,TE!$D:$D,$B$310,TE!$H:$H,B419,TE!$C:$C,$C$5),"")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IFERROR(SUMIFS(TE!$O:$O,TE!$D:$D,$B$310,TE!$H:$H,B420,TE!$C:$C,$C$5),"")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IFERROR(SUMIFS(TE!$O:$O,TE!$D:$D,$B$310,TE!$H:$H,B421,TE!$C:$C,$C$5),"")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IFERROR(SUMIFS(TE!$O:$O,TE!$D:$D,$B$310,TE!$H:$H,B422,TE!$C:$C,$C$5),"")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IFERROR(SUMIFS(TE!$O:$O,TE!$D:$D,$B$310,TE!$H:$H,B423,TE!$C:$C,$C$5),"")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IFERROR(SUMIFS(TE!$O:$O,TE!$D:$D,$B$310,TE!$H:$H,B424,TE!$C:$C,$C$5),"")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IFERROR(SUMIFS(TE!$O:$O,TE!$D:$D,$B$310,TE!$H:$H,B425,TE!$C:$C,$C$5),"")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IFERROR(SUMIFS(TE!$O:$O,TE!$D:$D,$B$310,TE!$H:$H,B426,TE!$C:$C,$C$5),"")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IFERROR(SUMIFS(TE!$O:$O,TE!$D:$D,$B$310,TE!$H:$H,B427,TE!$C:$C,$C$5),"")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IFERROR(SUMIFS(TE!$O:$O,TE!$D:$D,$B$310,TE!$H:$H,B428,TE!$C:$C,$C$5),"")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IFERROR(SUMIFS(TE!$O:$O,TE!$D:$D,$B$310,TE!$H:$H,B429,TE!$C:$C,$C$5),"")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IFERROR(SUMIFS(TE!$O:$O,TE!$D:$D,$B$310,TE!$H:$H,B430,TE!$C:$C,$C$5),"")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IFERROR(SUMIFS(TE!$O:$O,TE!$D:$D,$B$310,TE!$H:$H,B431,TE!$C:$C,$C$5),"")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IFERROR(SUMIFS(TE!$O:$O,TE!$D:$D,$B$310,TE!$H:$H,B432,TE!$C:$C,$C$5),"")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IFERROR(SUMIFS(TE!$O:$O,TE!$D:$D,$B$441,TE!$H:$H,B444,TE!$C:$C,$C$5),"")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IFERROR(SUMIFS(TE!$O:$O,TE!$D:$D,$B$441,TE!$H:$H,B445,TE!$C:$C,$C$5),"")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IFERROR(SUMIFS(TE!$O:$O,TE!$D:$D,$B$441,TE!$H:$H,B446,TE!$C:$C,$C$5),"")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IFERROR(SUMIFS(TE!$O:$O,TE!$D:$D,$B$441,TE!$H:$H,B447,TE!$C:$C,$C$5),"")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IFERROR(SUMIFS(TE!$O:$O,TE!$D:$D,$B$441,TE!$H:$H,B448,TE!$C:$C,$C$5),"")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IFERROR(SUMIFS(TE!$O:$O,TE!$D:$D,$B$441,TE!$H:$H,B449,TE!$C:$C,$C$5),"")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IFERROR(SUMIFS(TE!$O:$O,TE!$D:$D,$B$441,TE!$H:$H,B450,TE!$C:$C,$C$5),"")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IFERROR(SUMIFS(TE!$O:$O,TE!$D:$D,$B$441,TE!$H:$H,B451,TE!$C:$C,$C$5),"")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IFERROR(SUMIFS(TE!$O:$O,TE!$D:$D,$B$441,TE!$H:$H,B452,TE!$C:$C,$C$5),"")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IFERROR(SUMIFS(TE!$O:$O,TE!$D:$D,$B$441,TE!$H:$H,B453,TE!$C:$C,$C$5),"")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IFERROR(SUMIFS(TE!$O:$O,TE!$D:$D,$B$441,TE!$H:$H,B454,TE!$C:$C,$C$5),"")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IFERROR(SUMIFS(TE!$O:$O,TE!$D:$D,$B$441,TE!$H:$H,B455,TE!$C:$C,$C$5),"")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IFERROR(SUMIFS(TE!$O:$O,TE!$D:$D,$B$441,TE!$H:$H,B456,TE!$C:$C,$C$5),"")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IFERROR(SUMIFS(TE!$O:$O,TE!$D:$D,$B$441,TE!$H:$H,B457,TE!$C:$C,$C$5),"")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IFERROR(SUMIFS(TE!$O:$O,TE!$D:$D,$B$441,TE!$H:$H,B458,TE!$C:$C,$C$5),"")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IFERROR(SUMIFS(TE!$O:$O,TE!$D:$D,$B$441,TE!$H:$H,B459,TE!$C:$C,$C$5),"")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IFERROR(SUMIFS(TE!$O:$O,TE!$D:$D,$B$441,TE!$H:$H,B460,TE!$C:$C,$C$5),"")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IFERROR(SUMIFS(TE!$O:$O,TE!$D:$D,$B$441,TE!$H:$H,B461,TE!$C:$C,$C$5),"")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IFERROR(SUMIFS(TE!$O:$O,TE!$D:$D,$B$441,TE!$H:$H,B462,TE!$C:$C,$C$5),"")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IFERROR(SUMIFS(TE!$O:$O,TE!$D:$D,$B$441,TE!$H:$H,B463,TE!$C:$C,$C$5),"")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IFERROR(SUMIFS(TE!$O:$O,TE!$D:$D,$B$441,TE!$H:$H,B464,TE!$C:$C,$C$5),"")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IFERROR(SUMIFS(TE!$O:$O,TE!$D:$D,$B$441,TE!$H:$H,B465,TE!$C:$C,$C$5),"")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IFERROR(SUMIFS(TE!$O:$O,TE!$D:$D,$B$441,TE!$H:$H,B466,TE!$C:$C,$C$5),"")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IFERROR(SUMIFS(TE!$O:$O,TE!$D:$D,$B$441,TE!$H:$H,B467,TE!$C:$C,$C$5),"")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IFERROR(SUMIFS(TE!$O:$O,TE!$D:$D,$B$441,TE!$H:$H,B468,TE!$C:$C,$C$5),"")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IFERROR(SUMIFS(TE!$O:$O,TE!$D:$D,$B$441,TE!$H:$H,B469,TE!$C:$C,$C$5),"")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IFERROR(SUMIFS(TE!$O:$O,TE!$D:$D,$B$441,TE!$H:$H,B470,TE!$C:$C,$C$5),"")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IFERROR(SUMIFS(TE!$O:$O,TE!$D:$D,$B$441,TE!$H:$H,B471,TE!$C:$C,$C$5),"")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IFERROR(SUMIFS(TE!$O:$O,TE!$D:$D,$B$441,TE!$H:$H,B472,TE!$C:$C,$C$5),"")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IFERROR(SUMIFS(TE!$O:$O,TE!$D:$D,$B$441,TE!$H:$H,B473,TE!$C:$C,$C$5),"")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IFERROR(SUMIFS(TE!$O:$O,TE!$D:$D,$B$441,TE!$H:$H,B474,TE!$C:$C,$C$5),"")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IFERROR(SUMIFS(TE!$O:$O,TE!$D:$D,$B$441,TE!$H:$H,B475,TE!$C:$C,$C$5),"")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IFERROR(SUMIFS(TE!$O:$O,TE!$D:$D,$B$441,TE!$H:$H,B476,TE!$C:$C,$C$5),"")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IFERROR(SUMIFS(TE!$O:$O,TE!$D:$D,$B$441,TE!$H:$H,B477,TE!$C:$C,$C$5),"")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IFERROR(SUMIFS(TE!$O:$O,TE!$D:$D,$B$441,TE!$H:$H,B478,TE!$C:$C,$C$5),"")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IFERROR(SUMIFS(TE!$O:$O,TE!$D:$D,$B$441,TE!$H:$H,B479,TE!$C:$C,$C$5),"")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IFERROR(SUMIFS(TE!$O:$O,TE!$D:$D,$B$441,TE!$H:$H,B480,TE!$C:$C,$C$5),"")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IFERROR(SUMIFS(TE!$O:$O,TE!$D:$D,$B$441,TE!$H:$H,B486,TE!$C:$C,$C$5),"")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IFERROR(SUMIFS(TE!$O:$O,TE!$D:$D,$B$441,TE!$H:$H,B487,TE!$C:$C,$C$5),"")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IFERROR(SUMIFS(TE!$O:$O,TE!$D:$D,$B$441,TE!$H:$H,B488,TE!$C:$C,$C$5),"")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IFERROR(SUMIFS(TE!$O:$O,TE!$D:$D,$B$441,TE!$H:$H,B489,TE!$C:$C,$C$5),"")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IFERROR(SUMIFS(TE!$O:$O,TE!$D:$D,$B$441,TE!$H:$H,B490,TE!$C:$C,$C$5),"")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IFERROR(SUMIFS(TE!$O:$O,TE!$D:$D,$B$441,TE!$H:$H,B491,TE!$C:$C,$C$5),"")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IFERROR(SUMIFS(TE!$O:$O,TE!$D:$D,$B$441,TE!$H:$H,B492,TE!$C:$C,$C$5),"")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IFERROR(SUMIFS(TE!$O:$O,TE!$D:$D,$B$441,TE!$H:$H,B493,TE!$C:$C,$C$5),"")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IFERROR(SUMIFS(TE!$O:$O,TE!$D:$D,$B$441,TE!$H:$H,B494,TE!$C:$C,$C$5),"")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IFERROR(SUMIFS(TE!$O:$O,TE!$D:$D,$B$441,TE!$H:$H,B495,TE!$C:$C,$C$5),"")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IFERROR(SUMIFS(TE!$O:$O,TE!$D:$D,$B$441,TE!$H:$H,B496,TE!$C:$C,$C$5),"")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IFERROR(SUMIFS(TE!$O:$O,TE!$D:$D,$B$441,TE!$H:$H,B497,TE!$C:$C,$C$5),"")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IFERROR(SUMIFS(TE!$O:$O,TE!$D:$D,$B$441,TE!$H:$H,B498,TE!$C:$C,$C$5),"")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IFERROR(SUMIFS(TE!$O:$O,TE!$D:$D,$B$441,TE!$H:$H,B499,TE!$C:$C,$C$5),"")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IFERROR(SUMIFS(TE!$O:$O,TE!$D:$D,$B$441,TE!$H:$H,B500,TE!$C:$C,$C$5),"")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IFERROR(SUMIFS(TE!$O:$O,TE!$D:$D,$B$441,TE!$H:$H,B501,TE!$C:$C,$C$5),"")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IFERROR(SUMIFS(TE!$O:$O,TE!$D:$D,$B$441,TE!$H:$H,B502,TE!$C:$C,$C$5),"")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IFERROR(SUMIFS(TE!$O:$O,TE!$D:$D,$B$441,TE!$H:$H,B503,TE!$C:$C,$C$5),"")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IFERROR(SUMIFS(TE!$O:$O,TE!$D:$D,$B$441,TE!$H:$H,B504,TE!$C:$C,$C$5),"")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IFERROR(SUMIFS(TE!$O:$O,TE!$D:$D,$B$441,TE!$H:$H,B505,TE!$C:$C,$C$5),"")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IFERROR(SUMIFS(TE!$O:$O,TE!$D:$D,$B$441,TE!$H:$H,B506,TE!$C:$C,$C$5),"")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IFERROR(SUMIFS(TE!$O:$O,TE!$D:$D,$B$441,TE!$H:$H,B507,TE!$C:$C,$C$5),"")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IFERROR(SUMIFS(TE!$O:$O,TE!$D:$D,$B$441,TE!$H:$H,B508,TE!$C:$C,$C$5),"")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IFERROR(SUMIFS(TE!$O:$O,TE!$D:$D,$B$441,TE!$H:$H,B509,TE!$C:$C,$C$5),"")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IFERROR(SUMIFS(TE!$O:$O,TE!$D:$D,$B$441,TE!$H:$H,B510,TE!$C:$C,$C$5),"")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IFERROR(SUMIFS(TE!$O:$O,TE!$D:$D,$B$441,TE!$H:$H,B511,TE!$C:$C,$C$5),"")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IFERROR(SUMIFS(TE!$O:$O,TE!$D:$D,$B$441,TE!$H:$H,B512,TE!$C:$C,$C$5),"")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IFERROR(SUMIFS(TE!$O:$O,TE!$D:$D,$B$441,TE!$H:$H,B513,TE!$C:$C,$C$5),"")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IFERROR(SUMIFS(TE!$O:$O,TE!$D:$D,$B$441,TE!$H:$H,B514,TE!$C:$C,$C$5),"")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IFERROR(SUMIFS(TE!$O:$O,TE!$D:$D,$B$441,TE!$H:$H,B515,TE!$C:$C,$C$5),"")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IFERROR(SUMIFS(TE!$O:$O,TE!$D:$D,$B$441,TE!$H:$H,B516,TE!$C:$C,$C$5),"")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IFERROR(SUMIFS(TE!$O:$O,TE!$D:$D,$B$441,TE!$H:$H,B517,TE!$C:$C,$C$5),"")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IFERROR(SUMIFS(TE!$O:$O,TE!$D:$D,$B$441,TE!$H:$H,B518,TE!$C:$C,$C$5),"")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IFERROR(SUMIFS(TE!$O:$O,TE!$D:$D,$B$441,TE!$H:$H,B519,TE!$C:$C,$C$5),"")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IFERROR(SUMIFS(TE!$O:$O,TE!$D:$D,$B$441,TE!$H:$H,B520,TE!$C:$C,$C$5),"")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IFERROR(SUMIFS(TE!$O:$O,TE!$D:$D,$B$441,TE!$H:$H,B521,TE!$C:$C,$C$5),"")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IFERROR(SUMIFS(TE!$O:$O,TE!$D:$D,$B$441,TE!$H:$H,B522,TE!$C:$C,$C$5),"")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IFERROR(SUMIFS(TE!$O:$O,TE!$D:$D,$B$441,TE!$H:$H,B529,TE!$C:$C,$C$5),"")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IFERROR(SUMIFS(TE!$O:$O,TE!$D:$D,$B$441,TE!$H:$H,B530,TE!$C:$C,$C$5),"")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IFERROR(SUMIFS(TE!$O:$O,TE!$D:$D,$B$441,TE!$H:$H,B531,TE!$C:$C,$C$5),"")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IFERROR(SUMIFS(TE!$O:$O,TE!$D:$D,$B$441,TE!$H:$H,B532,TE!$C:$C,$C$5),"")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IFERROR(SUMIFS(TE!$O:$O,TE!$D:$D,$B$441,TE!$H:$H,B533,TE!$C:$C,$C$5),"")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IFERROR(SUMIFS(TE!$O:$O,TE!$D:$D,$B$441,TE!$H:$H,B534,TE!$C:$C,$C$5),"")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IFERROR(SUMIFS(TE!$O:$O,TE!$D:$D,$B$441,TE!$H:$H,B535,TE!$C:$C,$C$5),"")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IFERROR(SUMIFS(TE!$O:$O,TE!$D:$D,$B$441,TE!$H:$H,B536,TE!$C:$C,$C$5),"")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IFERROR(SUMIFS(TE!$O:$O,TE!$D:$D,$B$441,TE!$H:$H,B537,TE!$C:$C,$C$5),"")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IFERROR(SUMIFS(TE!$O:$O,TE!$D:$D,$B$441,TE!$H:$H,B538,TE!$C:$C,$C$5),"")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IFERROR(SUMIFS(TE!$O:$O,TE!$D:$D,$B$441,TE!$H:$H,B539,TE!$C:$C,$C$5),"")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IFERROR(SUMIFS(TE!$O:$O,TE!$D:$D,$B$441,TE!$H:$H,B540,TE!$C:$C,$C$5),"")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IFERROR(SUMIFS(TE!$O:$O,TE!$D:$D,$B$441,TE!$H:$H,B541,TE!$C:$C,$C$5),"")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IFERROR(SUMIFS(TE!$O:$O,TE!$D:$D,$B$441,TE!$H:$H,B542,TE!$C:$C,$C$5),"")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IFERROR(SUMIFS(TE!$O:$O,TE!$D:$D,$B$441,TE!$H:$H,B543,TE!$C:$C,$C$5),"")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IFERROR(SUMIFS(TE!$O:$O,TE!$D:$D,$B$441,TE!$H:$H,B544,TE!$C:$C,$C$5),"")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IFERROR(SUMIFS(TE!$O:$O,TE!$D:$D,$B$441,TE!$H:$H,B545,TE!$C:$C,$C$5),"")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IFERROR(SUMIFS(TE!$O:$O,TE!$D:$D,$B$441,TE!$H:$H,B546,TE!$C:$C,$C$5),"")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IFERROR(SUMIFS(TE!$O:$O,TE!$D:$D,$B$441,TE!$H:$H,B547,TE!$C:$C,$C$5),"")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IFERROR(SUMIFS(TE!$O:$O,TE!$D:$D,$B$441,TE!$H:$H,B548,TE!$C:$C,$C$5),"")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IFERROR(SUMIFS(TE!$O:$O,TE!$D:$D,$B$441,TE!$H:$H,B549,TE!$C:$C,$C$5),"")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IFERROR(SUMIFS(TE!$O:$O,TE!$D:$D,$B$441,TE!$H:$H,B550,TE!$C:$C,$C$5),"")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IFERROR(SUMIFS(TE!$O:$O,TE!$D:$D,$B$441,TE!$H:$H,B551,TE!$C:$C,$C$5),"")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IFERROR(SUMIFS(TE!$O:$O,TE!$D:$D,$B$441,TE!$H:$H,B552,TE!$C:$C,$C$5),"")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IFERROR(SUMIFS(TE!$O:$O,TE!$D:$D,$B$441,TE!$H:$H,B553,TE!$C:$C,$C$5),"")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IFERROR(SUMIFS(TE!$O:$O,TE!$D:$D,$B$441,TE!$H:$H,B554,TE!$C:$C,$C$5),"")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IFERROR(SUMIFS(TE!$O:$O,TE!$D:$D,$B$441,TE!$H:$H,B555,TE!$C:$C,$C$5),"")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IFERROR(SUMIFS(TE!$O:$O,TE!$D:$D,$B$441,TE!$H:$H,B556,TE!$C:$C,$C$5),"")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IFERROR(SUMIFS(TE!$O:$O,TE!$D:$D,$B$441,TE!$H:$H,B557,TE!$C:$C,$C$5),"")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IFERROR(SUMIFS(TE!$O:$O,TE!$D:$D,$B$441,TE!$H:$H,B558,TE!$C:$C,$C$5),"")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IFERROR(SUMIFS(TE!$O:$O,TE!$D:$D,$B$441,TE!$H:$H,B559,TE!$C:$C,$C$5),"")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IFERROR(SUMIFS(TE!$O:$O,TE!$D:$D,$B$441,TE!$H:$H,B560,TE!$C:$C,$C$5),"")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IFERROR(SUMIFS(TE!$O:$O,TE!$D:$D,$B$441,TE!$H:$H,B561,TE!$C:$C,$C$5),"")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IFERROR(SUMIFS(TE!$O:$O,TE!$D:$D,$B$441,TE!$H:$H,B562,TE!$C:$C,$C$5),"")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IFERROR(SUMIFS(TE!$O:$O,TE!$D:$D,$B$441,TE!$H:$H,B563,TE!$C:$C,$C$5),"")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M13020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COUNTIFS(TO!A:A,"21710o",TO!C:C,B37)</f>
        <v/>
      </c>
      <c r="N37" s="1736" t="n"/>
      <c r="O37" s="1736" t="n"/>
      <c r="P37" s="1978">
        <f>COUNTIFS(TO!A:A,"21710c",TO!C:C,B37)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COUNTIFS(TO!A:A,"21710o",TO!C:C,B38)</f>
        <v/>
      </c>
      <c r="P38" s="1980">
        <f>COUNTIFS(TO!A:A,"21710c",TO!C:C,B38)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COUNTIFS(TO!A:A,"21710o",TO!C:C,B39)</f>
        <v/>
      </c>
      <c r="P39" s="1980">
        <f>COUNTIFS(TO!A:A,"21710c",TO!C:C,B39)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COUNTIFS(TO!A:A,"21710o",TO!C:C,B40)</f>
        <v/>
      </c>
      <c r="N40" s="1747" t="n"/>
      <c r="O40" s="1747" t="n"/>
      <c r="P40" s="1982">
        <f>COUNTIFS(TO!A:A,"21710c",TO!C:C,B40)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AB31</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SUMIFS(TE!U:U,TE!D:D,$C$5,TE!G:G,B53,TE!U:U,"&lt;&gt;#N/A")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SUMIFS(TE!U:U,TE!D:D,$C$5,TE!G:G,B54,TE!U:U,"&lt;&gt;#N/A")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SUMIFS(TE!U:U,TE!D:D,$C$5,TE!G:G,B55,TE!U:U,"&lt;&gt;#N/A")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SUMIFS(TE!U:U,TE!D:D,$C$5,TE!G:G,B56,TE!U:U,"&lt;&gt;#N/A")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t="n"/>
      <c r="M57" s="36" t="n"/>
      <c r="N57" s="36" t="n"/>
      <c r="O57" s="36" t="n"/>
      <c r="P57" s="341" t="n"/>
      <c r="Q57" s="341" t="n"/>
      <c r="R57" s="341" t="n"/>
      <c r="S57" s="341" t="n"/>
      <c r="T57" s="341" t="n"/>
      <c r="U57" s="341" t="n"/>
      <c r="V57" s="341" t="n"/>
      <c r="W57" s="341" t="n"/>
      <c r="X57" s="2001" t="n"/>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ROUNDUP((COUNTIFS(TO!A:A,"21710rs",TO!C:C,B70)/15),0)</f>
        <v/>
      </c>
      <c r="M70" s="1736" t="n"/>
      <c r="N70" s="1445">
        <f>ROUNDUP((COUNTIFS(TO!A:A,"21710cs",TO!C:C,B70)/15),0)</f>
        <v/>
      </c>
      <c r="O70" s="1736" t="n"/>
      <c r="P70" s="1445">
        <f>ROUNDUP((COUNTIFS(TO!C:C,"21710ds",TO!E:E,D70)/15),0)</f>
        <v/>
      </c>
      <c r="Q70" s="1736" t="n"/>
      <c r="R70" s="1445">
        <f>ROUNDUP((COUNTIFS(TO!E:E,"21710ws",TO!G:G,F70)/15),0)</f>
        <v/>
      </c>
      <c r="S70" s="1736" t="n"/>
      <c r="T70" s="1445">
        <f>ROUNDUP((COUNTIFS(TO!A:A,"21710es",TO!C:C,B70)/15),0)</f>
        <v/>
      </c>
      <c r="U70" s="1736" t="n"/>
      <c r="V70" s="1446">
        <f>ROUNDUP((COUNTIFS(TO!A:A,"21710ms",TO!C:C,B70)/15),0)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ROUNDUP((COUNTIFS(TO!A:A,"21710rs",TO!C:C,B71)/15),0)</f>
        <v/>
      </c>
      <c r="N71" s="1456">
        <f>ROUNDUP((COUNTIFS(TO!A:A,"21710cs",TO!C:C,B71)/15),0)</f>
        <v/>
      </c>
      <c r="P71" s="1456">
        <f>ROUNDUP((COUNTIFS(TO!C:C,"21710ds",TO!E:E,D71)/15),0)</f>
        <v/>
      </c>
      <c r="R71" s="1456">
        <f>ROUNDUP((COUNTIFS(TO!E:E,"21710ws",TO!G:G,F71)/15),0)</f>
        <v/>
      </c>
      <c r="T71" s="1456">
        <f>ROUNDUP((COUNTIFS(TO!A:A,"21710es",TO!C:C,B71)/15),0)</f>
        <v/>
      </c>
      <c r="V71" s="1457">
        <f>ROUNDUP((COUNTIFS(TO!A:A,"21710ms",TO!C:C,B71)/15),0)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ROUNDUP((COUNTIFS(TO!A:A,"21710rs",TO!C:C,B72)/15),0)</f>
        <v/>
      </c>
      <c r="N72" s="1456">
        <f>ROUNDUP((COUNTIFS(TO!A:A,"21710cs",TO!C:C,B72)/15),0)</f>
        <v/>
      </c>
      <c r="P72" s="1456">
        <f>ROUNDUP((COUNTIFS(TO!C:C,"21710ds",TO!E:E,D72)/15),0)</f>
        <v/>
      </c>
      <c r="R72" s="1456">
        <f>ROUNDUP((COUNTIFS(TO!E:E,"21710ws",TO!G:G,F72)/15),0)</f>
        <v/>
      </c>
      <c r="T72" s="1456">
        <f>ROUNDUP((COUNTIFS(TO!A:A,"21710es",TO!C:C,B72)/15),0)</f>
        <v/>
      </c>
      <c r="V72" s="1457">
        <f>ROUNDUP((COUNTIFS(TO!A:A,"21710ms",TO!C:C,B72)/15),0)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ROUNDUP((COUNTIFS(TO!A:A,"21710rs",TO!C:C,B73)/15),0)</f>
        <v/>
      </c>
      <c r="M73" s="1747" t="n"/>
      <c r="N73" s="1468">
        <f>ROUNDUP((COUNTIFS(TO!A:A,"21710cs",TO!C:C,B73)/15),0)</f>
        <v/>
      </c>
      <c r="O73" s="1747" t="n"/>
      <c r="P73" s="1468">
        <f>ROUNDUP((COUNTIFS(TO!C:C,"21710ds",TO!E:E,D73)/15),0)</f>
        <v/>
      </c>
      <c r="Q73" s="1747" t="n"/>
      <c r="R73" s="1468">
        <f>ROUNDUP((COUNTIFS(TO!E:E,"21710ws",TO!G:G,F73)/15),0)</f>
        <v/>
      </c>
      <c r="S73" s="1747" t="n"/>
      <c r="T73" s="1468">
        <f>ROUNDUP((COUNTIFS(TO!A:A,"21710es",TO!C:C,B73)/15),0)</f>
        <v/>
      </c>
      <c r="U73" s="1747" t="n"/>
      <c r="V73" s="1469">
        <f>ROUNDUP((COUNTIFS(TO!A:A,"21710ms",TO!C:C,B73)/15),0)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M28262 Surgical Company B is located at MCBH Kaneohe Bay and is not included in this BFR Calculation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INDEX($P$69:$P$71,MATCH(B25,$B$69:$B$71,0))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INDEX($P$69:$P$71,MATCH(B26,$B$69:$B$71,0))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f>
        <v/>
      </c>
      <c r="AF27" s="16" t="n"/>
    </row>
    <row r="28" ht="15.75" customHeight="1" s="667">
      <c r="A28" s="728" t="n"/>
      <c r="B28" s="23" t="n"/>
      <c r="C28" s="23" t="n"/>
      <c r="D28" s="23" t="n"/>
      <c r="E28" s="23" t="n"/>
      <c r="F28" s="23" t="n"/>
      <c r="G28" s="23" t="n"/>
      <c r="H28" s="23" t="n"/>
      <c r="I28" s="23" t="n"/>
      <c r="J28" s="23" t="n"/>
      <c r="K28" s="23" t="n"/>
      <c r="L28" s="23" t="n"/>
      <c r="M28" s="23" t="n"/>
      <c r="N28" s="23" t="n"/>
      <c r="O28" s="36" t="n"/>
      <c r="P28" s="36" t="n"/>
      <c r="Q28" s="23" t="n"/>
      <c r="R28" s="23" t="n"/>
      <c r="S28" s="23" t="n"/>
      <c r="T28" s="23" t="n"/>
      <c r="U28" s="23" t="n"/>
      <c r="V28" s="23" t="n"/>
      <c r="W28" s="23" t="n"/>
      <c r="X28" s="23" t="n"/>
      <c r="Y28" s="23" t="n"/>
      <c r="Z28" s="23" t="n"/>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SUM(V32:Y33)</f>
        <v/>
      </c>
      <c r="Z34" s="23" t="n"/>
      <c r="AA34" s="23" t="n"/>
      <c r="AB34" s="23" t="n"/>
      <c r="AC34" s="23" t="n"/>
      <c r="AD34" s="23" t="n"/>
      <c r="AE34" s="23" t="n"/>
      <c r="AF34" s="23" t="n"/>
    </row>
    <row r="35" ht="15.75" customHeight="1" s="667">
      <c r="A35" s="728" t="n"/>
      <c r="B35" s="57" t="n"/>
      <c r="C35" s="58" t="n"/>
      <c r="D35" s="58" t="n"/>
      <c r="E35" s="58" t="n"/>
      <c r="F35" s="58" t="n"/>
      <c r="G35" s="58" t="n"/>
      <c r="H35" s="58" t="n"/>
      <c r="I35" s="58" t="n"/>
      <c r="J35" s="58" t="n"/>
      <c r="K35" s="58" t="n"/>
      <c r="L35" s="1493" t="n"/>
      <c r="M35" s="2054" t="n"/>
      <c r="P35" s="2054" t="n"/>
      <c r="Z35" s="2064" t="n"/>
      <c r="AA35" s="1751" t="n"/>
      <c r="AB35" s="1751"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SUM(AB46:AE47)</f>
        <v/>
      </c>
      <c r="AC48" s="1751" t="n"/>
      <c r="AD48" s="1751" t="n"/>
      <c r="AE48" s="1751" t="n"/>
      <c r="AF48" s="23" t="n"/>
    </row>
    <row r="49" ht="15.75" customHeight="1" s="667">
      <c r="A49" s="23" t="n"/>
      <c r="B49" s="23" t="n"/>
      <c r="C49" s="23" t="n"/>
      <c r="D49" s="23" t="n"/>
      <c r="E49" s="23" t="n"/>
      <c r="F49" s="23" t="n"/>
      <c r="G49" s="23" t="n"/>
      <c r="H49" s="23" t="n"/>
      <c r="I49" s="23" t="n"/>
      <c r="J49" s="23" t="n"/>
      <c r="K49" s="23" t="n"/>
      <c r="L49" s="23" t="n"/>
      <c r="M49" s="1548" t="n"/>
      <c r="N49" s="1751" t="n"/>
      <c r="O49" s="1751" t="n"/>
      <c r="P49" s="1751" t="n"/>
      <c r="Q49" s="1405" t="n"/>
      <c r="R49" s="1751" t="n"/>
      <c r="S49" s="1751" t="n"/>
      <c r="T49" s="1751" t="n"/>
      <c r="U49" s="23" t="n"/>
      <c r="V49" s="23" t="n"/>
      <c r="W49" s="23" t="n"/>
      <c r="X49" s="1548" t="n"/>
      <c r="Y49" s="2064" t="n"/>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SUM(M69:O70)</f>
        <v/>
      </c>
      <c r="P71" s="2054">
        <f>SUM(P69:S70)</f>
        <v/>
      </c>
      <c r="T71" s="74" t="n"/>
      <c r="U71" s="74" t="n"/>
      <c r="V71" s="74" t="n"/>
      <c r="W71" s="51" t="n"/>
      <c r="X71" s="51" t="n"/>
      <c r="Y71" s="51" t="n"/>
      <c r="Z71" s="51" t="n"/>
      <c r="AA71" s="52" t="n"/>
      <c r="AB71" s="52" t="n"/>
      <c r="AC71" s="52" t="n"/>
      <c r="AD71" s="23" t="n"/>
      <c r="AE71" s="23" t="n"/>
      <c r="AF71" s="23" t="n"/>
    </row>
    <row r="72" ht="15.75" customHeight="1" s="667">
      <c r="A72" s="23" t="n"/>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79">
    <mergeCell ref="V32:Y32"/>
    <mergeCell ref="B19:AF19"/>
    <mergeCell ref="E33:L33"/>
    <mergeCell ref="P23:U23"/>
    <mergeCell ref="Y26:AA26"/>
    <mergeCell ref="B36:AE39"/>
    <mergeCell ref="Q55:R55"/>
    <mergeCell ref="S24:U24"/>
    <mergeCell ref="A41:B41"/>
    <mergeCell ref="B20:AF20"/>
    <mergeCell ref="M54:N54"/>
    <mergeCell ref="O54:P54"/>
    <mergeCell ref="N61:O61"/>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AB46:AE46"/>
    <mergeCell ref="P61:S61"/>
    <mergeCell ref="Z52:AC52"/>
    <mergeCell ref="V52:Y53"/>
    <mergeCell ref="P70:S70"/>
    <mergeCell ref="E32:L32"/>
    <mergeCell ref="B70:D70"/>
    <mergeCell ref="AB48:AE48"/>
    <mergeCell ref="M69:O69"/>
    <mergeCell ref="I52:J53"/>
    <mergeCell ref="Q49:T49"/>
    <mergeCell ref="P47:S47"/>
    <mergeCell ref="N63:O63"/>
    <mergeCell ref="B52:H53"/>
    <mergeCell ref="M31:O31"/>
    <mergeCell ref="M5:Q5"/>
    <mergeCell ref="K55:L55"/>
    <mergeCell ref="Q54:R54"/>
    <mergeCell ref="V56:Y56"/>
    <mergeCell ref="I54:J54"/>
    <mergeCell ref="R41:AF41"/>
    <mergeCell ref="W61:Y61"/>
    <mergeCell ref="Z35:AB35"/>
    <mergeCell ref="M26:O26"/>
    <mergeCell ref="B62:K62"/>
    <mergeCell ref="V33:Y33"/>
    <mergeCell ref="S55:U55"/>
    <mergeCell ref="V25:X25"/>
    <mergeCell ref="I56:J56"/>
    <mergeCell ref="A3:E3"/>
    <mergeCell ref="K56:L56"/>
    <mergeCell ref="B44:K45"/>
    <mergeCell ref="AA62:AC62"/>
    <mergeCell ref="Z57:AC57"/>
    <mergeCell ref="S32:U32"/>
    <mergeCell ref="S26:U26"/>
    <mergeCell ref="M71:O71"/>
    <mergeCell ref="O56:P56"/>
    <mergeCell ref="V34:Y34"/>
    <mergeCell ref="B47:D47"/>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6:AF6"/>
    <mergeCell ref="Z55:AC55"/>
    <mergeCell ref="V26:X26"/>
    <mergeCell ref="S30:U30"/>
    <mergeCell ref="S52:U53"/>
    <mergeCell ref="M40:N40"/>
    <mergeCell ref="V23:X24"/>
    <mergeCell ref="M49:P49"/>
    <mergeCell ref="Z54:AC54"/>
    <mergeCell ref="P63:S63"/>
    <mergeCell ref="B16:AF16"/>
    <mergeCell ref="P33:R33"/>
    <mergeCell ref="M32:O32"/>
    <mergeCell ref="H40:K40"/>
    <mergeCell ref="AB26:AE26"/>
    <mergeCell ref="L47:O47"/>
    <mergeCell ref="R4:X4"/>
    <mergeCell ref="A5:B5"/>
    <mergeCell ref="S31:U31"/>
    <mergeCell ref="B18:AF18"/>
    <mergeCell ref="M3:Q3"/>
    <mergeCell ref="AB25:AE25"/>
    <mergeCell ref="B25:D25"/>
    <mergeCell ref="P35:R35"/>
    <mergeCell ref="C41:L41"/>
    <mergeCell ref="B61:K61"/>
    <mergeCell ref="P25:R25"/>
    <mergeCell ref="AB27:AE27"/>
    <mergeCell ref="E25:L25"/>
    <mergeCell ref="B23:L24"/>
    <mergeCell ref="M4:Q4"/>
    <mergeCell ref="Q56:R56"/>
    <mergeCell ref="AA60:AC60"/>
    <mergeCell ref="B73:AE80"/>
    <mergeCell ref="P68:S68"/>
    <mergeCell ref="B69:D69"/>
    <mergeCell ref="T46:W46"/>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B33:D33"/>
    <mergeCell ref="C5:L5"/>
    <mergeCell ref="M52:N53"/>
    <mergeCell ref="V30:Y31"/>
    <mergeCell ref="AB23:AE24"/>
    <mergeCell ref="Z61:AC61"/>
    <mergeCell ref="P24:R24"/>
    <mergeCell ref="T47:W47"/>
    <mergeCell ref="I55:J55"/>
    <mergeCell ref="B32:D32"/>
    <mergeCell ref="B26:D26"/>
    <mergeCell ref="L63:M63"/>
    <mergeCell ref="R5:AF5"/>
    <mergeCell ref="Q52:R53"/>
    <mergeCell ref="E70:L70"/>
    <mergeCell ref="P26:R26"/>
    <mergeCell ref="X47:AA47"/>
    <mergeCell ref="E26:L26"/>
    <mergeCell ref="B54:G54"/>
    <mergeCell ref="Z56:AC56"/>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3d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(none)</t>
        </is>
      </c>
      <c r="N35" s="1747" t="n"/>
      <c r="O35" s="1747" t="n"/>
      <c r="P35" s="1797" t="n"/>
      <c r="Q35" s="2117" t="inlineStr">
        <is>
          <t>(none)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SUMIFS(TE!O:O,TE!I:I,'45110'!$M$35,TE!G:G,B36,TE!D:D,$C$5)</f>
        <v/>
      </c>
      <c r="N36" s="1736" t="n"/>
      <c r="O36" s="1736" t="n"/>
      <c r="P36" s="1794" t="n"/>
      <c r="Q36" s="2122">
        <f>SUMIFS(TE!O:O,TE!I:I,'45110'!$Q$35,TE!G:G,B36,TE!D:D,$C$5)</f>
        <v/>
      </c>
      <c r="R36" s="1736" t="n"/>
      <c r="S36" s="1736" t="n"/>
      <c r="T36" s="1737" t="n"/>
      <c r="U36" s="2122">
        <f>SUMIFS(TE!O:O,TE!I:I,'45110'!$U$35,TE!G:G,B36,TE!D:D,$C$5)</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SUMIFS(TE!O:O,TE!I:I,'45110'!$M$35,TE!G:G,B37,TE!D:D,$C$5)</f>
        <v/>
      </c>
      <c r="Q37" s="2123">
        <f>SUMIFS(TE!O:O,TE!I:I,'45110'!$Q$35,TE!G:G,B37,TE!D:D,$C$5)</f>
        <v/>
      </c>
      <c r="T37" s="1738" t="n"/>
      <c r="U37" s="2123">
        <f>SUMIFS(TE!O:O,TE!I:I,'45110'!$U$35,TE!G:G,B37,TE!D:D,$C$5)</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SUMIFS(TE!O:O,TE!I:I,'45110'!$M$35,TE!G:G,B38,TE!D:D,$C$5)</f>
        <v/>
      </c>
      <c r="Q38" s="2123">
        <f>SUMIFS(TE!O:O,TE!I:I,'45110'!$Q$35,TE!G:G,B38,TE!D:D,$C$5)</f>
        <v/>
      </c>
      <c r="T38" s="1738" t="n"/>
      <c r="U38" s="2123">
        <f>SUMIFS(TE!O:O,TE!I:I,'45110'!$U$35,TE!G:G,B38,TE!D:D,$C$5)</f>
        <v/>
      </c>
      <c r="X38" s="1738" t="n"/>
      <c r="Y38" s="393" t="n"/>
      <c r="Z38" s="744" t="n"/>
      <c r="AA38" s="744" t="n"/>
      <c r="AB38" s="744" t="n"/>
      <c r="AC38" s="392" t="n"/>
      <c r="AD38" s="392" t="n"/>
      <c r="AE38" s="392" t="n"/>
      <c r="AF38" s="23" t="n"/>
    </row>
    <row r="39" ht="15.75" customHeight="1" s="667">
      <c r="A39" s="728" t="n"/>
      <c r="B39" s="794" t="n"/>
      <c r="E39" s="797" t="n"/>
      <c r="L39" s="1796" t="n"/>
      <c r="M39" s="1658" t="n"/>
      <c r="Q39" s="2123" t="n"/>
      <c r="T39" s="1738" t="n"/>
      <c r="U39" s="2123" t="n"/>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t="n"/>
      <c r="Q40" s="2123" t="n"/>
      <c r="T40" s="1738" t="n"/>
      <c r="U40" s="2124" t="n"/>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f>
        <v/>
      </c>
      <c r="N41" s="1894" t="n"/>
      <c r="O41" s="1894" t="n"/>
      <c r="P41" s="1894" t="n"/>
      <c r="Q41" s="1675">
        <f>SUM(Q36:T40)</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n"/>
      <c r="C28" s="858" t="n"/>
      <c r="D28" s="858" t="n"/>
      <c r="E28" s="859" t="n"/>
      <c r="F28" s="860" t="n"/>
      <c r="G28" s="860" t="n"/>
      <c r="H28" s="860" t="n"/>
      <c r="I28" s="860" t="n"/>
      <c r="J28" s="860" t="n"/>
      <c r="K28" s="860" t="n"/>
      <c r="L28" s="860" t="n"/>
      <c r="M28" s="2132" t="n"/>
      <c r="N28" s="2132" t="n"/>
      <c r="O28" s="2132" t="n"/>
      <c r="P28" s="2134" t="n"/>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v>0</v>
      </c>
      <c r="N29" s="1747" t="n"/>
      <c r="O29" s="1747" t="n"/>
      <c r="P29" s="2138">
        <f>M29*$Y$25</f>
        <v/>
      </c>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Brunson, James J CIV NAVFAC MIDLANT, AM</dc:creator>
  <dcterms:created xsi:type="dcterms:W3CDTF">2017-03-06T19:11:02Z</dcterms:created>
  <dcterms:modified xsi:type="dcterms:W3CDTF">2026-05-06T00:59:23Z</dcterms:modified>
  <cp:lastModifiedBy>Potter CTR Anthony L</cp:lastModifiedBy>
  <cp:lastPrinted>2019-01-09T19:00:31Z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0x010100CC71670DEAFF7D4AABBFADBC879A4557</vt:lpwstr>
  </property>
  <property name="IsMyDocuments" fmtid="{D5CDD505-2E9C-101B-9397-08002B2CF9AE}" pid="3">
    <vt:bool>1</vt:bool>
  </property>
  <property name="MediaServiceImageTags" fmtid="{D5CDD505-2E9C-101B-9397-08002B2CF9AE}" pid="4">
    <vt:lpwstr/>
  </property>
</Properties>
</file>