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688176B-5728-436F-9332-9A2890886E87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ContantsAndEq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A12" i="1"/>
  <c r="A13" i="1" s="1"/>
  <c r="A14" i="1" s="1"/>
  <c r="A15" i="1" s="1"/>
  <c r="A16" i="1" s="1"/>
  <c r="A11" i="1"/>
  <c r="E2" i="1"/>
  <c r="B13" i="1" l="1"/>
  <c r="B16" i="1"/>
  <c r="A17" i="1"/>
  <c r="A18" i="1" s="1"/>
  <c r="A19" i="1" s="1"/>
  <c r="A20" i="1" s="1"/>
  <c r="A21" i="1" s="1"/>
  <c r="B21" i="1" s="1"/>
  <c r="B12" i="1"/>
  <c r="B14" i="1"/>
  <c r="B15" i="1"/>
  <c r="B17" i="1"/>
  <c r="B18" i="1"/>
  <c r="B11" i="1"/>
  <c r="B19" i="1" l="1"/>
  <c r="B20" i="1"/>
</calcChain>
</file>

<file path=xl/sharedStrings.xml><?xml version="1.0" encoding="utf-8"?>
<sst xmlns="http://schemas.openxmlformats.org/spreadsheetml/2006/main" count="15" uniqueCount="15">
  <si>
    <r>
      <t>V</t>
    </r>
    <r>
      <rPr>
        <b/>
        <sz val="8"/>
        <color theme="1"/>
        <rFont val="Calibri"/>
        <family val="2"/>
        <scheme val="minor"/>
      </rPr>
      <t>max</t>
    </r>
  </si>
  <si>
    <r>
      <rPr>
        <b/>
        <sz val="11"/>
        <color theme="1"/>
        <rFont val="Calibri"/>
        <family val="2"/>
        <scheme val="minor"/>
      </rPr>
      <t>V</t>
    </r>
    <r>
      <rPr>
        <b/>
        <sz val="8"/>
        <color theme="1"/>
        <rFont val="Calibri"/>
        <family val="2"/>
        <scheme val="minor"/>
      </rPr>
      <t>min</t>
    </r>
  </si>
  <si>
    <t>VOLTAGE CONSTANTS</t>
  </si>
  <si>
    <t>TIME CONTSTANTS</t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</si>
  <si>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init</t>
    </r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</si>
  <si>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max</t>
    </r>
  </si>
  <si>
    <t>UNKNOWNS</t>
  </si>
  <si>
    <t>gain(a)</t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</si>
  <si>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curr</t>
    </r>
  </si>
  <si>
    <r>
      <rPr>
        <b/>
        <sz val="11"/>
        <color theme="1"/>
        <rFont val="Calibri"/>
        <family val="2"/>
        <scheme val="minor"/>
      </rPr>
      <t>V</t>
    </r>
    <r>
      <rPr>
        <b/>
        <sz val="8"/>
        <color theme="1"/>
        <rFont val="Calibri"/>
        <family val="2"/>
        <scheme val="minor"/>
      </rPr>
      <t>curr</t>
    </r>
  </si>
  <si>
    <t>Input</t>
  </si>
  <si>
    <t>Output</t>
  </si>
  <si>
    <r>
      <t>T</t>
    </r>
    <r>
      <rPr>
        <b/>
        <sz val="8"/>
        <color theme="1"/>
        <rFont val="Calibri"/>
        <family val="2"/>
        <scheme val="minor"/>
      </rPr>
      <t>curr</t>
    </r>
    <r>
      <rPr>
        <b/>
        <sz val="11"/>
        <color theme="1"/>
        <rFont val="Calibri"/>
        <family val="2"/>
        <scheme val="minor"/>
      </rPr>
      <t xml:space="preserve"> (Input)</t>
    </r>
  </si>
  <si>
    <t>1/2 Time</t>
  </si>
  <si>
    <r>
      <t>V</t>
    </r>
    <r>
      <rPr>
        <b/>
        <sz val="8"/>
        <color theme="1"/>
        <rFont val="Calibri"/>
        <family val="2"/>
        <scheme val="minor"/>
      </rPr>
      <t xml:space="preserve">curr </t>
    </r>
    <r>
      <rPr>
        <b/>
        <sz val="11"/>
        <color theme="1"/>
        <rFont val="Calibri"/>
        <family val="2"/>
        <scheme val="minor"/>
      </rPr>
      <t>(Output)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</si>
</sst>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ContantsAndEquation!$A$11:$A$21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ContantsAndEquation!$B$11:$B$21</c:f>
              <c:numCache>
                <c:formatCode>General</c:formatCode>
                <c:ptCount val="11"/>
                <c:pt idx="0">
                  <c:v>0.19999999999999996</c:v>
                </c:pt>
                <c:pt idx="1">
                  <c:v>0.41599999999999998</c:v>
                </c:pt>
                <c:pt idx="2">
                  <c:v>0.58400000000000007</c:v>
                </c:pt>
                <c:pt idx="3">
                  <c:v>0.70400000000000007</c:v>
                </c:pt>
                <c:pt idx="4">
                  <c:v>0.77600000000000002</c:v>
                </c:pt>
                <c:pt idx="5">
                  <c:v>0.8</c:v>
                </c:pt>
                <c:pt idx="6">
                  <c:v>0.77600000000000002</c:v>
                </c:pt>
                <c:pt idx="7">
                  <c:v>0.70400000000000007</c:v>
                </c:pt>
                <c:pt idx="8">
                  <c:v>0.58400000000000007</c:v>
                </c:pt>
                <c:pt idx="9">
                  <c:v>0.41599999999999998</c:v>
                </c:pt>
                <c:pt idx="10">
                  <c:v>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3-454B-A9D3-9B521578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49136"/>
        <c:axId val="35064560"/>
      </c:lineChart>
      <c:catAx>
        <c:axId val="1779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Since T</a:t>
                </a:r>
                <a:r>
                  <a:rPr lang="en-US" sz="800" baseline="0"/>
                  <a:t>init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4560"/>
        <c:crosses val="autoZero"/>
        <c:auto val="1"/>
        <c:lblAlgn val="ctr"/>
        <c:lblOffset val="100"/>
        <c:noMultiLvlLbl val="0"/>
      </c:catAx>
      <c:valAx>
        <c:axId val="350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42862</xdr:rowOff>
    </xdr:from>
    <xdr:to>
      <xdr:col>14</xdr:col>
      <xdr:colOff>85725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4C67F-CE12-4542-BF00-27C38ACC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9" sqref="B9"/>
    </sheetView>
  </sheetViews>
  <sheetFormatPr defaultRowHeight="15" x14ac:dyDescent="0.25"/>
  <cols>
    <col min="1" max="2" width="13.7109375" style="5" customWidth="1"/>
    <col min="3" max="16384" width="9.140625" style="5"/>
  </cols>
  <sheetData>
    <row r="1" spans="1:5" x14ac:dyDescent="0.25">
      <c r="A1" s="1" t="s">
        <v>2</v>
      </c>
      <c r="B1" s="2"/>
      <c r="D1" s="3" t="s">
        <v>6</v>
      </c>
      <c r="E1" s="4"/>
    </row>
    <row r="2" spans="1:5" x14ac:dyDescent="0.25">
      <c r="A2" s="1" t="s">
        <v>0</v>
      </c>
      <c r="B2" s="2">
        <v>0.8</v>
      </c>
      <c r="D2" s="3" t="s">
        <v>7</v>
      </c>
      <c r="E2" s="4">
        <f>(B3-B2)/((B6-(0.5*B7))^2)</f>
        <v>-2.4000000000000004E-2</v>
      </c>
    </row>
    <row r="3" spans="1:5" x14ac:dyDescent="0.25">
      <c r="A3" s="1" t="s">
        <v>1</v>
      </c>
      <c r="B3" s="2">
        <v>0.2</v>
      </c>
      <c r="D3" s="3" t="s">
        <v>13</v>
      </c>
      <c r="E3" s="4">
        <f>B7/2</f>
        <v>5</v>
      </c>
    </row>
    <row r="4" spans="1:5" x14ac:dyDescent="0.25">
      <c r="A4" s="2"/>
      <c r="B4" s="2"/>
      <c r="D4" s="3"/>
      <c r="E4" s="4"/>
    </row>
    <row r="5" spans="1:5" x14ac:dyDescent="0.25">
      <c r="A5" s="1" t="s">
        <v>3</v>
      </c>
      <c r="B5" s="2"/>
      <c r="D5" s="3"/>
      <c r="E5" s="4"/>
    </row>
    <row r="6" spans="1:5" x14ac:dyDescent="0.25">
      <c r="A6" s="1" t="s">
        <v>4</v>
      </c>
      <c r="B6" s="2">
        <v>0</v>
      </c>
      <c r="D6" s="3" t="s">
        <v>8</v>
      </c>
      <c r="E6" s="4" t="s">
        <v>10</v>
      </c>
    </row>
    <row r="7" spans="1:5" x14ac:dyDescent="0.25">
      <c r="A7" s="1" t="s">
        <v>5</v>
      </c>
      <c r="B7" s="2">
        <v>10</v>
      </c>
      <c r="D7" s="3" t="s">
        <v>9</v>
      </c>
      <c r="E7" s="4" t="s">
        <v>11</v>
      </c>
    </row>
    <row r="10" spans="1:5" x14ac:dyDescent="0.25">
      <c r="A10" s="7" t="s">
        <v>12</v>
      </c>
      <c r="B10" s="7" t="s">
        <v>14</v>
      </c>
    </row>
    <row r="11" spans="1:5" x14ac:dyDescent="0.25">
      <c r="A11" s="6">
        <f>B6</f>
        <v>0</v>
      </c>
      <c r="B11" s="6">
        <f>(E2*((A11-E3)^2))+B2</f>
        <v>0.19999999999999996</v>
      </c>
    </row>
    <row r="12" spans="1:5" x14ac:dyDescent="0.25">
      <c r="A12" s="6">
        <f>A11+(0.1*B7)</f>
        <v>1</v>
      </c>
      <c r="B12" s="6">
        <f>(E2*((A12-E3)^2))+B2</f>
        <v>0.41599999999999998</v>
      </c>
    </row>
    <row r="13" spans="1:5" x14ac:dyDescent="0.25">
      <c r="A13" s="6">
        <f>A12+(0.1*B7)</f>
        <v>2</v>
      </c>
      <c r="B13" s="6">
        <f>(E2*((A13-E3)^2))+B2</f>
        <v>0.58400000000000007</v>
      </c>
    </row>
    <row r="14" spans="1:5" x14ac:dyDescent="0.25">
      <c r="A14" s="6">
        <f>A13+(0.1*B7)</f>
        <v>3</v>
      </c>
      <c r="B14" s="6">
        <f>(E2*((A14-E3)^2))+B2</f>
        <v>0.70400000000000007</v>
      </c>
    </row>
    <row r="15" spans="1:5" x14ac:dyDescent="0.25">
      <c r="A15" s="6">
        <f>A14+(0.1*B7)</f>
        <v>4</v>
      </c>
      <c r="B15" s="6">
        <f>(E2*((A15-E3)^2))+B2</f>
        <v>0.77600000000000002</v>
      </c>
    </row>
    <row r="16" spans="1:5" x14ac:dyDescent="0.25">
      <c r="A16" s="6">
        <f>A15+(0.1*B7)</f>
        <v>5</v>
      </c>
      <c r="B16" s="6">
        <f>(E2*((A16-E3)^2))+B2</f>
        <v>0.8</v>
      </c>
    </row>
    <row r="17" spans="1:2" x14ac:dyDescent="0.25">
      <c r="A17" s="6">
        <f>A16+(0.1*B7)</f>
        <v>6</v>
      </c>
      <c r="B17" s="6">
        <f>(E2*((A17-E3)^2))+B2</f>
        <v>0.77600000000000002</v>
      </c>
    </row>
    <row r="18" spans="1:2" x14ac:dyDescent="0.25">
      <c r="A18" s="6">
        <f>A17+(0.1*B7)</f>
        <v>7</v>
      </c>
      <c r="B18" s="6">
        <f>(E2*((A18-E3)^2))+B2</f>
        <v>0.70400000000000007</v>
      </c>
    </row>
    <row r="19" spans="1:2" x14ac:dyDescent="0.25">
      <c r="A19" s="6">
        <f>A18+(0.1*B7)</f>
        <v>8</v>
      </c>
      <c r="B19" s="6">
        <f>(E2*((A19-E3)^2))+B2</f>
        <v>0.58400000000000007</v>
      </c>
    </row>
    <row r="20" spans="1:2" x14ac:dyDescent="0.25">
      <c r="A20" s="6">
        <f>A19+(0.1*B7)</f>
        <v>9</v>
      </c>
      <c r="B20" s="6">
        <f>(E2*((A20-E3)^2))+B2</f>
        <v>0.41599999999999998</v>
      </c>
    </row>
    <row r="21" spans="1:2" x14ac:dyDescent="0.25">
      <c r="A21" s="6">
        <f>A20+(0.1*B7)</f>
        <v>10</v>
      </c>
      <c r="B21" s="6">
        <f>(E2*((A21-E3)^2))+B2</f>
        <v>0.19999999999999996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ContantsAndEquation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2019-12-19T02:39:29Z</dcterms:modified>
</cp:coreProperties>
</file>