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e\Documents\Robotics Control Code\Excel and Maths\"/>
    </mc:Choice>
  </mc:AlternateContent>
  <xr:revisionPtr revIDLastSave="0" documentId="13_ncr:1_{952802B1-3D7B-4FB3-B8F3-9C8BEDE7DA02}" xr6:coauthVersionLast="41" xr6:coauthVersionMax="41" xr10:uidLastSave="{00000000-0000-0000-0000-000000000000}"/>
  <bookViews>
    <workbookView xWindow="-120" yWindow="-120" windowWidth="20730" windowHeight="11310" xr2:uid="{2DBDE8C4-3093-47A9-ABD5-7750C5AF62EE}"/>
  </bookViews>
  <sheets>
    <sheet name="Max Moveme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E11" i="1" s="1"/>
  <c r="E12" i="1"/>
  <c r="E10" i="1"/>
  <c r="E5" i="1"/>
  <c r="E4" i="1"/>
  <c r="E2" i="1"/>
  <c r="E3" i="1"/>
  <c r="E7" i="1" l="1"/>
  <c r="E9" i="1"/>
</calcChain>
</file>

<file path=xl/sharedStrings.xml><?xml version="1.0" encoding="utf-8"?>
<sst xmlns="http://schemas.openxmlformats.org/spreadsheetml/2006/main" count="19" uniqueCount="19">
  <si>
    <t>Ball Shooter Width:</t>
  </si>
  <si>
    <t xml:space="preserve">Flywheel Diameter: </t>
  </si>
  <si>
    <t>Robot Height:</t>
  </si>
  <si>
    <t>Max Shot Distance:</t>
  </si>
  <si>
    <t>VARIABLES (in):</t>
  </si>
  <si>
    <t>Max Shot Height:</t>
  </si>
  <si>
    <t>Triangle Opp. Length:</t>
  </si>
  <si>
    <t>Triangle Adj. Length:</t>
  </si>
  <si>
    <t>GENERATED VARIABLES (in):</t>
  </si>
  <si>
    <t>Shot Distance</t>
  </si>
  <si>
    <t>Shot Height</t>
  </si>
  <si>
    <t>Shot Angle (deg):</t>
  </si>
  <si>
    <t>A Length:</t>
  </si>
  <si>
    <t>B Length:</t>
  </si>
  <si>
    <t>B Angle:</t>
  </si>
  <si>
    <t>Launch Mech. Circ.:</t>
  </si>
  <si>
    <t>Launch Mech Circ. 1/4:</t>
  </si>
  <si>
    <t>A Angle:</t>
  </si>
  <si>
    <t>Launch Mech. Radius: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</si>
</sst>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123825</xdr:colOff>
      <xdr:row>0</xdr:row>
      <xdr:rowOff>0</xdr:rowOff>
    </xdr:from>
    <xdr:to>
      <xdr:col>10</xdr:col>
      <xdr:colOff>0</xdr:colOff>
      <xdr:row>13</xdr:row>
      <xdr:rowOff>5106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8E166ED-3CA2-4E20-8F2C-1A3115CFE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5425" y="0"/>
          <a:ext cx="2314575" cy="2481606"/>
        </a:xfrm>
        <a:prstGeom prst="rect">
          <a:avLst/>
        </a:prstGeom>
      </xdr:spPr>
    </xdr:pic>
    <xdr:clientData/>
  </xdr:twoCellAnchor>
  <xdr:twoCellAnchor editAs="oneCell">
    <xdr:from>
      <xdr:col>10</xdr:col>
      <xdr:colOff>276226</xdr:colOff>
      <xdr:row>1</xdr:row>
      <xdr:rowOff>28576</xdr:rowOff>
    </xdr:from>
    <xdr:to>
      <xdr:col>17</xdr:col>
      <xdr:colOff>295276</xdr:colOff>
      <xdr:row>15</xdr:row>
      <xdr:rowOff>79822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5F9320F-B8FF-4543-AC8A-751F938A0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6" y="219076"/>
          <a:ext cx="4286250" cy="2718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3DCE3-8EAC-4390-A012-716D4E6E8997}">
  <dimension ref="A1:E15"/>
  <sheetViews>
    <sheetView tabSelected="1" workbookViewId="0">
      <selection activeCell="F17" sqref="F17"/>
    </sheetView>
  </sheetViews>
  <sheetFormatPr defaultRowHeight="15" x14ac:dyDescent="0.25"/>
  <cols>
    <col min="1" max="1" width="18.28515625" style="2" customWidth="1"/>
    <col min="2" max="3" width="9.140625" style="2"/>
    <col min="4" max="4" width="22.85546875" style="2" customWidth="1"/>
    <col min="5" max="16384" width="9.140625" style="2"/>
  </cols>
  <sheetData>
    <row r="1" spans="1:5" x14ac:dyDescent="0.25">
      <c r="A1" s="3" t="s">
        <v>4</v>
      </c>
      <c r="B1" s="4"/>
      <c r="D1" s="5" t="s">
        <v>8</v>
      </c>
      <c r="E1" s="6"/>
    </row>
    <row r="2" spans="1:5" x14ac:dyDescent="0.25">
      <c r="A2" s="3" t="s">
        <v>0</v>
      </c>
      <c r="B2" s="4">
        <v>6.98</v>
      </c>
      <c r="D2" s="5" t="s">
        <v>6</v>
      </c>
      <c r="E2" s="6">
        <f>B6-(B4-(B2/2))</f>
        <v>56.74</v>
      </c>
    </row>
    <row r="3" spans="1:5" x14ac:dyDescent="0.25">
      <c r="A3" s="3" t="s">
        <v>1</v>
      </c>
      <c r="B3" s="4">
        <v>8</v>
      </c>
      <c r="D3" s="5" t="s">
        <v>7</v>
      </c>
      <c r="E3" s="6">
        <f>B5</f>
        <v>206.625</v>
      </c>
    </row>
    <row r="4" spans="1:5" x14ac:dyDescent="0.25">
      <c r="A4" s="3" t="s">
        <v>2</v>
      </c>
      <c r="B4" s="4">
        <v>45</v>
      </c>
      <c r="D4" s="5" t="s">
        <v>11</v>
      </c>
      <c r="E4" s="6">
        <f>DEGREES(ATAN(E2/E3))</f>
        <v>15.355141932355169</v>
      </c>
    </row>
    <row r="5" spans="1:5" x14ac:dyDescent="0.25">
      <c r="A5" s="3" t="s">
        <v>3</v>
      </c>
      <c r="B5" s="4">
        <v>206.625</v>
      </c>
      <c r="D5" s="5" t="s">
        <v>18</v>
      </c>
      <c r="E5" s="6">
        <f>(0.5*B3)+B2</f>
        <v>10.98</v>
      </c>
    </row>
    <row r="6" spans="1:5" x14ac:dyDescent="0.25">
      <c r="A6" s="3" t="s">
        <v>5</v>
      </c>
      <c r="B6" s="4">
        <v>98.25</v>
      </c>
      <c r="D6" s="5" t="s">
        <v>15</v>
      </c>
      <c r="E6" s="6">
        <f>2*10.98*PI()</f>
        <v>68.989374672831858</v>
      </c>
    </row>
    <row r="7" spans="1:5" x14ac:dyDescent="0.25">
      <c r="A7" s="4"/>
      <c r="B7" s="4"/>
      <c r="D7" s="5" t="s">
        <v>16</v>
      </c>
      <c r="E7" s="6">
        <f>E6*0.25</f>
        <v>17.247343668207964</v>
      </c>
    </row>
    <row r="8" spans="1:5" x14ac:dyDescent="0.25">
      <c r="A8" s="3" t="s">
        <v>9</v>
      </c>
      <c r="B8" s="4">
        <v>200</v>
      </c>
      <c r="D8" s="5"/>
      <c r="E8" s="6"/>
    </row>
    <row r="9" spans="1:5" x14ac:dyDescent="0.25">
      <c r="A9" s="3" t="s">
        <v>10</v>
      </c>
      <c r="B9" s="4">
        <v>98.25</v>
      </c>
      <c r="D9" s="5" t="s">
        <v>13</v>
      </c>
      <c r="E9" s="6">
        <f>(E10/360)*E6</f>
        <v>14.304728001747515</v>
      </c>
    </row>
    <row r="10" spans="1:5" x14ac:dyDescent="0.25">
      <c r="D10" s="5" t="s">
        <v>14</v>
      </c>
      <c r="E10" s="6">
        <f>90-E4</f>
        <v>74.644858067644833</v>
      </c>
    </row>
    <row r="11" spans="1:5" x14ac:dyDescent="0.25">
      <c r="D11" s="5" t="s">
        <v>12</v>
      </c>
      <c r="E11" s="6">
        <f>(E12/360)*E6</f>
        <v>2.9426156664604504</v>
      </c>
    </row>
    <row r="12" spans="1:5" x14ac:dyDescent="0.25">
      <c r="D12" s="5" t="s">
        <v>17</v>
      </c>
      <c r="E12" s="6">
        <f>E4</f>
        <v>15.355141932355169</v>
      </c>
    </row>
    <row r="13" spans="1:5" x14ac:dyDescent="0.25">
      <c r="D13" s="1"/>
    </row>
    <row r="14" spans="1:5" x14ac:dyDescent="0.25">
      <c r="D14" s="1"/>
    </row>
    <row r="15" spans="1:5" x14ac:dyDescent="0.25">
      <c r="D15" s="1"/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Movements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</dc:creator>
  <cp:lastModifiedBy>Cole</cp:lastModifiedBy>
  <dcterms:created xsi:type="dcterms:W3CDTF">2020-01-05T06:11:03Z</dcterms:created>
  <dcterms:modified xsi:type="dcterms:W3CDTF">2020-01-05T07:11:02Z</dcterms:modified>
</cp:coreProperties>
</file>