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iyama\Downloads\"/>
    </mc:Choice>
  </mc:AlternateContent>
  <bookViews>
    <workbookView xWindow="0" yWindow="0" windowWidth="18885" windowHeight="6495" activeTab="1"/>
  </bookViews>
  <sheets>
    <sheet name="CellCounting_Basalforebrain" sheetId="1" r:id="rId1"/>
    <sheet name="CellCounting_Str" sheetId="2" r:id="rId2"/>
  </sheets>
  <calcPr calcId="152511"/>
</workbook>
</file>

<file path=xl/calcChain.xml><?xml version="1.0" encoding="utf-8"?>
<calcChain xmlns="http://schemas.openxmlformats.org/spreadsheetml/2006/main">
  <c r="G23" i="2" l="1"/>
  <c r="D22" i="2"/>
  <c r="E22" i="2" s="1"/>
  <c r="F22" i="2" s="1"/>
  <c r="D21" i="2"/>
  <c r="E21" i="2" s="1"/>
  <c r="F21" i="2" s="1"/>
  <c r="D20" i="2"/>
  <c r="E20" i="2" s="1"/>
  <c r="F20" i="2" s="1"/>
  <c r="D19" i="2"/>
  <c r="E19" i="2" s="1"/>
  <c r="F19" i="2" s="1"/>
  <c r="D18" i="2"/>
  <c r="E18" i="2" s="1"/>
  <c r="F18" i="2" s="1"/>
  <c r="D17" i="2"/>
  <c r="E17" i="2" s="1"/>
  <c r="F17" i="2" s="1"/>
  <c r="D16" i="2"/>
  <c r="E16" i="2" s="1"/>
  <c r="F16" i="2" s="1"/>
  <c r="D15" i="2"/>
  <c r="E15" i="2" s="1"/>
  <c r="F15" i="2" s="1"/>
  <c r="D14" i="2"/>
  <c r="E14" i="2" s="1"/>
  <c r="F14" i="2" s="1"/>
  <c r="G11" i="2"/>
  <c r="E10" i="2"/>
  <c r="F10" i="2" s="1"/>
  <c r="D10" i="2"/>
  <c r="D9" i="2"/>
  <c r="E9" i="2" s="1"/>
  <c r="F9" i="2" s="1"/>
  <c r="D8" i="2"/>
  <c r="E8" i="2" s="1"/>
  <c r="F8" i="2" s="1"/>
  <c r="D7" i="2"/>
  <c r="E7" i="2" s="1"/>
  <c r="F7" i="2" s="1"/>
  <c r="D6" i="2"/>
  <c r="E6" i="2" s="1"/>
  <c r="F6" i="2" s="1"/>
  <c r="D5" i="2"/>
  <c r="E5" i="2" s="1"/>
  <c r="F5" i="2" s="1"/>
  <c r="D4" i="2"/>
  <c r="E4" i="2" s="1"/>
  <c r="F4" i="2" s="1"/>
  <c r="D3" i="2"/>
  <c r="E3" i="2" s="1"/>
  <c r="F3" i="2" s="1"/>
  <c r="E22" i="1"/>
  <c r="F22" i="1" s="1"/>
  <c r="D22" i="1"/>
  <c r="D21" i="1"/>
  <c r="E21" i="1" s="1"/>
  <c r="F21" i="1" s="1"/>
  <c r="E20" i="1"/>
  <c r="F20" i="1" s="1"/>
  <c r="D20" i="1"/>
  <c r="F19" i="1"/>
  <c r="E19" i="1"/>
  <c r="D19" i="1"/>
  <c r="D18" i="1"/>
  <c r="E18" i="1" s="1"/>
  <c r="F18" i="1" s="1"/>
  <c r="D17" i="1"/>
  <c r="E17" i="1" s="1"/>
  <c r="F17" i="1" s="1"/>
  <c r="D15" i="1"/>
  <c r="E15" i="1" s="1"/>
  <c r="F15" i="1" s="1"/>
  <c r="D14" i="1"/>
  <c r="E14" i="1" s="1"/>
  <c r="F14" i="1" s="1"/>
  <c r="E13" i="1"/>
  <c r="F13" i="1" s="1"/>
  <c r="D13" i="1"/>
  <c r="D12" i="1"/>
  <c r="E12" i="1" s="1"/>
  <c r="F12" i="1" s="1"/>
  <c r="E11" i="1"/>
  <c r="F11" i="1" s="1"/>
  <c r="D11" i="1"/>
  <c r="F10" i="1"/>
  <c r="E10" i="1"/>
  <c r="D10" i="1"/>
  <c r="D8" i="1"/>
  <c r="E8" i="1" s="1"/>
  <c r="F8" i="1" s="1"/>
  <c r="D7" i="1"/>
  <c r="E7" i="1" s="1"/>
  <c r="F7" i="1" s="1"/>
  <c r="D6" i="1"/>
  <c r="E6" i="1" s="1"/>
  <c r="F6" i="1" s="1"/>
  <c r="D5" i="1"/>
  <c r="E5" i="1" s="1"/>
  <c r="F5" i="1" s="1"/>
  <c r="E4" i="1"/>
  <c r="F4" i="1" s="1"/>
  <c r="D4" i="1"/>
  <c r="D3" i="1"/>
  <c r="E3" i="1" s="1"/>
  <c r="F3" i="1" s="1"/>
  <c r="F11" i="2" l="1"/>
  <c r="F23" i="2"/>
</calcChain>
</file>

<file path=xl/sharedStrings.xml><?xml version="1.0" encoding="utf-8"?>
<sst xmlns="http://schemas.openxmlformats.org/spreadsheetml/2006/main" count="50" uniqueCount="40">
  <si>
    <t>Animal/Slice</t>
  </si>
  <si>
    <t># of cell</t>
  </si>
  <si>
    <t>ares of roi</t>
  </si>
  <si>
    <t>Density (/mm2)</t>
  </si>
  <si>
    <t>AP</t>
  </si>
  <si>
    <t>CR_3735679-O</t>
  </si>
  <si>
    <t>0106_45x_ctrl</t>
  </si>
  <si>
    <t>0106_45x_ijc</t>
  </si>
  <si>
    <t>0202_45x_ctrl</t>
  </si>
  <si>
    <t>0202_45x_ijc</t>
  </si>
  <si>
    <t>0204_45x_ctrl</t>
  </si>
  <si>
    <t>0204_45x_ijc</t>
  </si>
  <si>
    <t>CR_3735679-L</t>
  </si>
  <si>
    <t>0102_45x_ctrl</t>
  </si>
  <si>
    <t>0102_45x_ijc</t>
  </si>
  <si>
    <t>0103_45x_ctrl</t>
  </si>
  <si>
    <t>0103_45x_ijc</t>
  </si>
  <si>
    <t>CR_3735679-R</t>
  </si>
  <si>
    <t>0102_45x_ctrl (0107)</t>
  </si>
  <si>
    <t>0203_45x_ctrl</t>
  </si>
  <si>
    <t>0203_45x_ijc</t>
  </si>
  <si>
    <t>3702169-LR_0106</t>
  </si>
  <si>
    <t>3702169-LR_0201</t>
  </si>
  <si>
    <t>3886990-L_0106_l</t>
  </si>
  <si>
    <t>3886990-L_0106_r</t>
  </si>
  <si>
    <t>3886990-R_0106_l</t>
  </si>
  <si>
    <t>3886990-R_0106_r</t>
  </si>
  <si>
    <t>3919114-L_0107</t>
  </si>
  <si>
    <t>3974584-L_0107</t>
  </si>
  <si>
    <t>3702169-L_0105</t>
  </si>
  <si>
    <t>3886990-O_0106</t>
  </si>
  <si>
    <t>3886990-O_0107</t>
  </si>
  <si>
    <t>3919112-L_0106</t>
  </si>
  <si>
    <t>3936512-O_0106</t>
  </si>
  <si>
    <t>3974585-O_0106_l</t>
  </si>
  <si>
    <t>3974585-O_0106_R</t>
  </si>
  <si>
    <t>4079632-L_0106</t>
  </si>
  <si>
    <t>3702608-O_0202</t>
  </si>
  <si>
    <t>Sal</t>
  </si>
  <si>
    <t>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</si>
</sst>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2"/>
  <sheetViews>
    <sheetView topLeftCell="A4" workbookViewId="0"/>
  </sheetViews>
  <sheetFormatPr defaultColWidth="12.5703125" defaultRowHeight="15.75" customHeight="1" x14ac:dyDescent="0.2"/>
  <cols>
    <col min="1" max="1" width="15.710937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F1" s="1" t="s">
        <v>3</v>
      </c>
      <c r="G1" s="1" t="s">
        <v>4</v>
      </c>
    </row>
    <row r="2" spans="1:7" ht="15.75" customHeight="1" x14ac:dyDescent="0.2">
      <c r="A2" s="1" t="s">
        <v>5</v>
      </c>
    </row>
    <row r="3" spans="1:7" ht="15.75" customHeight="1" x14ac:dyDescent="0.2">
      <c r="A3" s="1" t="s">
        <v>6</v>
      </c>
      <c r="B3" s="1">
        <v>46</v>
      </c>
      <c r="C3" s="1">
        <v>30.846</v>
      </c>
      <c r="D3">
        <f t="shared" ref="D3:D8" si="0">C3/156.6</f>
        <v>0.19697318007662837</v>
      </c>
      <c r="E3">
        <f t="shared" ref="E3:E8" si="1">B3/D3</f>
        <v>233.53433184205406</v>
      </c>
      <c r="F3">
        <f t="shared" ref="F3:F8" si="2">E3/2.1017/1.5741</f>
        <v>70.590733074400475</v>
      </c>
      <c r="G3" s="1">
        <v>0.14000000000000001</v>
      </c>
    </row>
    <row r="4" spans="1:7" ht="15.75" customHeight="1" x14ac:dyDescent="0.2">
      <c r="A4" s="1" t="s">
        <v>7</v>
      </c>
      <c r="B4" s="1">
        <v>0</v>
      </c>
      <c r="C4" s="1">
        <v>26.164999999999999</v>
      </c>
      <c r="D4">
        <f t="shared" si="0"/>
        <v>0.16708173690932313</v>
      </c>
      <c r="E4">
        <f t="shared" si="1"/>
        <v>0</v>
      </c>
      <c r="F4">
        <f t="shared" si="2"/>
        <v>0</v>
      </c>
    </row>
    <row r="5" spans="1:7" ht="15.75" customHeight="1" x14ac:dyDescent="0.2">
      <c r="A5" s="1" t="s">
        <v>8</v>
      </c>
      <c r="B5" s="1">
        <v>83</v>
      </c>
      <c r="C5" s="1">
        <v>83.955500000000001</v>
      </c>
      <c r="D5">
        <f t="shared" si="0"/>
        <v>0.53611430395913162</v>
      </c>
      <c r="E5">
        <f t="shared" si="1"/>
        <v>154.81773082168527</v>
      </c>
      <c r="F5">
        <f t="shared" si="2"/>
        <v>46.796961394992479</v>
      </c>
      <c r="G5" s="1">
        <v>-0.1</v>
      </c>
    </row>
    <row r="6" spans="1:7" ht="15.75" customHeight="1" x14ac:dyDescent="0.2">
      <c r="A6" s="1" t="s">
        <v>9</v>
      </c>
      <c r="B6" s="1">
        <v>0</v>
      </c>
      <c r="C6" s="1">
        <v>80.44</v>
      </c>
      <c r="D6">
        <f t="shared" si="0"/>
        <v>0.51366538952745855</v>
      </c>
      <c r="E6">
        <f t="shared" si="1"/>
        <v>0</v>
      </c>
      <c r="F6">
        <f t="shared" si="2"/>
        <v>0</v>
      </c>
    </row>
    <row r="7" spans="1:7" ht="15.75" customHeight="1" x14ac:dyDescent="0.2">
      <c r="A7" s="1" t="s">
        <v>10</v>
      </c>
      <c r="B7" s="1">
        <v>90</v>
      </c>
      <c r="C7" s="1">
        <v>52.064</v>
      </c>
      <c r="D7">
        <f t="shared" si="0"/>
        <v>0.33246487867177521</v>
      </c>
      <c r="E7">
        <f t="shared" si="1"/>
        <v>270.70528580208975</v>
      </c>
      <c r="F7">
        <f t="shared" si="2"/>
        <v>81.826446763333976</v>
      </c>
      <c r="G7" s="1">
        <v>-0.57999999999999996</v>
      </c>
    </row>
    <row r="8" spans="1:7" ht="15.75" customHeight="1" x14ac:dyDescent="0.2">
      <c r="A8" s="1" t="s">
        <v>11</v>
      </c>
      <c r="B8" s="1">
        <v>0</v>
      </c>
      <c r="C8" s="1">
        <v>53.677</v>
      </c>
      <c r="D8">
        <f t="shared" si="0"/>
        <v>0.34276500638569607</v>
      </c>
      <c r="E8">
        <f t="shared" si="1"/>
        <v>0</v>
      </c>
      <c r="F8">
        <f t="shared" si="2"/>
        <v>0</v>
      </c>
    </row>
    <row r="9" spans="1:7" ht="15.75" customHeight="1" x14ac:dyDescent="0.2">
      <c r="A9" s="1" t="s">
        <v>12</v>
      </c>
    </row>
    <row r="10" spans="1:7" ht="15.75" customHeight="1" x14ac:dyDescent="0.2">
      <c r="A10" s="1" t="s">
        <v>13</v>
      </c>
      <c r="B10" s="1">
        <v>24</v>
      </c>
      <c r="C10" s="1">
        <v>10.647</v>
      </c>
      <c r="D10">
        <f t="shared" ref="D10:D15" si="3">C10/156.6</f>
        <v>6.7988505747126435E-2</v>
      </c>
      <c r="E10">
        <f t="shared" ref="E10:E15" si="4">B10/D10</f>
        <v>353.00084530853763</v>
      </c>
      <c r="F10">
        <f t="shared" ref="F10:F15" si="5">E10/2.1017/1.5741</f>
        <v>106.70203498415755</v>
      </c>
      <c r="G10" s="1">
        <v>0.38</v>
      </c>
    </row>
    <row r="11" spans="1:7" ht="15.75" customHeight="1" x14ac:dyDescent="0.2">
      <c r="A11" s="1" t="s">
        <v>14</v>
      </c>
      <c r="B11" s="1">
        <v>1</v>
      </c>
      <c r="C11" s="1">
        <v>13.317</v>
      </c>
      <c r="D11">
        <f t="shared" si="3"/>
        <v>8.5038314176245217E-2</v>
      </c>
      <c r="E11">
        <f t="shared" si="4"/>
        <v>11.759405271457535</v>
      </c>
      <c r="F11">
        <f t="shared" si="5"/>
        <v>3.5545310708002469</v>
      </c>
    </row>
    <row r="12" spans="1:7" ht="15.75" customHeight="1" x14ac:dyDescent="0.2">
      <c r="A12" s="1" t="s">
        <v>15</v>
      </c>
      <c r="B12" s="1">
        <v>47</v>
      </c>
      <c r="C12" s="1">
        <v>29.021999999999998</v>
      </c>
      <c r="D12">
        <f t="shared" si="3"/>
        <v>0.18532567049808429</v>
      </c>
      <c r="E12">
        <f t="shared" si="4"/>
        <v>253.60760802150094</v>
      </c>
      <c r="F12">
        <f t="shared" si="5"/>
        <v>76.658308961574122</v>
      </c>
      <c r="G12" s="1">
        <v>-0.1</v>
      </c>
    </row>
    <row r="13" spans="1:7" ht="15.75" customHeight="1" x14ac:dyDescent="0.2">
      <c r="A13" s="1" t="s">
        <v>16</v>
      </c>
      <c r="B13" s="1">
        <v>1</v>
      </c>
      <c r="C13" s="1">
        <v>32.018999999999998</v>
      </c>
      <c r="D13">
        <f t="shared" si="3"/>
        <v>0.20446360153256704</v>
      </c>
      <c r="E13">
        <f t="shared" si="4"/>
        <v>4.8908460601517847</v>
      </c>
      <c r="F13">
        <f t="shared" si="5"/>
        <v>1.4783625431727063</v>
      </c>
    </row>
    <row r="14" spans="1:7" ht="15.75" customHeight="1" x14ac:dyDescent="0.2">
      <c r="A14" s="1" t="s">
        <v>15</v>
      </c>
      <c r="B14" s="1">
        <v>15</v>
      </c>
      <c r="C14" s="1">
        <v>9.9179999999999993</v>
      </c>
      <c r="D14">
        <f t="shared" si="3"/>
        <v>6.3333333333333325E-2</v>
      </c>
      <c r="E14">
        <f t="shared" si="4"/>
        <v>236.84210526315792</v>
      </c>
      <c r="F14">
        <f t="shared" si="5"/>
        <v>71.590578145563967</v>
      </c>
      <c r="G14" s="1">
        <v>0.38</v>
      </c>
    </row>
    <row r="15" spans="1:7" ht="15.75" customHeight="1" x14ac:dyDescent="0.2">
      <c r="A15" s="1" t="s">
        <v>16</v>
      </c>
      <c r="B15" s="1">
        <v>0</v>
      </c>
      <c r="C15" s="1">
        <v>7.1589999999999998</v>
      </c>
      <c r="D15">
        <f t="shared" si="3"/>
        <v>4.5715197956577268E-2</v>
      </c>
      <c r="E15">
        <f t="shared" si="4"/>
        <v>0</v>
      </c>
      <c r="F15">
        <f t="shared" si="5"/>
        <v>0</v>
      </c>
    </row>
    <row r="16" spans="1:7" ht="15.75" customHeight="1" x14ac:dyDescent="0.2">
      <c r="A16" s="1" t="s">
        <v>17</v>
      </c>
    </row>
    <row r="17" spans="1:7" ht="15.75" customHeight="1" x14ac:dyDescent="0.2">
      <c r="A17" s="1" t="s">
        <v>18</v>
      </c>
      <c r="B17" s="1">
        <v>32</v>
      </c>
      <c r="C17" s="1">
        <v>15.778</v>
      </c>
      <c r="D17">
        <f t="shared" ref="D17:D22" si="6">C17/156.6</f>
        <v>0.10075351213282248</v>
      </c>
      <c r="E17">
        <f t="shared" ref="E17:E22" si="7">B17/D17</f>
        <v>317.6067942705032</v>
      </c>
      <c r="F17">
        <f t="shared" ref="F17:F22" si="8">E17/2.1017/1.5741</f>
        <v>96.003428104645735</v>
      </c>
      <c r="G17" s="1">
        <v>0.14000000000000001</v>
      </c>
    </row>
    <row r="18" spans="1:7" ht="15.75" customHeight="1" x14ac:dyDescent="0.2">
      <c r="A18" s="1" t="s">
        <v>14</v>
      </c>
      <c r="B18" s="1">
        <v>0</v>
      </c>
      <c r="C18" s="1">
        <v>21.692</v>
      </c>
      <c r="D18">
        <f t="shared" si="6"/>
        <v>0.13851851851851851</v>
      </c>
      <c r="E18">
        <f t="shared" si="7"/>
        <v>0</v>
      </c>
      <c r="F18">
        <f t="shared" si="8"/>
        <v>0</v>
      </c>
    </row>
    <row r="19" spans="1:7" ht="15.75" customHeight="1" x14ac:dyDescent="0.2">
      <c r="A19" s="1" t="s">
        <v>8</v>
      </c>
      <c r="B19" s="1">
        <v>47</v>
      </c>
      <c r="C19" s="1">
        <v>34.564999999999998</v>
      </c>
      <c r="D19">
        <f t="shared" si="6"/>
        <v>0.22072158365261813</v>
      </c>
      <c r="E19">
        <f t="shared" si="7"/>
        <v>212.93794300593086</v>
      </c>
      <c r="F19">
        <f t="shared" si="8"/>
        <v>64.36503522878067</v>
      </c>
      <c r="G19" s="1">
        <v>-0.1</v>
      </c>
    </row>
    <row r="20" spans="1:7" ht="12.75" x14ac:dyDescent="0.2">
      <c r="A20" s="1" t="s">
        <v>9</v>
      </c>
      <c r="B20" s="1">
        <v>0</v>
      </c>
      <c r="C20" s="1">
        <v>29.715</v>
      </c>
      <c r="D20">
        <f t="shared" si="6"/>
        <v>0.18975095785440613</v>
      </c>
      <c r="E20">
        <f t="shared" si="7"/>
        <v>0</v>
      </c>
      <c r="F20">
        <f t="shared" si="8"/>
        <v>0</v>
      </c>
    </row>
    <row r="21" spans="1:7" ht="12.75" x14ac:dyDescent="0.2">
      <c r="A21" s="1" t="s">
        <v>19</v>
      </c>
      <c r="B21" s="1">
        <v>47</v>
      </c>
      <c r="C21" s="1">
        <v>35.624000000000002</v>
      </c>
      <c r="D21">
        <f t="shared" si="6"/>
        <v>0.22748403575989784</v>
      </c>
      <c r="E21">
        <f t="shared" si="7"/>
        <v>206.60790478329216</v>
      </c>
      <c r="F21">
        <f t="shared" si="8"/>
        <v>62.451646156602393</v>
      </c>
      <c r="G21" s="1">
        <v>-0.57999999999999996</v>
      </c>
    </row>
    <row r="22" spans="1:7" ht="12.75" x14ac:dyDescent="0.2">
      <c r="A22" s="1" t="s">
        <v>20</v>
      </c>
      <c r="B22" s="1">
        <v>0</v>
      </c>
      <c r="C22" s="1">
        <v>29.911999999999999</v>
      </c>
      <c r="D22">
        <f t="shared" si="6"/>
        <v>0.19100893997445723</v>
      </c>
      <c r="E22">
        <f t="shared" si="7"/>
        <v>0</v>
      </c>
      <c r="F22">
        <f t="shared" si="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3"/>
  <sheetViews>
    <sheetView tabSelected="1" workbookViewId="0">
      <selection activeCell="I11" sqref="I11"/>
    </sheetView>
  </sheetViews>
  <sheetFormatPr defaultColWidth="12.5703125" defaultRowHeight="15.75" customHeight="1" x14ac:dyDescent="0.2"/>
  <cols>
    <col min="1" max="1" width="18.710937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F1" s="1" t="s">
        <v>3</v>
      </c>
      <c r="G1" s="1" t="s">
        <v>4</v>
      </c>
    </row>
    <row r="2" spans="1:7" ht="15.75" customHeight="1" x14ac:dyDescent="0.2">
      <c r="A2" s="1" t="s">
        <v>38</v>
      </c>
      <c r="B2" s="1"/>
      <c r="C2" s="1"/>
      <c r="F2" s="1"/>
      <c r="G2" s="1"/>
    </row>
    <row r="3" spans="1:7" ht="15.75" customHeight="1" x14ac:dyDescent="0.2">
      <c r="A3" s="1" t="s">
        <v>21</v>
      </c>
      <c r="B3" s="1">
        <v>66</v>
      </c>
      <c r="C3" s="1">
        <v>141.339</v>
      </c>
      <c r="D3">
        <f t="shared" ref="D3:D10" si="0">C3/156.6</f>
        <v>0.90254789272030655</v>
      </c>
      <c r="E3">
        <f t="shared" ref="E3:E10" si="1">B3/D3</f>
        <v>73.126313331776785</v>
      </c>
      <c r="F3">
        <f t="shared" ref="F3:F10" si="2">E3/2.1017/1.5741</f>
        <v>22.103987984985704</v>
      </c>
      <c r="G3" s="1">
        <v>0.02</v>
      </c>
    </row>
    <row r="4" spans="1:7" ht="15.75" customHeight="1" x14ac:dyDescent="0.2">
      <c r="A4" s="1" t="s">
        <v>22</v>
      </c>
      <c r="B4" s="1">
        <v>31</v>
      </c>
      <c r="C4" s="1">
        <v>112.664</v>
      </c>
      <c r="D4">
        <f t="shared" si="0"/>
        <v>0.71943805874840361</v>
      </c>
      <c r="E4">
        <f t="shared" si="1"/>
        <v>43.08918554285308</v>
      </c>
      <c r="F4">
        <f t="shared" si="2"/>
        <v>13.024625420411608</v>
      </c>
      <c r="G4" s="1">
        <v>-0.57999999999999996</v>
      </c>
    </row>
    <row r="5" spans="1:7" ht="15.75" customHeight="1" x14ac:dyDescent="0.2">
      <c r="A5" s="1" t="s">
        <v>23</v>
      </c>
      <c r="B5" s="1">
        <v>30</v>
      </c>
      <c r="C5" s="1">
        <v>133.51900000000001</v>
      </c>
      <c r="D5">
        <f t="shared" si="0"/>
        <v>0.85261174968071529</v>
      </c>
      <c r="E5">
        <f t="shared" si="1"/>
        <v>35.186003490139974</v>
      </c>
      <c r="F5">
        <f t="shared" si="2"/>
        <v>10.635720070517353</v>
      </c>
      <c r="G5" s="1">
        <v>0.02</v>
      </c>
    </row>
    <row r="6" spans="1:7" ht="15.75" customHeight="1" x14ac:dyDescent="0.2">
      <c r="A6" s="1" t="s">
        <v>24</v>
      </c>
      <c r="B6" s="1">
        <v>28</v>
      </c>
      <c r="C6" s="1">
        <v>135.602</v>
      </c>
      <c r="D6">
        <f t="shared" si="0"/>
        <v>0.86591315453384421</v>
      </c>
      <c r="E6">
        <f t="shared" si="1"/>
        <v>32.335806256544885</v>
      </c>
      <c r="F6">
        <f t="shared" si="2"/>
        <v>9.774187162104635</v>
      </c>
      <c r="G6" s="1">
        <v>0.02</v>
      </c>
    </row>
    <row r="7" spans="1:7" ht="15.75" customHeight="1" x14ac:dyDescent="0.2">
      <c r="A7" s="1" t="s">
        <v>25</v>
      </c>
      <c r="B7" s="1">
        <v>22</v>
      </c>
      <c r="C7" s="1">
        <v>120.928</v>
      </c>
      <c r="D7">
        <f t="shared" si="0"/>
        <v>0.77220945083014048</v>
      </c>
      <c r="E7">
        <f t="shared" si="1"/>
        <v>28.489679809473405</v>
      </c>
      <c r="F7">
        <f t="shared" si="2"/>
        <v>8.6116134058004068</v>
      </c>
      <c r="G7" s="1">
        <v>0.38</v>
      </c>
    </row>
    <row r="8" spans="1:7" ht="15.75" customHeight="1" x14ac:dyDescent="0.2">
      <c r="A8" s="1" t="s">
        <v>26</v>
      </c>
      <c r="B8" s="1">
        <v>35</v>
      </c>
      <c r="C8" s="1">
        <v>138.387</v>
      </c>
      <c r="D8">
        <f t="shared" si="0"/>
        <v>0.88369731800766282</v>
      </c>
      <c r="E8">
        <f t="shared" si="1"/>
        <v>39.606321403021958</v>
      </c>
      <c r="F8">
        <f t="shared" si="2"/>
        <v>11.971855444836878</v>
      </c>
      <c r="G8" s="1">
        <v>0.38</v>
      </c>
    </row>
    <row r="9" spans="1:7" ht="15.75" customHeight="1" x14ac:dyDescent="0.2">
      <c r="A9" s="1" t="s">
        <v>27</v>
      </c>
      <c r="B9" s="1">
        <v>35</v>
      </c>
      <c r="C9" s="1">
        <v>145.065</v>
      </c>
      <c r="D9">
        <f t="shared" si="0"/>
        <v>0.92634099616858234</v>
      </c>
      <c r="E9">
        <f t="shared" si="1"/>
        <v>37.783062764967433</v>
      </c>
      <c r="F9">
        <f t="shared" si="2"/>
        <v>11.420736631473073</v>
      </c>
      <c r="G9" s="1">
        <v>-0.1</v>
      </c>
    </row>
    <row r="10" spans="1:7" ht="15.75" customHeight="1" x14ac:dyDescent="0.2">
      <c r="A10" s="1" t="s">
        <v>28</v>
      </c>
      <c r="B10" s="1">
        <v>32</v>
      </c>
      <c r="C10" s="1">
        <v>145.96199999999999</v>
      </c>
      <c r="D10">
        <f t="shared" si="0"/>
        <v>0.93206896551724139</v>
      </c>
      <c r="E10">
        <f t="shared" si="1"/>
        <v>34.3322234554199</v>
      </c>
      <c r="F10">
        <f t="shared" si="2"/>
        <v>10.377646843939521</v>
      </c>
      <c r="G10" s="1">
        <v>-0.46</v>
      </c>
    </row>
    <row r="11" spans="1:7" ht="15.75" customHeight="1" x14ac:dyDescent="0.2">
      <c r="F11">
        <f t="shared" ref="F11:G11" si="3">AVERAGE(F3:F10)</f>
        <v>12.240046620508647</v>
      </c>
      <c r="G11">
        <f t="shared" si="3"/>
        <v>-3.9999999999999994E-2</v>
      </c>
    </row>
    <row r="13" spans="1:7" ht="15.75" customHeight="1" x14ac:dyDescent="0.2">
      <c r="A13" s="1" t="s">
        <v>39</v>
      </c>
    </row>
    <row r="14" spans="1:7" ht="15.75" customHeight="1" x14ac:dyDescent="0.2">
      <c r="A14" s="1" t="s">
        <v>29</v>
      </c>
      <c r="B14" s="1">
        <v>19</v>
      </c>
      <c r="C14" s="1">
        <v>113.50700000000001</v>
      </c>
      <c r="D14">
        <f t="shared" ref="D14:D22" si="4">C14/156.6</f>
        <v>0.72482120051085575</v>
      </c>
      <c r="E14">
        <f t="shared" ref="E14:E22" si="5">B14/D14</f>
        <v>26.213361290493093</v>
      </c>
      <c r="F14">
        <f t="shared" ref="F14:F22" si="6">E14/2.1017/1.5741</f>
        <v>7.9235475796831105</v>
      </c>
      <c r="G14" s="1">
        <v>0.74</v>
      </c>
    </row>
    <row r="15" spans="1:7" ht="15.75" customHeight="1" x14ac:dyDescent="0.2">
      <c r="A15" s="1" t="s">
        <v>30</v>
      </c>
      <c r="B15" s="1">
        <v>37</v>
      </c>
      <c r="C15" s="1">
        <v>137.41300000000001</v>
      </c>
      <c r="D15">
        <f t="shared" si="4"/>
        <v>0.87747765006385703</v>
      </c>
      <c r="E15">
        <f t="shared" si="5"/>
        <v>42.166316141849748</v>
      </c>
      <c r="F15">
        <f t="shared" si="6"/>
        <v>12.745668459202076</v>
      </c>
      <c r="G15" s="1">
        <v>0.14000000000000001</v>
      </c>
    </row>
    <row r="16" spans="1:7" ht="15.75" customHeight="1" x14ac:dyDescent="0.2">
      <c r="A16" s="1" t="s">
        <v>31</v>
      </c>
      <c r="B16" s="1">
        <v>38</v>
      </c>
      <c r="C16" s="1">
        <v>124.747</v>
      </c>
      <c r="D16">
        <f t="shared" si="4"/>
        <v>0.79659642401021713</v>
      </c>
      <c r="E16">
        <f t="shared" si="5"/>
        <v>47.702950772363259</v>
      </c>
      <c r="F16">
        <f t="shared" si="6"/>
        <v>14.419234372403197</v>
      </c>
      <c r="G16" s="1">
        <v>-0.1</v>
      </c>
    </row>
    <row r="17" spans="1:7" ht="15.75" customHeight="1" x14ac:dyDescent="0.2">
      <c r="A17" s="1" t="s">
        <v>32</v>
      </c>
      <c r="B17" s="1">
        <v>52</v>
      </c>
      <c r="C17" s="1">
        <v>146.97399999999999</v>
      </c>
      <c r="D17">
        <f t="shared" si="4"/>
        <v>0.9385312899106002</v>
      </c>
      <c r="E17">
        <f t="shared" si="5"/>
        <v>55.405718018152875</v>
      </c>
      <c r="F17">
        <f t="shared" si="6"/>
        <v>16.747560072067429</v>
      </c>
      <c r="G17" s="1">
        <v>0.02</v>
      </c>
    </row>
    <row r="18" spans="1:7" ht="15.75" customHeight="1" x14ac:dyDescent="0.2">
      <c r="A18" s="1" t="s">
        <v>33</v>
      </c>
      <c r="B18" s="1">
        <v>41</v>
      </c>
      <c r="C18" s="1">
        <v>143.77099999999999</v>
      </c>
      <c r="D18">
        <f t="shared" si="4"/>
        <v>0.91807790549169854</v>
      </c>
      <c r="E18">
        <f t="shared" si="5"/>
        <v>44.658519451071498</v>
      </c>
      <c r="F18">
        <f t="shared" si="6"/>
        <v>13.498990067981184</v>
      </c>
      <c r="G18" s="1">
        <v>0.26</v>
      </c>
    </row>
    <row r="19" spans="1:7" ht="15.75" customHeight="1" x14ac:dyDescent="0.2">
      <c r="A19" s="1" t="s">
        <v>34</v>
      </c>
      <c r="B19" s="1">
        <v>26</v>
      </c>
      <c r="C19" s="1">
        <v>155.864</v>
      </c>
      <c r="D19">
        <f t="shared" si="4"/>
        <v>0.99530012771392085</v>
      </c>
      <c r="E19">
        <f t="shared" si="5"/>
        <v>26.122773700148848</v>
      </c>
      <c r="F19">
        <f t="shared" si="6"/>
        <v>7.8961655482729771</v>
      </c>
      <c r="G19" s="1">
        <v>0.38</v>
      </c>
    </row>
    <row r="20" spans="1:7" ht="12.75" x14ac:dyDescent="0.2">
      <c r="A20" s="1" t="s">
        <v>35</v>
      </c>
      <c r="B20" s="1">
        <v>38</v>
      </c>
      <c r="C20" s="1">
        <v>150.30199999999999</v>
      </c>
      <c r="D20">
        <f t="shared" si="4"/>
        <v>0.95978288633461051</v>
      </c>
      <c r="E20">
        <f t="shared" si="5"/>
        <v>39.592287527777408</v>
      </c>
      <c r="F20">
        <f t="shared" si="6"/>
        <v>11.967613406702386</v>
      </c>
      <c r="G20" s="1">
        <v>0.38</v>
      </c>
    </row>
    <row r="21" spans="1:7" ht="12.75" x14ac:dyDescent="0.2">
      <c r="A21" s="1" t="s">
        <v>36</v>
      </c>
      <c r="B21" s="1">
        <v>14</v>
      </c>
      <c r="C21" s="1">
        <v>101.69</v>
      </c>
      <c r="D21">
        <f t="shared" si="4"/>
        <v>0.64936143039591321</v>
      </c>
      <c r="E21">
        <f t="shared" si="5"/>
        <v>21.559642049365717</v>
      </c>
      <c r="F21">
        <f t="shared" si="6"/>
        <v>6.5168616754632351</v>
      </c>
      <c r="G21" s="1">
        <v>-0.46</v>
      </c>
    </row>
    <row r="22" spans="1:7" ht="12.75" x14ac:dyDescent="0.2">
      <c r="A22" s="1" t="s">
        <v>37</v>
      </c>
      <c r="B22" s="1">
        <v>53</v>
      </c>
      <c r="C22" s="1">
        <v>135.78899999999999</v>
      </c>
      <c r="D22">
        <f t="shared" si="4"/>
        <v>0.86710727969348655</v>
      </c>
      <c r="E22">
        <f t="shared" si="5"/>
        <v>61.122771358504743</v>
      </c>
      <c r="F22">
        <f t="shared" si="6"/>
        <v>18.475661388638883</v>
      </c>
      <c r="G22" s="1">
        <v>-0.1</v>
      </c>
    </row>
    <row r="23" spans="1:7" ht="12.75" x14ac:dyDescent="0.2">
      <c r="F23">
        <f t="shared" ref="F23:G23" si="7">AVERAGE(F15:F22)</f>
        <v>12.78346937384142</v>
      </c>
      <c r="G23">
        <f t="shared" si="7"/>
        <v>6.5000000000000016E-2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CellCounting_Basalforebrain</vt:lpstr>
      <vt:lpstr>CellCounting_Str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 Ren</cp:lastModifiedBy>
  <dcterms:modified xsi:type="dcterms:W3CDTF">2022-03-28T04:45:44Z</dcterms:modified>
</cp:coreProperties>
</file>