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carlos_retamales_a_usach_cl/Documents/2024-1/DISTRI/Lab/lab-1-mpi/docs/"/>
    </mc:Choice>
  </mc:AlternateContent>
  <xr:revisionPtr revIDLastSave="216" documentId="11_AD4D2F04E46CFB4ACB3E203F1597FE22683EDF0C" xr6:coauthVersionLast="47" xr6:coauthVersionMax="47" xr10:uidLastSave="{A60D7B39-759D-4A7E-B150-3308BD45AF61}"/>
  <bookViews>
    <workbookView xWindow="22932" yWindow="2232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N5" i="1" s="1"/>
  <c r="K5" i="1"/>
  <c r="M5" i="1" s="1"/>
  <c r="N4" i="1"/>
  <c r="L4" i="1"/>
  <c r="K4" i="1"/>
  <c r="N3" i="1"/>
  <c r="M4" i="1"/>
  <c r="M3" i="1"/>
  <c r="L3" i="1"/>
  <c r="K3" i="1"/>
  <c r="K10" i="1"/>
  <c r="J10" i="1"/>
  <c r="F11" i="1"/>
  <c r="F10" i="1"/>
  <c r="F9" i="1"/>
  <c r="D10" i="1"/>
  <c r="D11" i="1"/>
  <c r="D9" i="1"/>
  <c r="B11" i="1"/>
  <c r="B10" i="1"/>
  <c r="B9" i="1"/>
</calcChain>
</file>

<file path=xl/sharedStrings.xml><?xml version="1.0" encoding="utf-8"?>
<sst xmlns="http://schemas.openxmlformats.org/spreadsheetml/2006/main" count="21" uniqueCount="14">
  <si>
    <t>Monolitica</t>
  </si>
  <si>
    <t>Basada en Servicios</t>
  </si>
  <si>
    <t>Basada en Eventos (n=4)</t>
  </si>
  <si>
    <t>Solución /Cantidad de Registros</t>
  </si>
  <si>
    <t>Tiempo (s)</t>
  </si>
  <si>
    <t>Cantidad Seguida de Request</t>
  </si>
  <si>
    <t>Eventos</t>
  </si>
  <si>
    <t>Servicios</t>
  </si>
  <si>
    <t>Solución</t>
  </si>
  <si>
    <t>Memoria</t>
  </si>
  <si>
    <t>CPU</t>
  </si>
  <si>
    <t>Uso</t>
  </si>
  <si>
    <t>Var. CPU</t>
  </si>
  <si>
    <t>Var.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</si>
</sst>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" fontId="0" fillId="0" borderId="1" xfId="0" applyNumberFormat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F1" zoomScale="141" zoomScaleNormal="141" workbookViewId="0">
      <selection activeCell="O6" sqref="O6"/>
    </sheetView>
  </sheetViews>
  <sheetFormatPr baseColWidth="10" defaultColWidth="8.85546875" defaultRowHeight="15" x14ac:dyDescent="0.25"/>
  <cols>
    <col min="1" max="1" width="30" customWidth="1"/>
    <col min="2" max="2" width="9.42578125" customWidth="1"/>
    <col min="7" max="7" width="10" customWidth="1"/>
    <col min="8" max="8" width="10" bestFit="1" customWidth="1"/>
    <col min="11" max="12" width="11.85546875" bestFit="1" customWidth="1"/>
  </cols>
  <sheetData>
    <row r="1" spans="1:26" x14ac:dyDescent="0.25">
      <c r="A1" s="5" t="s">
        <v>3</v>
      </c>
      <c r="B1" s="6" t="s">
        <v>4</v>
      </c>
      <c r="C1" s="6"/>
      <c r="D1" s="6"/>
      <c r="E1" s="6"/>
      <c r="F1" s="6"/>
      <c r="G1" s="6"/>
    </row>
    <row r="2" spans="1:26" x14ac:dyDescent="0.25">
      <c r="A2" s="5"/>
      <c r="B2" s="1">
        <v>500</v>
      </c>
      <c r="C2" s="1">
        <v>5000</v>
      </c>
      <c r="D2" s="1">
        <v>50000</v>
      </c>
      <c r="E2" s="1">
        <v>500000</v>
      </c>
      <c r="F2" s="1">
        <v>5000000</v>
      </c>
      <c r="G2" s="1">
        <v>50000000</v>
      </c>
      <c r="J2" t="s">
        <v>8</v>
      </c>
      <c r="K2" t="s">
        <v>10</v>
      </c>
      <c r="L2" t="s">
        <v>9</v>
      </c>
      <c r="M2" t="s">
        <v>12</v>
      </c>
      <c r="N2" t="s">
        <v>13</v>
      </c>
    </row>
    <row r="3" spans="1:26" x14ac:dyDescent="0.25">
      <c r="A3" s="1" t="s">
        <v>0</v>
      </c>
      <c r="B3" s="2">
        <v>1.49986743927001E-2</v>
      </c>
      <c r="C3" s="2">
        <v>1.5000343322753899E-2</v>
      </c>
      <c r="D3" s="2">
        <v>0.12054181098937899</v>
      </c>
      <c r="E3" s="2">
        <v>5.7516813278198201E-2</v>
      </c>
      <c r="F3" s="2">
        <v>0.28700089454650801</v>
      </c>
      <c r="G3" s="2">
        <v>2.0628271102905198</v>
      </c>
      <c r="J3" t="s">
        <v>0</v>
      </c>
      <c r="K3" s="11">
        <f>AVERAGE(U4:U15)</f>
        <v>70.800000000000011</v>
      </c>
      <c r="L3" s="11">
        <f>AVERAGE(V4:V15)</f>
        <v>49.741666666666667</v>
      </c>
      <c r="M3" s="11">
        <f>ABS($J$10-K3)</f>
        <v>31.925000000000011</v>
      </c>
      <c r="N3" s="11">
        <f>ABS($K$10-L3)</f>
        <v>0.34791666666666998</v>
      </c>
    </row>
    <row r="4" spans="1:26" x14ac:dyDescent="0.25">
      <c r="A4" s="1" t="s">
        <v>1</v>
      </c>
      <c r="B4" s="2">
        <v>5.00082969665527E-3</v>
      </c>
      <c r="C4" s="2">
        <v>3.0009746551513598E-3</v>
      </c>
      <c r="D4" s="2">
        <v>8.0013275146484306E-3</v>
      </c>
      <c r="E4" s="2">
        <v>4.6509742736816399E-2</v>
      </c>
      <c r="F4" s="2">
        <v>0.394998788833618</v>
      </c>
      <c r="G4" s="2">
        <v>4.1537423133850098</v>
      </c>
      <c r="J4" t="s">
        <v>7</v>
      </c>
      <c r="K4" s="11">
        <f>AVERAGE(W4:W14)</f>
        <v>73.399999999999991</v>
      </c>
      <c r="L4" s="11">
        <f>AVERAGE(X4:X14)</f>
        <v>49.527272727272731</v>
      </c>
      <c r="M4" s="11">
        <f t="shared" ref="M4:M5" si="0">ABS($J$10-K4)</f>
        <v>34.524999999999991</v>
      </c>
      <c r="N4" s="11">
        <f t="shared" ref="N4:N5" si="1">ABS($K$10-L4)</f>
        <v>0.13352272727273373</v>
      </c>
      <c r="S4">
        <v>42.7</v>
      </c>
      <c r="T4">
        <v>49.3</v>
      </c>
      <c r="U4">
        <v>71.599999999999994</v>
      </c>
      <c r="V4">
        <v>49.8</v>
      </c>
      <c r="W4">
        <v>86.8</v>
      </c>
      <c r="X4">
        <v>49.7</v>
      </c>
      <c r="Y4">
        <v>85.6</v>
      </c>
      <c r="Z4">
        <v>50.8</v>
      </c>
    </row>
    <row r="5" spans="1:26" x14ac:dyDescent="0.25">
      <c r="A5" s="1" t="s">
        <v>2</v>
      </c>
      <c r="B5" s="2">
        <v>0.113999366760253</v>
      </c>
      <c r="C5" s="2">
        <v>5.2001714706420898E-2</v>
      </c>
      <c r="D5" s="2">
        <v>0.124996662139892</v>
      </c>
      <c r="E5" s="2">
        <v>0.90308380126953103</v>
      </c>
      <c r="F5" s="2">
        <v>8.0891921520233101</v>
      </c>
      <c r="G5" s="2">
        <v>90.175664663314805</v>
      </c>
      <c r="J5" t="s">
        <v>6</v>
      </c>
      <c r="K5" s="11">
        <f>AVERAGE(Y4:Y23)</f>
        <v>98.535000000000011</v>
      </c>
      <c r="L5" s="11">
        <f>AVERAGE(Z4:Z23)</f>
        <v>60.960000000000015</v>
      </c>
      <c r="M5" s="11">
        <f t="shared" si="0"/>
        <v>59.660000000000011</v>
      </c>
      <c r="N5" s="11">
        <f t="shared" si="1"/>
        <v>11.566250000000018</v>
      </c>
      <c r="S5">
        <v>35.299999999999997</v>
      </c>
      <c r="T5">
        <v>49.3</v>
      </c>
      <c r="U5">
        <v>77.900000000000006</v>
      </c>
      <c r="V5">
        <v>49.8</v>
      </c>
      <c r="W5">
        <v>68.3</v>
      </c>
      <c r="X5">
        <v>49.4</v>
      </c>
      <c r="Y5">
        <v>100</v>
      </c>
      <c r="Z5">
        <v>53.3</v>
      </c>
    </row>
    <row r="6" spans="1:26" x14ac:dyDescent="0.25">
      <c r="S6">
        <v>34</v>
      </c>
      <c r="T6">
        <v>49.3</v>
      </c>
      <c r="U6">
        <v>61.5</v>
      </c>
      <c r="V6">
        <v>49.8</v>
      </c>
      <c r="W6">
        <v>83.1</v>
      </c>
      <c r="X6">
        <v>49.7</v>
      </c>
      <c r="Y6">
        <v>100</v>
      </c>
      <c r="Z6">
        <v>55.3</v>
      </c>
    </row>
    <row r="7" spans="1:26" x14ac:dyDescent="0.25">
      <c r="A7" s="5" t="s">
        <v>5</v>
      </c>
      <c r="B7" s="6" t="s">
        <v>4</v>
      </c>
      <c r="C7" s="6"/>
      <c r="D7" s="6"/>
      <c r="E7" s="6"/>
      <c r="F7" s="6"/>
      <c r="G7" s="6"/>
      <c r="S7">
        <v>50.7</v>
      </c>
      <c r="T7">
        <v>49.4</v>
      </c>
      <c r="U7">
        <v>83.1</v>
      </c>
      <c r="V7">
        <v>50</v>
      </c>
      <c r="W7">
        <v>64.900000000000006</v>
      </c>
      <c r="X7">
        <v>49.3</v>
      </c>
      <c r="Y7">
        <v>100</v>
      </c>
      <c r="Z7">
        <v>56.7</v>
      </c>
    </row>
    <row r="8" spans="1:26" x14ac:dyDescent="0.25">
      <c r="A8" s="5"/>
      <c r="B8" s="7" t="s">
        <v>6</v>
      </c>
      <c r="C8" s="8"/>
      <c r="D8" s="7" t="s">
        <v>7</v>
      </c>
      <c r="E8" s="8"/>
      <c r="F8" s="9" t="s">
        <v>0</v>
      </c>
      <c r="G8" s="10"/>
      <c r="J8" t="s">
        <v>11</v>
      </c>
      <c r="S8">
        <v>33.200000000000003</v>
      </c>
      <c r="T8">
        <v>49.5</v>
      </c>
      <c r="U8">
        <v>57.1</v>
      </c>
      <c r="V8">
        <v>49.5</v>
      </c>
      <c r="W8">
        <v>69.3</v>
      </c>
      <c r="X8">
        <v>49.5</v>
      </c>
      <c r="Y8">
        <v>100</v>
      </c>
      <c r="Z8">
        <v>58</v>
      </c>
    </row>
    <row r="9" spans="1:26" x14ac:dyDescent="0.25">
      <c r="A9" s="1">
        <v>5</v>
      </c>
      <c r="B9" s="3">
        <f>1.17+0.167+2.12039+0.394</f>
        <v>3.8513900000000003</v>
      </c>
      <c r="C9" s="4"/>
      <c r="D9" s="3">
        <f>SUM(D19:D23)</f>
        <v>7.9010486602783009E-2</v>
      </c>
      <c r="E9" s="4"/>
      <c r="F9" s="3">
        <f>SUM(F17:F21)</f>
        <v>7.5330257415771304E-2</v>
      </c>
      <c r="G9" s="4"/>
      <c r="J9" t="s">
        <v>10</v>
      </c>
      <c r="K9" t="s">
        <v>9</v>
      </c>
      <c r="S9">
        <v>38.1</v>
      </c>
      <c r="T9">
        <v>49.3</v>
      </c>
      <c r="U9">
        <v>88.1</v>
      </c>
      <c r="V9">
        <v>50.1</v>
      </c>
      <c r="W9">
        <v>83.1</v>
      </c>
      <c r="X9">
        <v>49.3</v>
      </c>
      <c r="Y9">
        <v>100</v>
      </c>
      <c r="Z9">
        <v>59.1</v>
      </c>
    </row>
    <row r="10" spans="1:26" x14ac:dyDescent="0.25">
      <c r="A10" s="1">
        <v>10</v>
      </c>
      <c r="B10" s="3">
        <f>2.97+2.55+0.52+3.64+3.23+0.82+0.26+3.79+0.94+0.9955</f>
        <v>19.715500000000002</v>
      </c>
      <c r="C10" s="4"/>
      <c r="D10" s="3">
        <f>SUM(D26:D36)</f>
        <v>0.16401576995849579</v>
      </c>
      <c r="E10" s="4"/>
      <c r="F10" s="3">
        <f>SUM(G17:G26)</f>
        <v>0.92699980735778653</v>
      </c>
      <c r="G10" s="4"/>
      <c r="J10" s="11">
        <f>AVERAGE(S4:S19)</f>
        <v>38.875</v>
      </c>
      <c r="K10" s="11">
        <f>AVERAGE(T4:T19)</f>
        <v>49.393749999999997</v>
      </c>
      <c r="S10">
        <v>31.5</v>
      </c>
      <c r="T10">
        <v>49.3</v>
      </c>
      <c r="U10">
        <v>57.3</v>
      </c>
      <c r="V10">
        <v>49.6</v>
      </c>
      <c r="W10">
        <v>57</v>
      </c>
      <c r="X10">
        <v>49.6</v>
      </c>
      <c r="Y10">
        <v>100</v>
      </c>
      <c r="Z10">
        <v>60.6</v>
      </c>
    </row>
    <row r="11" spans="1:26" x14ac:dyDescent="0.25">
      <c r="A11" s="1">
        <v>15</v>
      </c>
      <c r="B11" s="3">
        <f>SUM(B16:B30)</f>
        <v>45.671034812927182</v>
      </c>
      <c r="C11" s="4"/>
      <c r="D11" s="3">
        <f>SUM(E19:E33)</f>
        <v>0.32500147819518987</v>
      </c>
      <c r="E11" s="4"/>
      <c r="F11" s="3">
        <f>SUM(F23:F37)</f>
        <v>1.8555595874786337</v>
      </c>
      <c r="G11" s="4"/>
      <c r="S11">
        <v>35.9</v>
      </c>
      <c r="T11">
        <v>49.5</v>
      </c>
      <c r="U11">
        <v>81.2</v>
      </c>
      <c r="V11">
        <v>49.9</v>
      </c>
      <c r="W11">
        <v>83.3</v>
      </c>
      <c r="X11">
        <v>49.8</v>
      </c>
      <c r="Y11">
        <v>99.8</v>
      </c>
      <c r="Z11">
        <v>61.9</v>
      </c>
    </row>
    <row r="12" spans="1:26" x14ac:dyDescent="0.25">
      <c r="S12">
        <v>49.3</v>
      </c>
      <c r="T12">
        <v>49.3</v>
      </c>
      <c r="U12">
        <v>65.7</v>
      </c>
      <c r="V12">
        <v>49.5</v>
      </c>
      <c r="W12">
        <v>53.2</v>
      </c>
      <c r="X12">
        <v>49.4</v>
      </c>
      <c r="Y12">
        <v>100</v>
      </c>
      <c r="Z12">
        <v>63.1</v>
      </c>
    </row>
    <row r="13" spans="1:26" x14ac:dyDescent="0.25">
      <c r="S13">
        <v>36.5</v>
      </c>
      <c r="T13">
        <v>49.4</v>
      </c>
      <c r="U13">
        <v>74.099999999999994</v>
      </c>
      <c r="V13">
        <v>49.7</v>
      </c>
      <c r="W13">
        <v>88.9</v>
      </c>
      <c r="X13">
        <v>49.8</v>
      </c>
      <c r="Y13">
        <v>100</v>
      </c>
      <c r="Z13">
        <v>64.2</v>
      </c>
    </row>
    <row r="14" spans="1:26" x14ac:dyDescent="0.25">
      <c r="S14">
        <v>35.1</v>
      </c>
      <c r="T14">
        <v>49.4</v>
      </c>
      <c r="U14">
        <v>81.5</v>
      </c>
      <c r="V14">
        <v>49.6</v>
      </c>
      <c r="W14">
        <v>69.5</v>
      </c>
      <c r="X14">
        <v>49.3</v>
      </c>
      <c r="Y14">
        <v>100</v>
      </c>
      <c r="Z14">
        <v>65.400000000000006</v>
      </c>
    </row>
    <row r="15" spans="1:26" x14ac:dyDescent="0.25">
      <c r="S15">
        <v>33.799999999999997</v>
      </c>
      <c r="T15">
        <v>49.4</v>
      </c>
      <c r="U15">
        <v>50.5</v>
      </c>
      <c r="V15">
        <v>49.6</v>
      </c>
      <c r="Y15">
        <v>100</v>
      </c>
      <c r="Z15">
        <v>66.400000000000006</v>
      </c>
    </row>
    <row r="16" spans="1:26" x14ac:dyDescent="0.25">
      <c r="B16">
        <v>4.7477593421936</v>
      </c>
      <c r="S16">
        <v>33.799999999999997</v>
      </c>
      <c r="T16">
        <v>49.4</v>
      </c>
      <c r="Y16">
        <v>100</v>
      </c>
      <c r="Z16">
        <v>67.099999999999994</v>
      </c>
    </row>
    <row r="17" spans="2:26" x14ac:dyDescent="0.25">
      <c r="B17">
        <v>3.50898838043212</v>
      </c>
      <c r="F17">
        <v>2.08156108856201E-2</v>
      </c>
      <c r="G17">
        <v>2.3998260498046799E-2</v>
      </c>
      <c r="S17">
        <v>41.7</v>
      </c>
      <c r="T17">
        <v>49.5</v>
      </c>
      <c r="Y17">
        <v>100</v>
      </c>
      <c r="Z17">
        <v>66.400000000000006</v>
      </c>
    </row>
    <row r="18" spans="2:26" x14ac:dyDescent="0.25">
      <c r="B18">
        <v>0.64672374725341797</v>
      </c>
      <c r="F18">
        <v>1.4000892639160101E-2</v>
      </c>
      <c r="G18">
        <v>2.29997634887695E-2</v>
      </c>
      <c r="S18">
        <v>49.5</v>
      </c>
      <c r="T18">
        <v>49.5</v>
      </c>
      <c r="Y18">
        <v>100</v>
      </c>
      <c r="Z18">
        <v>64.900000000000006</v>
      </c>
    </row>
    <row r="19" spans="2:26" x14ac:dyDescent="0.25">
      <c r="B19">
        <v>0.54609966278076105</v>
      </c>
      <c r="D19">
        <v>1.60038471221923E-2</v>
      </c>
      <c r="E19">
        <v>1.10008716583251E-2</v>
      </c>
      <c r="F19">
        <v>1.2000560760498E-2</v>
      </c>
      <c r="G19">
        <v>0.180000305175781</v>
      </c>
      <c r="S19">
        <v>40.9</v>
      </c>
      <c r="T19">
        <v>49.5</v>
      </c>
      <c r="Y19">
        <v>100</v>
      </c>
      <c r="Z19">
        <v>65.7</v>
      </c>
    </row>
    <row r="20" spans="2:26" x14ac:dyDescent="0.25">
      <c r="B20">
        <v>3.2986187934875399</v>
      </c>
      <c r="D20">
        <v>2.50012874603271E-2</v>
      </c>
      <c r="E20">
        <v>6.0012340545654297E-3</v>
      </c>
      <c r="F20">
        <v>1.6000986099243102E-2</v>
      </c>
      <c r="G20">
        <v>0.219999074935913</v>
      </c>
      <c r="Y20">
        <v>100</v>
      </c>
      <c r="Z20">
        <v>64.5</v>
      </c>
    </row>
    <row r="21" spans="2:26" x14ac:dyDescent="0.25">
      <c r="B21">
        <v>3.54275226593017</v>
      </c>
      <c r="D21">
        <v>3.0005931854247998E-2</v>
      </c>
      <c r="E21">
        <v>1.9999265670776301E-2</v>
      </c>
      <c r="F21">
        <v>1.251220703125E-2</v>
      </c>
      <c r="G21">
        <v>9.2002153396606404E-2</v>
      </c>
      <c r="Y21">
        <v>100</v>
      </c>
      <c r="Z21">
        <v>64</v>
      </c>
    </row>
    <row r="22" spans="2:26" x14ac:dyDescent="0.25">
      <c r="B22">
        <v>0.396136283874511</v>
      </c>
      <c r="D22">
        <v>3.9992332458495998E-3</v>
      </c>
      <c r="E22">
        <v>1.6000747680664E-2</v>
      </c>
      <c r="G22">
        <v>0.164000034332275</v>
      </c>
      <c r="Y22">
        <v>99.4</v>
      </c>
      <c r="Z22">
        <v>55.9</v>
      </c>
    </row>
    <row r="23" spans="2:26" x14ac:dyDescent="0.25">
      <c r="B23">
        <v>8.4848983287811208</v>
      </c>
      <c r="D23">
        <v>4.0001869201660104E-3</v>
      </c>
      <c r="E23">
        <v>1.79996490478515E-2</v>
      </c>
      <c r="F23">
        <v>0.11799883842468201</v>
      </c>
      <c r="G23">
        <v>0.10300064086914</v>
      </c>
      <c r="Y23">
        <v>85.9</v>
      </c>
      <c r="Z23">
        <v>55.9</v>
      </c>
    </row>
    <row r="24" spans="2:26" x14ac:dyDescent="0.25">
      <c r="B24">
        <v>0.90770316123962402</v>
      </c>
      <c r="E24">
        <v>2.50008106231689E-2</v>
      </c>
      <c r="F24">
        <v>0.18900108337402299</v>
      </c>
      <c r="G24">
        <v>5.8001279830932603E-2</v>
      </c>
    </row>
    <row r="25" spans="2:26" x14ac:dyDescent="0.25">
      <c r="B25">
        <v>0.77770829200744596</v>
      </c>
      <c r="E25">
        <v>3.99975776672363E-2</v>
      </c>
      <c r="F25">
        <v>0.14800143241882299</v>
      </c>
      <c r="G25">
        <v>3.3998489379882799E-2</v>
      </c>
    </row>
    <row r="26" spans="2:26" x14ac:dyDescent="0.25">
      <c r="B26">
        <v>9.7037129402160591</v>
      </c>
      <c r="D26">
        <v>1.3001918792724601E-2</v>
      </c>
      <c r="E26">
        <v>3.4001111984252902E-2</v>
      </c>
      <c r="F26">
        <v>4.6001434326171799E-2</v>
      </c>
      <c r="G26">
        <v>2.8999805450439401E-2</v>
      </c>
    </row>
    <row r="27" spans="2:26" x14ac:dyDescent="0.25">
      <c r="B27">
        <v>4.6529867649078298</v>
      </c>
      <c r="D27">
        <v>3.0000209808349601E-3</v>
      </c>
      <c r="E27">
        <v>3.0998945236205999E-2</v>
      </c>
      <c r="F27">
        <v>0.32551813125610302</v>
      </c>
    </row>
    <row r="28" spans="2:26" x14ac:dyDescent="0.25">
      <c r="B28">
        <v>3.0515894889831499</v>
      </c>
      <c r="D28">
        <v>3.0002593994140599E-3</v>
      </c>
      <c r="E28">
        <v>4.0004253387451102E-3</v>
      </c>
      <c r="F28">
        <v>0.26551938056945801</v>
      </c>
    </row>
    <row r="29" spans="2:26" x14ac:dyDescent="0.25">
      <c r="B29">
        <v>1.40535736083984</v>
      </c>
      <c r="D29">
        <v>2.9993057250976502E-3</v>
      </c>
      <c r="E29">
        <v>6.9000005722045898E-2</v>
      </c>
      <c r="F29">
        <v>0.17499876022338801</v>
      </c>
    </row>
    <row r="30" spans="2:26" x14ac:dyDescent="0.25">
      <c r="D30">
        <v>4.2010068893432603E-2</v>
      </c>
      <c r="E30">
        <v>1.20007991790771E-2</v>
      </c>
      <c r="F30">
        <v>0.31352043151855402</v>
      </c>
    </row>
    <row r="31" spans="2:26" x14ac:dyDescent="0.25">
      <c r="D31">
        <v>2.20005512237548E-2</v>
      </c>
      <c r="E31">
        <v>1.4000892639160101E-2</v>
      </c>
      <c r="F31">
        <v>0.114001274108886</v>
      </c>
    </row>
    <row r="32" spans="2:26" x14ac:dyDescent="0.25">
      <c r="D32">
        <v>2.60000228881835E-2</v>
      </c>
      <c r="E32">
        <v>5.9993267059326102E-3</v>
      </c>
      <c r="F32">
        <v>5.7999372482299798E-2</v>
      </c>
    </row>
    <row r="33" spans="4:6" x14ac:dyDescent="0.25">
      <c r="D33">
        <v>3.3002376556396401E-2</v>
      </c>
      <c r="E33">
        <v>1.89998149871826E-2</v>
      </c>
      <c r="F33">
        <v>2.3000717163085899E-2</v>
      </c>
    </row>
    <row r="34" spans="4:6" x14ac:dyDescent="0.25">
      <c r="D34">
        <v>9.0005397796630807E-3</v>
      </c>
      <c r="F34">
        <v>1.80001258850097E-2</v>
      </c>
    </row>
    <row r="35" spans="4:6" x14ac:dyDescent="0.25">
      <c r="D35">
        <v>1.0000705718994101E-2</v>
      </c>
      <c r="F35">
        <v>2.7997970581054601E-2</v>
      </c>
    </row>
    <row r="36" spans="4:6" x14ac:dyDescent="0.25">
      <c r="F36">
        <v>1.99990272521972E-2</v>
      </c>
    </row>
    <row r="37" spans="4:6" x14ac:dyDescent="0.25">
      <c r="F37">
        <v>1.40016078948974E-2</v>
      </c>
    </row>
  </sheetData>
  <mergeCells count="16">
    <mergeCell ref="A1:A2"/>
    <mergeCell ref="B1:G1"/>
    <mergeCell ref="B7:G7"/>
    <mergeCell ref="A7:A8"/>
    <mergeCell ref="B8:C8"/>
    <mergeCell ref="D8:E8"/>
    <mergeCell ref="F8:G8"/>
    <mergeCell ref="F9:G9"/>
    <mergeCell ref="F10:G10"/>
    <mergeCell ref="F11:G11"/>
    <mergeCell ref="B9:C9"/>
    <mergeCell ref="B10:C10"/>
    <mergeCell ref="B11:C11"/>
    <mergeCell ref="D9:E9"/>
    <mergeCell ref="D10:E10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Retamales A</cp:lastModifiedBy>
  <dcterms:created xsi:type="dcterms:W3CDTF">2015-06-05T18:19:34Z</dcterms:created>
  <dcterms:modified xsi:type="dcterms:W3CDTF">2024-04-29T02:06:07Z</dcterms:modified>
</cp:coreProperties>
</file>