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planning\"/>
    </mc:Choice>
  </mc:AlternateContent>
  <xr:revisionPtr revIDLastSave="0" documentId="13_ncr:1_{0EDA8EC9-1AB6-4E66-85EB-7399BE92610A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9" i="6"/>
  <c r="C12" i="6"/>
  <c r="D12" i="6" s="1"/>
  <c r="C10" i="6"/>
  <c r="C11" i="6" s="1"/>
  <c r="B11" i="6"/>
  <c r="R8" i="6"/>
  <c r="S8" i="6"/>
  <c r="T8" i="6"/>
  <c r="R10" i="6"/>
  <c r="S10" i="6"/>
  <c r="T10" i="6"/>
  <c r="U3" i="6"/>
  <c r="U4" i="6"/>
  <c r="U5" i="6"/>
  <c r="U2" i="6"/>
  <c r="M8" i="6"/>
  <c r="N8" i="6"/>
  <c r="O8" i="6"/>
  <c r="P8" i="6"/>
  <c r="Q8" i="6"/>
  <c r="M10" i="6"/>
  <c r="N10" i="6"/>
  <c r="O10" i="6"/>
  <c r="P10" i="6"/>
  <c r="Q10" i="6"/>
  <c r="O9" i="7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B12" i="6"/>
  <c r="L10" i="6"/>
  <c r="K10" i="6"/>
  <c r="J10" i="6"/>
  <c r="I10" i="6"/>
  <c r="H10" i="6"/>
  <c r="G10" i="6"/>
  <c r="F10" i="6"/>
  <c r="E10" i="6"/>
  <c r="D10" i="6"/>
  <c r="L8" i="6"/>
  <c r="K8" i="6"/>
  <c r="J8" i="6"/>
  <c r="I8" i="6"/>
  <c r="H8" i="6"/>
  <c r="G8" i="6"/>
  <c r="F8" i="6"/>
  <c r="E8" i="6"/>
  <c r="D8" i="6"/>
  <c r="C8" i="6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L9" i="5" s="1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E12" i="6" l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E12" i="7"/>
  <c r="F12" i="7" s="1"/>
  <c r="G12" i="7" s="1"/>
  <c r="H12" i="7" s="1"/>
  <c r="I12" i="7" s="1"/>
  <c r="J12" i="7" s="1"/>
  <c r="K12" i="7" s="1"/>
  <c r="D12" i="5" l="1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<sst xmlns="http://schemas.openxmlformats.org/spreadsheetml/2006/main" count="69" uniqueCount="15">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</sst>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Milestone3.2!$B$9:$T$9</c15:sqref>
                  </c15:fullRef>
                </c:ext>
              </c:extLst>
              <c:f>Milestone3.2!$C$9:$T$9</c:f>
              <c:numCache>
                <c:formatCode>General</c:formatCode>
                <c:ptCount val="18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Milestone3.2!$B$10:$T$10</c15:sqref>
                  </c15:fullRef>
                </c:ext>
              </c:extLst>
              <c:f>Milestone3.2!$C$10:$T$10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Milestone3.2!$B$11:$T$11</c15:sqref>
                  </c15:fullRef>
                </c:ext>
              </c:extLst>
              <c:f>Milestone3.2!$C$11:$T$11</c:f>
              <c:numCache>
                <c:formatCode>General</c:formatCode>
                <c:ptCount val="1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Milestone3.2!$B$12:$T$12</c15:sqref>
                  </c15:fullRef>
                </c:ext>
              </c:extLst>
              <c:f>Milestone3.2!$C$12:$T$12</c:f>
              <c:numCache>
                <c:formatCode>General</c:formatCode>
                <c:ptCount val="18"/>
                <c:pt idx="0">
                  <c:v>28.333333333333332</c:v>
                </c:pt>
                <c:pt idx="1">
                  <c:v>26.666666666666664</c:v>
                </c:pt>
                <c:pt idx="2">
                  <c:v>24.999999999999996</c:v>
                </c:pt>
                <c:pt idx="3">
                  <c:v>23.333333333333329</c:v>
                </c:pt>
                <c:pt idx="4">
                  <c:v>21.666666666666661</c:v>
                </c:pt>
                <c:pt idx="5">
                  <c:v>19.999999999999993</c:v>
                </c:pt>
                <c:pt idx="6">
                  <c:v>18.333333333333325</c:v>
                </c:pt>
                <c:pt idx="7">
                  <c:v>16.666666666666657</c:v>
                </c:pt>
                <c:pt idx="8">
                  <c:v>14.999999999999991</c:v>
                </c:pt>
                <c:pt idx="9">
                  <c:v>13.333333333333325</c:v>
                </c:pt>
                <c:pt idx="10">
                  <c:v>11.666666666666659</c:v>
                </c:pt>
                <c:pt idx="11">
                  <c:v>9.9999999999999929</c:v>
                </c:pt>
                <c:pt idx="12">
                  <c:v>8.3333333333333268</c:v>
                </c:pt>
                <c:pt idx="13">
                  <c:v>6.6666666666666599</c:v>
                </c:pt>
                <c:pt idx="14">
                  <c:v>4.9999999999999929</c:v>
                </c:pt>
                <c:pt idx="15">
                  <c:v>3.3333333333333259</c:v>
                </c:pt>
                <c:pt idx="16">
                  <c:v>1.6666666666666592</c:v>
                </c:pt>
                <c:pt idx="17">
                  <c:v>-7.5495165674510645E-15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0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513753</xdr:colOff>
      <xdr:row>9</xdr:row>
      <xdr:rowOff>133947</xdr:rowOff>
    </xdr:from>
    <xdr:to>
      <xdr:col>33</xdr:col>
      <xdr:colOff>380777</xdr:colOff>
      <xdr:row>32</xdr:row>
      <xdr:rowOff>53862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U14"/>
  <sheetViews>
    <sheetView tabSelected="1" topLeftCell="A4" zoomScaleNormal="100" workbookViewId="0">
      <selection activeCell="J16" sqref="J16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1" width="7.28515625" customWidth="1"/>
    <col min="12" max="17" width="11.140625" customWidth="1"/>
  </cols>
  <sheetData>
    <row r="1" spans="1:21" x14ac:dyDescent="0.25">
      <c r="A1" s="2" t="s">
        <v>12</v>
      </c>
      <c r="B1" s="3" t="s">
        <v>0</v>
      </c>
      <c r="C1" s="16">
        <v>44866</v>
      </c>
      <c r="D1" s="16">
        <v>44867</v>
      </c>
      <c r="E1" s="16">
        <v>44868</v>
      </c>
      <c r="F1" s="16">
        <v>44869</v>
      </c>
      <c r="G1" s="16">
        <v>44870</v>
      </c>
      <c r="H1" s="16">
        <v>44871</v>
      </c>
      <c r="I1" s="16">
        <v>44872</v>
      </c>
      <c r="J1" s="16">
        <v>44873</v>
      </c>
      <c r="K1" s="16">
        <v>44874</v>
      </c>
      <c r="L1" s="16">
        <v>44875</v>
      </c>
      <c r="M1" s="16">
        <v>44876</v>
      </c>
      <c r="N1" s="16">
        <v>44877</v>
      </c>
      <c r="O1" s="16">
        <v>44878</v>
      </c>
      <c r="P1" s="16">
        <v>44879</v>
      </c>
      <c r="Q1" s="16">
        <v>44880</v>
      </c>
      <c r="R1" s="16">
        <v>44881</v>
      </c>
      <c r="S1" s="16">
        <v>44882</v>
      </c>
      <c r="T1" s="16">
        <v>44883</v>
      </c>
      <c r="U1" s="9" t="s">
        <v>2</v>
      </c>
    </row>
    <row r="2" spans="1:21" x14ac:dyDescent="0.25">
      <c r="A2" s="4" t="s">
        <v>11</v>
      </c>
      <c r="B2" s="5">
        <v>7.5</v>
      </c>
      <c r="C2" s="5">
        <v>0.25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10">
        <f>B2-(SUM(C2:T2))</f>
        <v>7.25</v>
      </c>
    </row>
    <row r="3" spans="1:21" x14ac:dyDescent="0.25">
      <c r="A3" s="6" t="s">
        <v>9</v>
      </c>
      <c r="B3" s="7">
        <v>7.5</v>
      </c>
      <c r="C3" s="7">
        <v>0.25</v>
      </c>
      <c r="D3" s="7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10">
        <f>B3-(SUM(C3:T3))</f>
        <v>7.25</v>
      </c>
    </row>
    <row r="4" spans="1:21" x14ac:dyDescent="0.25">
      <c r="A4" s="4" t="s">
        <v>8</v>
      </c>
      <c r="B4" s="5">
        <v>7.5</v>
      </c>
      <c r="C4" s="5">
        <v>0.25</v>
      </c>
      <c r="D4" s="5">
        <v>2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10">
        <f t="shared" ref="U4:U5" si="0">B4-(SUM(C4:T4))</f>
        <v>3.25</v>
      </c>
    </row>
    <row r="5" spans="1:21" x14ac:dyDescent="0.25">
      <c r="A5" s="6" t="s">
        <v>10</v>
      </c>
      <c r="B5" s="7">
        <v>7.5</v>
      </c>
      <c r="C5" s="7">
        <v>0.25</v>
      </c>
      <c r="D5" s="7">
        <v>0</v>
      </c>
      <c r="E5" s="5">
        <v>0</v>
      </c>
      <c r="F5" s="5">
        <v>3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10">
        <f t="shared" si="0"/>
        <v>4.25</v>
      </c>
    </row>
    <row r="8" spans="1:21" x14ac:dyDescent="0.25">
      <c r="A8" s="2" t="s">
        <v>7</v>
      </c>
      <c r="B8" s="12" t="s">
        <v>5</v>
      </c>
      <c r="C8" s="16">
        <f t="shared" ref="C8:L8" si="1">C1</f>
        <v>44866</v>
      </c>
      <c r="D8" s="16">
        <f t="shared" si="1"/>
        <v>44867</v>
      </c>
      <c r="E8" s="16">
        <f t="shared" si="1"/>
        <v>44868</v>
      </c>
      <c r="F8" s="16">
        <f t="shared" si="1"/>
        <v>44869</v>
      </c>
      <c r="G8" s="16">
        <f t="shared" si="1"/>
        <v>44870</v>
      </c>
      <c r="H8" s="16">
        <f t="shared" si="1"/>
        <v>44871</v>
      </c>
      <c r="I8" s="16">
        <f t="shared" si="1"/>
        <v>44872</v>
      </c>
      <c r="J8" s="16">
        <f t="shared" si="1"/>
        <v>44873</v>
      </c>
      <c r="K8" s="16">
        <f t="shared" si="1"/>
        <v>44874</v>
      </c>
      <c r="L8" s="16">
        <f t="shared" si="1"/>
        <v>44875</v>
      </c>
      <c r="M8" s="16">
        <f t="shared" ref="M8:Q8" si="2">M1</f>
        <v>44876</v>
      </c>
      <c r="N8" s="16">
        <f t="shared" si="2"/>
        <v>44877</v>
      </c>
      <c r="O8" s="16">
        <f t="shared" si="2"/>
        <v>44878</v>
      </c>
      <c r="P8" s="16">
        <f t="shared" si="2"/>
        <v>44879</v>
      </c>
      <c r="Q8" s="16">
        <f t="shared" si="2"/>
        <v>44880</v>
      </c>
      <c r="R8" s="16">
        <f t="shared" ref="R8:T8" si="3">R1</f>
        <v>44881</v>
      </c>
      <c r="S8" s="16">
        <f t="shared" si="3"/>
        <v>44882</v>
      </c>
      <c r="T8" s="16">
        <f t="shared" si="3"/>
        <v>44883</v>
      </c>
      <c r="U8" s="16"/>
    </row>
    <row r="9" spans="1:21" x14ac:dyDescent="0.25">
      <c r="A9" s="13" t="s">
        <v>3</v>
      </c>
      <c r="B9" s="5"/>
      <c r="C9" s="5">
        <f>SUM($B$2:$B$5)/18</f>
        <v>1.6666666666666667</v>
      </c>
      <c r="D9" s="5">
        <f t="shared" ref="D9:T9" si="4">SUM($B$2:$B$5)/18</f>
        <v>1.6666666666666667</v>
      </c>
      <c r="E9" s="5">
        <f t="shared" si="4"/>
        <v>1.6666666666666667</v>
      </c>
      <c r="F9" s="5">
        <f t="shared" si="4"/>
        <v>1.6666666666666667</v>
      </c>
      <c r="G9" s="5">
        <f t="shared" si="4"/>
        <v>1.6666666666666667</v>
      </c>
      <c r="H9" s="5">
        <f t="shared" si="4"/>
        <v>1.6666666666666667</v>
      </c>
      <c r="I9" s="5">
        <f t="shared" si="4"/>
        <v>1.6666666666666667</v>
      </c>
      <c r="J9" s="5">
        <f t="shared" si="4"/>
        <v>1.6666666666666667</v>
      </c>
      <c r="K9" s="5">
        <f t="shared" si="4"/>
        <v>1.6666666666666667</v>
      </c>
      <c r="L9" s="5">
        <f t="shared" si="4"/>
        <v>1.6666666666666667</v>
      </c>
      <c r="M9" s="5">
        <f t="shared" si="4"/>
        <v>1.6666666666666667</v>
      </c>
      <c r="N9" s="5">
        <f t="shared" si="4"/>
        <v>1.6666666666666667</v>
      </c>
      <c r="O9" s="5">
        <f t="shared" si="4"/>
        <v>1.6666666666666667</v>
      </c>
      <c r="P9" s="5">
        <f t="shared" si="4"/>
        <v>1.6666666666666667</v>
      </c>
      <c r="Q9" s="5">
        <f t="shared" si="4"/>
        <v>1.6666666666666667</v>
      </c>
      <c r="R9" s="5">
        <f t="shared" si="4"/>
        <v>1.6666666666666667</v>
      </c>
      <c r="S9" s="5">
        <f t="shared" si="4"/>
        <v>1.6666666666666667</v>
      </c>
      <c r="T9" s="5">
        <f t="shared" si="4"/>
        <v>1.6666666666666667</v>
      </c>
      <c r="U9" s="5"/>
    </row>
    <row r="10" spans="1:21" x14ac:dyDescent="0.25">
      <c r="A10" s="14" t="s">
        <v>6</v>
      </c>
      <c r="B10" s="7"/>
      <c r="C10" s="7">
        <f>SUM(C2:C5)</f>
        <v>1</v>
      </c>
      <c r="D10" s="7">
        <f t="shared" ref="D10:K10" si="5">SUM(D2:D5)</f>
        <v>2</v>
      </c>
      <c r="E10" s="7">
        <f t="shared" si="5"/>
        <v>0</v>
      </c>
      <c r="F10" s="7">
        <f t="shared" si="5"/>
        <v>5</v>
      </c>
      <c r="G10" s="7">
        <f t="shared" si="5"/>
        <v>0</v>
      </c>
      <c r="H10" s="7">
        <f t="shared" si="5"/>
        <v>0</v>
      </c>
      <c r="I10" s="7">
        <f t="shared" si="5"/>
        <v>0</v>
      </c>
      <c r="J10" s="8">
        <f t="shared" si="5"/>
        <v>0</v>
      </c>
      <c r="K10" s="8">
        <f t="shared" si="5"/>
        <v>0</v>
      </c>
      <c r="L10" s="8">
        <f>SUM(L2:L5)</f>
        <v>0</v>
      </c>
      <c r="M10" s="8">
        <f t="shared" ref="M10:Q10" si="6">SUM(M2:M5)</f>
        <v>0</v>
      </c>
      <c r="N10" s="8">
        <f t="shared" si="6"/>
        <v>0</v>
      </c>
      <c r="O10" s="8">
        <f t="shared" si="6"/>
        <v>0</v>
      </c>
      <c r="P10" s="8">
        <f t="shared" si="6"/>
        <v>0</v>
      </c>
      <c r="Q10" s="8">
        <f t="shared" si="6"/>
        <v>0</v>
      </c>
      <c r="R10" s="8">
        <f t="shared" ref="R10:T10" si="7">SUM(R2:R5)</f>
        <v>0</v>
      </c>
      <c r="S10" s="8">
        <f t="shared" si="7"/>
        <v>0</v>
      </c>
      <c r="T10" s="8">
        <f t="shared" si="7"/>
        <v>0</v>
      </c>
      <c r="U10" s="8"/>
    </row>
    <row r="11" spans="1:21" x14ac:dyDescent="0.25">
      <c r="A11" s="13" t="s">
        <v>1</v>
      </c>
      <c r="B11" s="5">
        <f>B14</f>
        <v>30</v>
      </c>
      <c r="C11" s="5">
        <f>B11-C10</f>
        <v>29</v>
      </c>
      <c r="D11" s="5">
        <f t="shared" ref="D11:I11" si="8">C11-D10</f>
        <v>27</v>
      </c>
      <c r="E11" s="5">
        <f t="shared" si="8"/>
        <v>27</v>
      </c>
      <c r="F11" s="5">
        <f t="shared" si="8"/>
        <v>22</v>
      </c>
      <c r="G11" s="5">
        <f t="shared" si="8"/>
        <v>22</v>
      </c>
      <c r="H11" s="5">
        <f t="shared" si="8"/>
        <v>22</v>
      </c>
      <c r="I11" s="5">
        <f t="shared" si="8"/>
        <v>22</v>
      </c>
      <c r="J11" s="5">
        <f>I11-J10</f>
        <v>22</v>
      </c>
      <c r="K11" s="5">
        <f>J11-K10</f>
        <v>22</v>
      </c>
      <c r="L11" s="5">
        <f>K11-L10</f>
        <v>22</v>
      </c>
      <c r="M11" s="5">
        <f t="shared" ref="M11:Q11" si="9">L11-M10</f>
        <v>22</v>
      </c>
      <c r="N11" s="5">
        <f t="shared" si="9"/>
        <v>22</v>
      </c>
      <c r="O11" s="5">
        <f t="shared" si="9"/>
        <v>22</v>
      </c>
      <c r="P11" s="5">
        <f t="shared" si="9"/>
        <v>22</v>
      </c>
      <c r="Q11" s="5">
        <f t="shared" si="9"/>
        <v>22</v>
      </c>
      <c r="R11" s="5">
        <f t="shared" ref="R11" si="10">Q11-R10</f>
        <v>22</v>
      </c>
      <c r="S11" s="5">
        <f t="shared" ref="S11" si="11">R11-S10</f>
        <v>22</v>
      </c>
      <c r="T11" s="5">
        <f t="shared" ref="T11" si="12">S11-T10</f>
        <v>22</v>
      </c>
      <c r="U11" s="5"/>
    </row>
    <row r="12" spans="1:21" x14ac:dyDescent="0.25">
      <c r="A12" s="15" t="s">
        <v>4</v>
      </c>
      <c r="B12" s="5">
        <f>B14</f>
        <v>30</v>
      </c>
      <c r="C12" s="1">
        <f>B12-C9</f>
        <v>28.333333333333332</v>
      </c>
      <c r="D12" s="1">
        <f t="shared" ref="D12:T12" si="13">C12-D9</f>
        <v>26.666666666666664</v>
      </c>
      <c r="E12" s="1">
        <f t="shared" si="13"/>
        <v>24.999999999999996</v>
      </c>
      <c r="F12" s="1">
        <f t="shared" si="13"/>
        <v>23.333333333333329</v>
      </c>
      <c r="G12" s="1">
        <f t="shared" si="13"/>
        <v>21.666666666666661</v>
      </c>
      <c r="H12" s="1">
        <f t="shared" si="13"/>
        <v>19.999999999999993</v>
      </c>
      <c r="I12" s="1">
        <f t="shared" si="13"/>
        <v>18.333333333333325</v>
      </c>
      <c r="J12" s="1">
        <f t="shared" si="13"/>
        <v>16.666666666666657</v>
      </c>
      <c r="K12" s="1">
        <f t="shared" si="13"/>
        <v>14.999999999999991</v>
      </c>
      <c r="L12" s="1">
        <f t="shared" si="13"/>
        <v>13.333333333333325</v>
      </c>
      <c r="M12" s="1">
        <f t="shared" si="13"/>
        <v>11.666666666666659</v>
      </c>
      <c r="N12" s="1">
        <f t="shared" si="13"/>
        <v>9.9999999999999929</v>
      </c>
      <c r="O12" s="1">
        <f t="shared" si="13"/>
        <v>8.3333333333333268</v>
      </c>
      <c r="P12" s="1">
        <f t="shared" si="13"/>
        <v>6.6666666666666599</v>
      </c>
      <c r="Q12" s="1">
        <f t="shared" si="13"/>
        <v>4.9999999999999929</v>
      </c>
      <c r="R12" s="1">
        <f t="shared" si="13"/>
        <v>3.3333333333333259</v>
      </c>
      <c r="S12" s="1">
        <f t="shared" si="13"/>
        <v>1.6666666666666592</v>
      </c>
      <c r="T12" s="1">
        <f t="shared" si="13"/>
        <v>-7.5495165674510645E-15</v>
      </c>
      <c r="U12" s="1"/>
    </row>
    <row r="14" spans="1:21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2022-11-09T02:24:45Z</dcterms:modified>
</cp:coreProperties>
</file>