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2e\USU\SoftwareEngineering\dans-frappy-shop\docs\scrum\"/>
    </mc:Choice>
  </mc:AlternateContent>
  <xr:revisionPtr revIDLastSave="0" documentId="13_ncr:1_{21986B20-BE38-420E-8B97-7F2E35F82620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7" l="1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8" i="6"/>
  <c r="K8" i="6"/>
  <c r="J8" i="6"/>
  <c r="I8" i="6"/>
  <c r="H8" i="6"/>
  <c r="G8" i="6"/>
  <c r="F8" i="6"/>
  <c r="E8" i="6"/>
  <c r="D8" i="6"/>
  <c r="C8" i="6"/>
  <c r="M5" i="6"/>
  <c r="B5" i="6"/>
  <c r="M4" i="6"/>
  <c r="B4" i="6"/>
  <c r="M3" i="6"/>
  <c r="B3" i="6"/>
  <c r="M2" i="6"/>
  <c r="B2" i="6"/>
  <c r="L12" i="5"/>
  <c r="K12" i="5"/>
  <c r="J12" i="5"/>
  <c r="I12" i="5"/>
  <c r="H12" i="5"/>
  <c r="G12" i="5"/>
  <c r="F12" i="5"/>
  <c r="E12" i="5"/>
  <c r="D12" i="5"/>
  <c r="C12" i="5"/>
  <c r="B12" i="5"/>
  <c r="B11" i="5"/>
  <c r="L10" i="5"/>
  <c r="K10" i="5"/>
  <c r="J10" i="5"/>
  <c r="I10" i="5"/>
  <c r="H10" i="5"/>
  <c r="G10" i="5"/>
  <c r="F10" i="5"/>
  <c r="E10" i="5"/>
  <c r="D10" i="5"/>
  <c r="C10" i="5"/>
  <c r="C11" i="5" s="1"/>
  <c r="D11" i="5" s="1"/>
  <c r="E11" i="5" s="1"/>
  <c r="F11" i="5" s="1"/>
  <c r="G11" i="5" s="1"/>
  <c r="H11" i="5" s="1"/>
  <c r="I11" i="5" s="1"/>
  <c r="J11" i="5" s="1"/>
  <c r="K11" i="5" s="1"/>
  <c r="L11" i="5" s="1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M5" i="5"/>
  <c r="B5" i="5"/>
  <c r="M4" i="5"/>
  <c r="B4" i="5"/>
  <c r="M3" i="5"/>
  <c r="B3" i="5"/>
  <c r="M2" i="5"/>
  <c r="B2" i="5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E12" i="7" l="1"/>
  <c r="F12" i="7" s="1"/>
  <c r="G12" i="7" s="1"/>
  <c r="H12" i="7" s="1"/>
  <c r="I12" i="7" s="1"/>
  <c r="J12" i="7" s="1"/>
  <c r="K12" i="7" s="1"/>
  <c r="N12" i="7" l="1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<sst xmlns="http://schemas.openxmlformats.org/spreadsheetml/2006/main" count="69" uniqueCount="15">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</sst>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34.200000000000003</c:v>
                </c:pt>
                <c:pt idx="1">
                  <c:v>30.400000000000002</c:v>
                </c:pt>
                <c:pt idx="2">
                  <c:v>26.6</c:v>
                </c:pt>
                <c:pt idx="3">
                  <c:v>22.8</c:v>
                </c:pt>
                <c:pt idx="4">
                  <c:v>19</c:v>
                </c:pt>
                <c:pt idx="5">
                  <c:v>15.2</c:v>
                </c:pt>
                <c:pt idx="6">
                  <c:v>11.399999999999999</c:v>
                </c:pt>
                <c:pt idx="7">
                  <c:v>7.5999999999999988</c:v>
                </c:pt>
                <c:pt idx="8">
                  <c:v>3.7999999999999989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Milestone3.2!$B$9:$L$9</c15:sqref>
                  </c15:fullRef>
                </c:ext>
              </c:extLst>
              <c:f>Milestone3.2!$C$9:$L$9</c:f>
              <c:numCache>
                <c:formatCode>General</c:formatCode>
                <c:ptCount val="1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Milestone3.2!$B$10:$L$10</c15:sqref>
                  </c15:fullRef>
                </c:ext>
              </c:extLst>
              <c:f>Milestone3.2!$C$10:$L$10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Milestone3.2!$B$11:$L$11</c15:sqref>
                  </c15:fullRef>
                </c:ext>
              </c:extLst>
              <c:f>Milestone3.2!$C$11:$L$11</c:f>
              <c:numCache>
                <c:formatCode>General</c:formatCode>
                <c:ptCount val="1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Milestone3.2!$B$12:$L$12</c15:sqref>
                  </c15:fullRef>
                </c:ext>
              </c:extLst>
              <c:f>Milestone3.2!$C$12:$L$12</c:f>
              <c:numCache>
                <c:formatCode>General</c:formatCode>
                <c:ptCount val="10"/>
                <c:pt idx="0">
                  <c:v>34.200000000000003</c:v>
                </c:pt>
                <c:pt idx="1">
                  <c:v>30.400000000000002</c:v>
                </c:pt>
                <c:pt idx="2">
                  <c:v>26.6</c:v>
                </c:pt>
                <c:pt idx="3">
                  <c:v>22.8</c:v>
                </c:pt>
                <c:pt idx="4">
                  <c:v>19</c:v>
                </c:pt>
                <c:pt idx="5">
                  <c:v>15.2</c:v>
                </c:pt>
                <c:pt idx="6">
                  <c:v>11.399999999999999</c:v>
                </c:pt>
                <c:pt idx="7">
                  <c:v>7.5999999999999988</c:v>
                </c:pt>
                <c:pt idx="8">
                  <c:v>3.7999999999999989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2" width="7.21875" customWidth="1"/>
    <col min="13" max="13" width="10.109375" customWidth="1"/>
    <col min="14" max="14" width="11.44140625" customWidth="1"/>
    <col min="15" max="15" width="8.88671875" customWidth="1"/>
  </cols>
  <sheetData>
    <row r="1" spans="1:13" x14ac:dyDescent="0.3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3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3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3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3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3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3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3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3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3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3" width="7.21875" customWidth="1"/>
    <col min="14" max="14" width="10.109375" customWidth="1"/>
    <col min="15" max="15" width="11.44140625" customWidth="1"/>
    <col min="16" max="16" width="8.88671875" customWidth="1"/>
  </cols>
  <sheetData>
    <row r="1" spans="1:14" x14ac:dyDescent="0.3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3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3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3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3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3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3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3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3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3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="70" zoomScaleNormal="70" workbookViewId="0">
      <selection activeCell="D7" sqref="D7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2" width="7.21875" customWidth="1"/>
    <col min="13" max="13" width="10.109375" customWidth="1"/>
    <col min="14" max="14" width="11.44140625" customWidth="1"/>
    <col min="15" max="15" width="8.88671875" customWidth="1"/>
  </cols>
  <sheetData>
    <row r="1" spans="1:13" x14ac:dyDescent="0.3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3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10">
        <f>B2-(SUM(C2:L2))</f>
        <v>9.5</v>
      </c>
    </row>
    <row r="3" spans="1:13" x14ac:dyDescent="0.3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11">
        <f>B3-(SUM(C3:L3))</f>
        <v>9.5</v>
      </c>
    </row>
    <row r="4" spans="1:13" x14ac:dyDescent="0.3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10">
        <f>B4-(SUM(C4:L4))</f>
        <v>9.5</v>
      </c>
    </row>
    <row r="5" spans="1:13" x14ac:dyDescent="0.3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11">
        <f>B5-(SUM(C5:L5))</f>
        <v>9.5</v>
      </c>
    </row>
    <row r="8" spans="1:13" x14ac:dyDescent="0.3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3">
      <c r="A9" s="13" t="s">
        <v>3</v>
      </c>
      <c r="B9" s="5"/>
      <c r="C9" s="5">
        <f t="shared" ref="C9:L9" si="1">SUM($B$2:$B$5)/10</f>
        <v>3.8</v>
      </c>
      <c r="D9" s="5">
        <f t="shared" si="1"/>
        <v>3.8</v>
      </c>
      <c r="E9" s="5">
        <f t="shared" si="1"/>
        <v>3.8</v>
      </c>
      <c r="F9" s="5">
        <f t="shared" si="1"/>
        <v>3.8</v>
      </c>
      <c r="G9" s="5">
        <f t="shared" si="1"/>
        <v>3.8</v>
      </c>
      <c r="H9" s="5">
        <f t="shared" si="1"/>
        <v>3.8</v>
      </c>
      <c r="I9" s="5">
        <f t="shared" si="1"/>
        <v>3.8</v>
      </c>
      <c r="J9" s="5">
        <f t="shared" si="1"/>
        <v>3.8</v>
      </c>
      <c r="K9" s="5">
        <f t="shared" si="1"/>
        <v>3.8</v>
      </c>
      <c r="L9" s="5">
        <f t="shared" si="1"/>
        <v>3.8</v>
      </c>
    </row>
    <row r="10" spans="1:13" x14ac:dyDescent="0.3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</row>
    <row r="11" spans="1:13" x14ac:dyDescent="0.3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K11-L10</f>
        <v>38</v>
      </c>
    </row>
    <row r="12" spans="1:13" x14ac:dyDescent="0.3">
      <c r="A12" s="15" t="s">
        <v>4</v>
      </c>
      <c r="B12" s="5">
        <f>B14</f>
        <v>38</v>
      </c>
      <c r="C12" s="1">
        <f>B12-C9</f>
        <v>34.200000000000003</v>
      </c>
      <c r="D12" s="1">
        <f t="shared" ref="D12:I12" si="4">C12-D9</f>
        <v>30.400000000000002</v>
      </c>
      <c r="E12" s="1">
        <f t="shared" si="4"/>
        <v>26.6</v>
      </c>
      <c r="F12" s="1">
        <f t="shared" si="4"/>
        <v>22.8</v>
      </c>
      <c r="G12" s="1">
        <f t="shared" si="4"/>
        <v>19</v>
      </c>
      <c r="H12" s="1">
        <f t="shared" si="4"/>
        <v>15.2</v>
      </c>
      <c r="I12" s="1">
        <f t="shared" si="4"/>
        <v>11.399999999999999</v>
      </c>
      <c r="J12" s="1">
        <f>I12-J9</f>
        <v>7.5999999999999988</v>
      </c>
      <c r="K12" s="1">
        <f>J12-K9</f>
        <v>3.7999999999999989</v>
      </c>
      <c r="L12" s="1">
        <f>K12-L9</f>
        <v>0</v>
      </c>
    </row>
    <row r="14" spans="1:13" x14ac:dyDescent="0.3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M14"/>
  <sheetViews>
    <sheetView topLeftCell="A3" zoomScale="70" zoomScaleNormal="70" workbookViewId="0">
      <selection activeCell="Q34" sqref="Q34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2" width="7.21875" customWidth="1"/>
    <col min="13" max="13" width="10.109375" customWidth="1"/>
    <col min="14" max="14" width="11.44140625" customWidth="1"/>
    <col min="15" max="15" width="8.88671875" customWidth="1"/>
  </cols>
  <sheetData>
    <row r="1" spans="1:13" x14ac:dyDescent="0.3">
      <c r="A1" s="2" t="s">
        <v>12</v>
      </c>
      <c r="B1" s="3" t="s">
        <v>0</v>
      </c>
      <c r="C1" s="16">
        <v>44851</v>
      </c>
      <c r="D1" s="16">
        <v>44852</v>
      </c>
      <c r="E1" s="16">
        <v>44853</v>
      </c>
      <c r="F1" s="16">
        <v>44854</v>
      </c>
      <c r="G1" s="16">
        <v>44855</v>
      </c>
      <c r="H1" s="16">
        <v>44858</v>
      </c>
      <c r="I1" s="16">
        <v>44859</v>
      </c>
      <c r="J1" s="16">
        <v>44860</v>
      </c>
      <c r="K1" s="16">
        <v>44861</v>
      </c>
      <c r="L1" s="16">
        <v>44862</v>
      </c>
      <c r="M1" s="9" t="s">
        <v>2</v>
      </c>
    </row>
    <row r="2" spans="1:13" x14ac:dyDescent="0.3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10">
        <f>B2-(SUM(C2:L2))</f>
        <v>9.5</v>
      </c>
    </row>
    <row r="3" spans="1:13" x14ac:dyDescent="0.3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11">
        <f>B3-(SUM(C3:L3))</f>
        <v>9.5</v>
      </c>
    </row>
    <row r="4" spans="1:13" x14ac:dyDescent="0.3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10">
        <f>B4-(SUM(C4:L4))</f>
        <v>9.5</v>
      </c>
    </row>
    <row r="5" spans="1:13" x14ac:dyDescent="0.3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11">
        <f>B5-(SUM(C5:L5))</f>
        <v>9.5</v>
      </c>
    </row>
    <row r="8" spans="1:13" x14ac:dyDescent="0.3">
      <c r="A8" s="2" t="s">
        <v>7</v>
      </c>
      <c r="B8" s="12" t="s">
        <v>5</v>
      </c>
      <c r="C8" s="16">
        <f t="shared" ref="C8:L8" si="0">C1</f>
        <v>44851</v>
      </c>
      <c r="D8" s="16">
        <f t="shared" si="0"/>
        <v>44852</v>
      </c>
      <c r="E8" s="16">
        <f t="shared" si="0"/>
        <v>44853</v>
      </c>
      <c r="F8" s="16">
        <f t="shared" si="0"/>
        <v>44854</v>
      </c>
      <c r="G8" s="16">
        <f t="shared" si="0"/>
        <v>44855</v>
      </c>
      <c r="H8" s="16">
        <f t="shared" si="0"/>
        <v>44858</v>
      </c>
      <c r="I8" s="16">
        <f t="shared" si="0"/>
        <v>44859</v>
      </c>
      <c r="J8" s="16">
        <f t="shared" si="0"/>
        <v>44860</v>
      </c>
      <c r="K8" s="16">
        <f t="shared" si="0"/>
        <v>44861</v>
      </c>
      <c r="L8" s="16">
        <f t="shared" si="0"/>
        <v>44862</v>
      </c>
    </row>
    <row r="9" spans="1:13" x14ac:dyDescent="0.3">
      <c r="A9" s="13" t="s">
        <v>3</v>
      </c>
      <c r="B9" s="5"/>
      <c r="C9" s="5">
        <f t="shared" ref="C9:L9" si="1">SUM($B$2:$B$5)/10</f>
        <v>3.8</v>
      </c>
      <c r="D9" s="5">
        <f t="shared" si="1"/>
        <v>3.8</v>
      </c>
      <c r="E9" s="5">
        <f t="shared" si="1"/>
        <v>3.8</v>
      </c>
      <c r="F9" s="5">
        <f t="shared" si="1"/>
        <v>3.8</v>
      </c>
      <c r="G9" s="5">
        <f t="shared" si="1"/>
        <v>3.8</v>
      </c>
      <c r="H9" s="5">
        <f t="shared" si="1"/>
        <v>3.8</v>
      </c>
      <c r="I9" s="5">
        <f t="shared" si="1"/>
        <v>3.8</v>
      </c>
      <c r="J9" s="5">
        <f t="shared" si="1"/>
        <v>3.8</v>
      </c>
      <c r="K9" s="5">
        <f t="shared" si="1"/>
        <v>3.8</v>
      </c>
      <c r="L9" s="5">
        <f t="shared" si="1"/>
        <v>3.8</v>
      </c>
    </row>
    <row r="10" spans="1:13" x14ac:dyDescent="0.3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</row>
    <row r="11" spans="1:13" x14ac:dyDescent="0.3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K11-L10</f>
        <v>38</v>
      </c>
    </row>
    <row r="12" spans="1:13" x14ac:dyDescent="0.3">
      <c r="A12" s="15" t="s">
        <v>4</v>
      </c>
      <c r="B12" s="5">
        <f>B14</f>
        <v>38</v>
      </c>
      <c r="C12" s="1">
        <f>B12-C9</f>
        <v>34.200000000000003</v>
      </c>
      <c r="D12" s="1">
        <f t="shared" ref="D12:I12" si="4">C12-D9</f>
        <v>30.400000000000002</v>
      </c>
      <c r="E12" s="1">
        <f t="shared" si="4"/>
        <v>26.6</v>
      </c>
      <c r="F12" s="1">
        <f t="shared" si="4"/>
        <v>22.8</v>
      </c>
      <c r="G12" s="1">
        <f t="shared" si="4"/>
        <v>19</v>
      </c>
      <c r="H12" s="1">
        <f t="shared" si="4"/>
        <v>15.2</v>
      </c>
      <c r="I12" s="1">
        <f t="shared" si="4"/>
        <v>11.399999999999999</v>
      </c>
      <c r="J12" s="1">
        <f>I12-J9</f>
        <v>7.5999999999999988</v>
      </c>
      <c r="K12" s="1">
        <f>J12-K9</f>
        <v>3.7999999999999989</v>
      </c>
      <c r="L12" s="1">
        <f>K12-L9</f>
        <v>0</v>
      </c>
    </row>
    <row r="14" spans="1:13" x14ac:dyDescent="0.3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abSelected="1" zoomScale="70" zoomScaleNormal="70" workbookViewId="0">
      <selection activeCell="U29" sqref="U29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5" width="7.21875" customWidth="1"/>
    <col min="16" max="16" width="10.109375" customWidth="1"/>
    <col min="17" max="17" width="11.44140625" customWidth="1"/>
    <col min="18" max="18" width="8.88671875" customWidth="1"/>
  </cols>
  <sheetData>
    <row r="1" spans="1:16" x14ac:dyDescent="0.3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3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3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3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3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3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3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3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3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3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3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Dylan Spencer</cp:lastModifiedBy>
  <dcterms:created xsi:type="dcterms:W3CDTF">2017-03-11T18:37:14Z</dcterms:created>
  <dcterms:modified xsi:type="dcterms:W3CDTF">2022-10-07T18:57:24Z</dcterms:modified>
</cp:coreProperties>
</file>