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ya\Desktop\EPFL\Courses\CS-433 Machine Learning\Project2\"/>
    </mc:Choice>
  </mc:AlternateContent>
  <xr:revisionPtr revIDLastSave="0" documentId="13_ncr:1_{93ADC570-6360-4346-8C90-E27F0926D0F7}" xr6:coauthVersionLast="46" xr6:coauthVersionMax="46" xr10:uidLastSave="{00000000-0000-0000-0000-000000000000}"/>
  <bookViews>
    <workbookView xWindow="-110" yWindow="-110" windowWidth="19420" windowHeight="10420" xr2:uid="{F9370F24-5BB3-4459-8C08-7015415F3202}"/>
  </bookViews>
  <sheets>
    <sheet name="Sheet2" sheetId="2" r:id="rId1"/>
  </sheets>
  <definedNames>
    <definedName name="_xlnm._FilterDatabase" localSheetId="0" hidden="1">Sheet2!$A$1:$AH$47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6" i="2" l="1"/>
  <c r="AC47" i="2" s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2" i="2"/>
  <c r="AH46" i="2"/>
  <c r="AH47" i="2" s="1"/>
  <c r="X46" i="2"/>
  <c r="X47" i="2" s="1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2" i="2"/>
  <c r="S46" i="2"/>
  <c r="S47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2" i="2"/>
  <c r="N46" i="2"/>
  <c r="N47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  <c r="I46" i="2"/>
  <c r="I47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2" i="2"/>
  <c r="D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  <c r="B50" i="2" l="1"/>
  <c r="C50" i="2" s="1"/>
  <c r="W46" i="2"/>
  <c r="W47" i="2" s="1"/>
  <c r="AB46" i="2"/>
  <c r="M46" i="2"/>
  <c r="M47" i="2" s="1"/>
  <c r="R46" i="2"/>
  <c r="D47" i="2"/>
  <c r="H46" i="2"/>
  <c r="H47" i="2" s="1"/>
  <c r="C46" i="2"/>
  <c r="C47" i="2" s="1"/>
  <c r="AG46" i="2"/>
  <c r="AI46" i="2" s="1"/>
  <c r="AI47" i="2" s="1"/>
  <c r="J46" i="2" l="1"/>
  <c r="J47" i="2" s="1"/>
  <c r="E46" i="2"/>
  <c r="E47" i="2" s="1"/>
  <c r="R47" i="2"/>
  <c r="T46" i="2"/>
  <c r="T47" i="2" s="1"/>
  <c r="AB47" i="2"/>
  <c r="AD46" i="2"/>
  <c r="AD47" i="2" s="1"/>
  <c r="Y46" i="2"/>
  <c r="Y47" i="2" s="1"/>
  <c r="O46" i="2"/>
  <c r="O47" i="2" s="1"/>
  <c r="B49" i="2"/>
  <c r="C49" i="2" s="1"/>
  <c r="AG47" i="2"/>
  <c r="B51" i="2" l="1"/>
  <c r="C51" i="2" s="1"/>
</calcChain>
</file>

<file path=xl/sharedStrings.xml><?xml version="1.0" encoding="utf-8"?>
<sst xmlns="http://schemas.openxmlformats.org/spreadsheetml/2006/main" count="32" uniqueCount="14">
  <si>
    <t>original</t>
  </si>
  <si>
    <t>blurred</t>
  </si>
  <si>
    <t>count</t>
  </si>
  <si>
    <t>brighter</t>
  </si>
  <si>
    <t>darker</t>
  </si>
  <si>
    <t>flippedLR</t>
  </si>
  <si>
    <t>flippedUD</t>
  </si>
  <si>
    <t>flippedLR+UD</t>
  </si>
  <si>
    <t>na</t>
  </si>
  <si>
    <t>Total</t>
  </si>
  <si>
    <t>poor</t>
  </si>
  <si>
    <t>NA Total:</t>
  </si>
  <si>
    <t>Poor Total:</t>
  </si>
  <si>
    <t>Good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</si>
</sst>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9F09-CCBE-4CB7-BF91-2C36DAF957CA}">
  <dimension ref="A1:AI51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25" max="29" width="8.7265625" customWidth="1"/>
    <col min="30" max="30" width="8.7265625" style="1" customWidth="1"/>
  </cols>
  <sheetData>
    <row r="1" spans="1:34" x14ac:dyDescent="0.35">
      <c r="A1" t="s">
        <v>0</v>
      </c>
      <c r="B1" t="s">
        <v>2</v>
      </c>
      <c r="C1" t="s">
        <v>8</v>
      </c>
      <c r="D1" t="s">
        <v>10</v>
      </c>
      <c r="F1" t="s">
        <v>1</v>
      </c>
      <c r="G1" t="s">
        <v>2</v>
      </c>
      <c r="H1" t="s">
        <v>8</v>
      </c>
      <c r="I1" t="s">
        <v>10</v>
      </c>
      <c r="K1" t="s">
        <v>3</v>
      </c>
      <c r="L1" t="s">
        <v>2</v>
      </c>
      <c r="M1" t="s">
        <v>8</v>
      </c>
      <c r="N1" t="s">
        <v>10</v>
      </c>
      <c r="P1" t="s">
        <v>4</v>
      </c>
      <c r="Q1" t="s">
        <v>2</v>
      </c>
      <c r="R1" t="s">
        <v>8</v>
      </c>
      <c r="S1" t="s">
        <v>10</v>
      </c>
      <c r="U1" t="s">
        <v>5</v>
      </c>
      <c r="V1" t="s">
        <v>2</v>
      </c>
      <c r="W1" t="s">
        <v>8</v>
      </c>
      <c r="X1" t="s">
        <v>10</v>
      </c>
      <c r="Z1" t="s">
        <v>6</v>
      </c>
      <c r="AA1" t="s">
        <v>2</v>
      </c>
      <c r="AB1" t="s">
        <v>8</v>
      </c>
      <c r="AC1" t="s">
        <v>10</v>
      </c>
      <c r="AE1" t="s">
        <v>7</v>
      </c>
      <c r="AF1" t="s">
        <v>2</v>
      </c>
      <c r="AG1" t="s">
        <v>8</v>
      </c>
      <c r="AH1" t="s">
        <v>10</v>
      </c>
    </row>
    <row r="2" spans="1:34" x14ac:dyDescent="0.35">
      <c r="A2">
        <v>1</v>
      </c>
      <c r="B2">
        <v>57.79</v>
      </c>
      <c r="C2" t="str">
        <f>IF(B2="",1,"")</f>
        <v/>
      </c>
      <c r="F2">
        <v>1</v>
      </c>
      <c r="G2">
        <v>58.33</v>
      </c>
      <c r="H2" t="str">
        <f>IF(G2="",1,"")</f>
        <v/>
      </c>
      <c r="K2">
        <v>1</v>
      </c>
      <c r="L2">
        <v>57.28</v>
      </c>
      <c r="M2" t="str">
        <f>IF(L2="",1,"")</f>
        <v/>
      </c>
      <c r="P2">
        <v>1</v>
      </c>
      <c r="Q2">
        <v>58.57</v>
      </c>
      <c r="R2" t="str">
        <f>IF(Q2="",1,"")</f>
        <v/>
      </c>
      <c r="U2">
        <v>1</v>
      </c>
      <c r="V2">
        <v>65.73</v>
      </c>
      <c r="W2" t="str">
        <f>IF(V2="",1,"")</f>
        <v/>
      </c>
      <c r="X2">
        <v>1</v>
      </c>
      <c r="Z2">
        <v>1</v>
      </c>
      <c r="AA2">
        <v>56.64</v>
      </c>
      <c r="AB2" t="str">
        <f>IF(AA2="",1,"")</f>
        <v/>
      </c>
      <c r="AE2">
        <v>1</v>
      </c>
      <c r="AF2">
        <v>56.91</v>
      </c>
      <c r="AG2" t="str">
        <f>IF(AF2="",1,"")</f>
        <v/>
      </c>
    </row>
    <row r="3" spans="1:34" x14ac:dyDescent="0.35">
      <c r="A3">
        <v>2</v>
      </c>
      <c r="C3">
        <f t="shared" ref="C3:C45" si="0">IF(B3="",1,"")</f>
        <v>1</v>
      </c>
      <c r="F3">
        <v>2</v>
      </c>
      <c r="H3">
        <f t="shared" ref="H3:H45" si="1">IF(G3="",1,"")</f>
        <v>1</v>
      </c>
      <c r="K3">
        <v>2</v>
      </c>
      <c r="M3">
        <f t="shared" ref="M3:M45" si="2">IF(L3="",1,"")</f>
        <v>1</v>
      </c>
      <c r="P3">
        <v>2</v>
      </c>
      <c r="R3">
        <f t="shared" ref="R3:R45" si="3">IF(Q3="",1,"")</f>
        <v>1</v>
      </c>
      <c r="U3">
        <v>2</v>
      </c>
      <c r="W3">
        <f t="shared" ref="W3:W45" si="4">IF(V3="",1,"")</f>
        <v>1</v>
      </c>
      <c r="Z3">
        <v>2</v>
      </c>
      <c r="AB3">
        <f t="shared" ref="AB3:AB45" si="5">IF(AA3="",1,"")</f>
        <v>1</v>
      </c>
      <c r="AE3">
        <v>2</v>
      </c>
      <c r="AG3">
        <f t="shared" ref="AG3:AG45" si="6">IF(AF3="",1,"")</f>
        <v>1</v>
      </c>
    </row>
    <row r="4" spans="1:34" x14ac:dyDescent="0.35">
      <c r="A4">
        <v>4</v>
      </c>
      <c r="C4">
        <f t="shared" si="0"/>
        <v>1</v>
      </c>
      <c r="F4">
        <v>4</v>
      </c>
      <c r="H4">
        <f t="shared" si="1"/>
        <v>1</v>
      </c>
      <c r="K4">
        <v>4</v>
      </c>
      <c r="M4">
        <f t="shared" si="2"/>
        <v>1</v>
      </c>
      <c r="P4">
        <v>4</v>
      </c>
      <c r="R4">
        <f t="shared" si="3"/>
        <v>1</v>
      </c>
      <c r="U4">
        <v>4</v>
      </c>
      <c r="W4">
        <f t="shared" si="4"/>
        <v>1</v>
      </c>
      <c r="Z4">
        <v>4</v>
      </c>
      <c r="AB4">
        <f t="shared" si="5"/>
        <v>1</v>
      </c>
      <c r="AE4">
        <v>4</v>
      </c>
      <c r="AG4">
        <f t="shared" si="6"/>
        <v>1</v>
      </c>
    </row>
    <row r="5" spans="1:34" x14ac:dyDescent="0.35">
      <c r="A5">
        <v>5</v>
      </c>
      <c r="B5">
        <v>16.27</v>
      </c>
      <c r="C5" t="str">
        <f t="shared" si="0"/>
        <v/>
      </c>
      <c r="F5">
        <v>5</v>
      </c>
      <c r="G5">
        <v>16.059999999999999</v>
      </c>
      <c r="H5" t="str">
        <f t="shared" si="1"/>
        <v/>
      </c>
      <c r="K5">
        <v>5</v>
      </c>
      <c r="L5">
        <v>16.45</v>
      </c>
      <c r="M5" t="str">
        <f t="shared" si="2"/>
        <v/>
      </c>
      <c r="P5">
        <v>5</v>
      </c>
      <c r="Q5">
        <v>15.47</v>
      </c>
      <c r="R5" t="str">
        <f t="shared" si="3"/>
        <v/>
      </c>
      <c r="U5">
        <v>5</v>
      </c>
      <c r="V5">
        <v>15.37</v>
      </c>
      <c r="W5" t="str">
        <f t="shared" si="4"/>
        <v/>
      </c>
      <c r="Z5">
        <v>5</v>
      </c>
      <c r="AA5">
        <v>15.78</v>
      </c>
      <c r="AB5" t="str">
        <f t="shared" si="5"/>
        <v/>
      </c>
      <c r="AE5">
        <v>5</v>
      </c>
      <c r="AF5">
        <v>15.3</v>
      </c>
      <c r="AG5" t="str">
        <f t="shared" si="6"/>
        <v/>
      </c>
    </row>
    <row r="6" spans="1:34" x14ac:dyDescent="0.35">
      <c r="A6">
        <v>6</v>
      </c>
      <c r="B6">
        <v>44.06</v>
      </c>
      <c r="C6" t="str">
        <f t="shared" si="0"/>
        <v/>
      </c>
      <c r="F6">
        <v>6</v>
      </c>
      <c r="H6">
        <f t="shared" si="1"/>
        <v>1</v>
      </c>
      <c r="K6">
        <v>6</v>
      </c>
      <c r="L6">
        <v>43.63</v>
      </c>
      <c r="M6" t="str">
        <f t="shared" si="2"/>
        <v/>
      </c>
      <c r="P6">
        <v>6</v>
      </c>
      <c r="Q6">
        <v>43.71</v>
      </c>
      <c r="R6" t="str">
        <f t="shared" si="3"/>
        <v/>
      </c>
      <c r="U6">
        <v>6</v>
      </c>
      <c r="V6">
        <v>43.55</v>
      </c>
      <c r="W6" t="str">
        <f t="shared" si="4"/>
        <v/>
      </c>
      <c r="Z6">
        <v>6</v>
      </c>
      <c r="AA6">
        <v>44.26</v>
      </c>
      <c r="AB6" t="str">
        <f t="shared" si="5"/>
        <v/>
      </c>
      <c r="AE6">
        <v>6</v>
      </c>
      <c r="AF6">
        <v>43.23</v>
      </c>
      <c r="AG6" t="str">
        <f t="shared" si="6"/>
        <v/>
      </c>
    </row>
    <row r="7" spans="1:34" x14ac:dyDescent="0.35">
      <c r="A7">
        <v>7</v>
      </c>
      <c r="B7">
        <v>52.84</v>
      </c>
      <c r="C7" t="str">
        <f t="shared" si="0"/>
        <v/>
      </c>
      <c r="F7">
        <v>7</v>
      </c>
      <c r="G7">
        <v>51.67</v>
      </c>
      <c r="H7" t="str">
        <f t="shared" si="1"/>
        <v/>
      </c>
      <c r="K7">
        <v>7</v>
      </c>
      <c r="L7">
        <v>46.14</v>
      </c>
      <c r="M7" t="str">
        <f t="shared" si="2"/>
        <v/>
      </c>
      <c r="P7">
        <v>7</v>
      </c>
      <c r="Q7">
        <v>44.08</v>
      </c>
      <c r="R7" t="str">
        <f t="shared" si="3"/>
        <v/>
      </c>
      <c r="U7">
        <v>7</v>
      </c>
      <c r="V7">
        <v>53.11</v>
      </c>
      <c r="W7" t="str">
        <f t="shared" si="4"/>
        <v/>
      </c>
      <c r="Z7">
        <v>7</v>
      </c>
      <c r="AA7">
        <v>43.14</v>
      </c>
      <c r="AB7" t="str">
        <f t="shared" si="5"/>
        <v/>
      </c>
      <c r="AE7">
        <v>7</v>
      </c>
      <c r="AF7">
        <v>52.56</v>
      </c>
      <c r="AG7" t="str">
        <f t="shared" si="6"/>
        <v/>
      </c>
    </row>
    <row r="8" spans="1:34" x14ac:dyDescent="0.35">
      <c r="A8">
        <v>8</v>
      </c>
      <c r="B8">
        <v>618.20000000000005</v>
      </c>
      <c r="C8" t="str">
        <f t="shared" si="0"/>
        <v/>
      </c>
      <c r="F8">
        <v>8</v>
      </c>
      <c r="G8">
        <v>628.75</v>
      </c>
      <c r="H8" t="str">
        <f t="shared" si="1"/>
        <v/>
      </c>
      <c r="K8">
        <v>8</v>
      </c>
      <c r="L8">
        <v>138.72999999999999</v>
      </c>
      <c r="M8" t="str">
        <f t="shared" si="2"/>
        <v/>
      </c>
      <c r="P8">
        <v>8</v>
      </c>
      <c r="Q8">
        <v>635.61</v>
      </c>
      <c r="R8" t="str">
        <f t="shared" si="3"/>
        <v/>
      </c>
      <c r="U8">
        <v>8</v>
      </c>
      <c r="V8">
        <v>627.71</v>
      </c>
      <c r="W8" t="str">
        <f t="shared" si="4"/>
        <v/>
      </c>
      <c r="Z8">
        <v>8</v>
      </c>
      <c r="AA8">
        <v>148.66</v>
      </c>
      <c r="AB8" t="str">
        <f t="shared" si="5"/>
        <v/>
      </c>
      <c r="AE8">
        <v>8</v>
      </c>
      <c r="AF8">
        <v>141.08000000000001</v>
      </c>
      <c r="AG8" t="str">
        <f t="shared" si="6"/>
        <v/>
      </c>
    </row>
    <row r="9" spans="1:34" x14ac:dyDescent="0.35">
      <c r="A9">
        <v>9</v>
      </c>
      <c r="B9">
        <v>52.9</v>
      </c>
      <c r="C9" t="str">
        <f t="shared" si="0"/>
        <v/>
      </c>
      <c r="F9">
        <v>9</v>
      </c>
      <c r="G9">
        <v>52.19</v>
      </c>
      <c r="H9" t="str">
        <f t="shared" si="1"/>
        <v/>
      </c>
      <c r="K9">
        <v>9</v>
      </c>
      <c r="L9">
        <v>51.71</v>
      </c>
      <c r="M9" t="str">
        <f t="shared" si="2"/>
        <v/>
      </c>
      <c r="P9">
        <v>9</v>
      </c>
      <c r="Q9">
        <v>11.43</v>
      </c>
      <c r="R9" t="str">
        <f t="shared" si="3"/>
        <v/>
      </c>
      <c r="U9">
        <v>9</v>
      </c>
      <c r="V9">
        <v>50.91</v>
      </c>
      <c r="W9" t="str">
        <f t="shared" si="4"/>
        <v/>
      </c>
      <c r="Z9">
        <v>9</v>
      </c>
      <c r="AA9">
        <v>52.27</v>
      </c>
      <c r="AB9" t="str">
        <f t="shared" si="5"/>
        <v/>
      </c>
      <c r="AE9">
        <v>9</v>
      </c>
      <c r="AF9">
        <v>356.93</v>
      </c>
      <c r="AG9" t="str">
        <f t="shared" si="6"/>
        <v/>
      </c>
      <c r="AH9">
        <v>1</v>
      </c>
    </row>
    <row r="10" spans="1:34" x14ac:dyDescent="0.35">
      <c r="A10">
        <v>10</v>
      </c>
      <c r="B10">
        <v>61.65</v>
      </c>
      <c r="C10" t="str">
        <f t="shared" si="0"/>
        <v/>
      </c>
      <c r="F10">
        <v>10</v>
      </c>
      <c r="G10">
        <v>55.31</v>
      </c>
      <c r="H10" t="str">
        <f t="shared" si="1"/>
        <v/>
      </c>
      <c r="K10">
        <v>10</v>
      </c>
      <c r="L10">
        <v>56.8</v>
      </c>
      <c r="M10" t="str">
        <f t="shared" si="2"/>
        <v/>
      </c>
      <c r="P10">
        <v>10</v>
      </c>
      <c r="Q10">
        <v>57.8</v>
      </c>
      <c r="R10" t="str">
        <f t="shared" si="3"/>
        <v/>
      </c>
      <c r="U10">
        <v>10</v>
      </c>
      <c r="V10">
        <v>60.69</v>
      </c>
      <c r="W10" t="str">
        <f t="shared" si="4"/>
        <v/>
      </c>
      <c r="Z10">
        <v>10</v>
      </c>
      <c r="AA10">
        <v>58.69</v>
      </c>
      <c r="AB10" t="str">
        <f t="shared" si="5"/>
        <v/>
      </c>
      <c r="AE10">
        <v>10</v>
      </c>
      <c r="AF10">
        <v>1</v>
      </c>
      <c r="AG10" t="str">
        <f t="shared" si="6"/>
        <v/>
      </c>
    </row>
    <row r="11" spans="1:34" x14ac:dyDescent="0.35">
      <c r="A11">
        <v>11</v>
      </c>
      <c r="B11">
        <v>54.31</v>
      </c>
      <c r="C11" t="str">
        <f t="shared" si="0"/>
        <v/>
      </c>
      <c r="F11">
        <v>11</v>
      </c>
      <c r="G11">
        <v>332.14</v>
      </c>
      <c r="H11" t="str">
        <f t="shared" si="1"/>
        <v/>
      </c>
      <c r="K11">
        <v>11</v>
      </c>
      <c r="L11">
        <v>57.32</v>
      </c>
      <c r="M11" t="str">
        <f t="shared" si="2"/>
        <v/>
      </c>
      <c r="P11">
        <v>11</v>
      </c>
      <c r="Q11">
        <v>58.68</v>
      </c>
      <c r="R11" t="str">
        <f t="shared" si="3"/>
        <v/>
      </c>
      <c r="S11">
        <v>1</v>
      </c>
      <c r="U11">
        <v>11</v>
      </c>
      <c r="V11">
        <v>57.53</v>
      </c>
      <c r="W11" t="str">
        <f t="shared" si="4"/>
        <v/>
      </c>
      <c r="X11">
        <v>1</v>
      </c>
      <c r="Z11">
        <v>11</v>
      </c>
      <c r="AA11">
        <v>53.15</v>
      </c>
      <c r="AB11" t="str">
        <f t="shared" si="5"/>
        <v/>
      </c>
      <c r="AE11">
        <v>11</v>
      </c>
      <c r="AF11">
        <v>51.46</v>
      </c>
      <c r="AG11" t="str">
        <f t="shared" si="6"/>
        <v/>
      </c>
    </row>
    <row r="12" spans="1:34" x14ac:dyDescent="0.35">
      <c r="A12">
        <v>12</v>
      </c>
      <c r="C12">
        <f t="shared" si="0"/>
        <v>1</v>
      </c>
      <c r="F12">
        <v>12</v>
      </c>
      <c r="H12">
        <f t="shared" si="1"/>
        <v>1</v>
      </c>
      <c r="K12">
        <v>12</v>
      </c>
      <c r="M12">
        <f t="shared" si="2"/>
        <v>1</v>
      </c>
      <c r="P12">
        <v>12</v>
      </c>
      <c r="R12">
        <f t="shared" si="3"/>
        <v>1</v>
      </c>
      <c r="U12">
        <v>12</v>
      </c>
      <c r="W12">
        <f t="shared" si="4"/>
        <v>1</v>
      </c>
      <c r="Z12">
        <v>12</v>
      </c>
      <c r="AB12">
        <f t="shared" si="5"/>
        <v>1</v>
      </c>
      <c r="AE12">
        <v>12</v>
      </c>
      <c r="AG12">
        <f t="shared" si="6"/>
        <v>1</v>
      </c>
    </row>
    <row r="13" spans="1:34" x14ac:dyDescent="0.35">
      <c r="A13">
        <v>13</v>
      </c>
      <c r="B13">
        <v>37.15</v>
      </c>
      <c r="C13" t="str">
        <f t="shared" si="0"/>
        <v/>
      </c>
      <c r="F13">
        <v>13</v>
      </c>
      <c r="G13">
        <v>36.25</v>
      </c>
      <c r="H13" t="str">
        <f t="shared" si="1"/>
        <v/>
      </c>
      <c r="K13">
        <v>13</v>
      </c>
      <c r="L13">
        <v>9.26</v>
      </c>
      <c r="M13" t="str">
        <f t="shared" si="2"/>
        <v/>
      </c>
      <c r="P13">
        <v>13</v>
      </c>
      <c r="Q13">
        <v>38.33</v>
      </c>
      <c r="R13" t="str">
        <f t="shared" si="3"/>
        <v/>
      </c>
      <c r="U13">
        <v>13</v>
      </c>
      <c r="V13">
        <v>36.58</v>
      </c>
      <c r="W13" t="str">
        <f t="shared" si="4"/>
        <v/>
      </c>
      <c r="Z13">
        <v>13</v>
      </c>
      <c r="AA13">
        <v>36.68</v>
      </c>
      <c r="AB13" t="str">
        <f t="shared" si="5"/>
        <v/>
      </c>
      <c r="AE13">
        <v>13</v>
      </c>
      <c r="AF13">
        <v>36.67</v>
      </c>
      <c r="AG13" t="str">
        <f t="shared" si="6"/>
        <v/>
      </c>
    </row>
    <row r="14" spans="1:34" x14ac:dyDescent="0.35">
      <c r="A14">
        <v>14</v>
      </c>
      <c r="B14">
        <v>139.37</v>
      </c>
      <c r="C14" t="str">
        <f t="shared" si="0"/>
        <v/>
      </c>
      <c r="F14">
        <v>14</v>
      </c>
      <c r="G14">
        <v>132.06</v>
      </c>
      <c r="H14" t="str">
        <f t="shared" si="1"/>
        <v/>
      </c>
      <c r="I14">
        <v>1</v>
      </c>
      <c r="K14">
        <v>14</v>
      </c>
      <c r="L14">
        <v>138.19999999999999</v>
      </c>
      <c r="M14" t="str">
        <f t="shared" si="2"/>
        <v/>
      </c>
      <c r="P14">
        <v>14</v>
      </c>
      <c r="Q14">
        <v>135.19</v>
      </c>
      <c r="R14" t="str">
        <f t="shared" si="3"/>
        <v/>
      </c>
      <c r="U14">
        <v>14</v>
      </c>
      <c r="V14">
        <v>139.88999999999999</v>
      </c>
      <c r="W14" t="str">
        <f t="shared" si="4"/>
        <v/>
      </c>
      <c r="Z14">
        <v>14</v>
      </c>
      <c r="AA14">
        <v>140.79</v>
      </c>
      <c r="AB14" t="str">
        <f t="shared" si="5"/>
        <v/>
      </c>
      <c r="AE14">
        <v>14</v>
      </c>
      <c r="AF14">
        <v>138.68</v>
      </c>
      <c r="AG14" t="str">
        <f t="shared" si="6"/>
        <v/>
      </c>
    </row>
    <row r="15" spans="1:34" x14ac:dyDescent="0.35">
      <c r="A15">
        <v>15</v>
      </c>
      <c r="B15">
        <v>163.44</v>
      </c>
      <c r="C15" t="str">
        <f t="shared" si="0"/>
        <v/>
      </c>
      <c r="F15">
        <v>15</v>
      </c>
      <c r="G15">
        <v>38.92</v>
      </c>
      <c r="H15" t="str">
        <f t="shared" si="1"/>
        <v/>
      </c>
      <c r="K15">
        <v>15</v>
      </c>
      <c r="L15">
        <v>39.340000000000003</v>
      </c>
      <c r="M15" t="str">
        <f t="shared" si="2"/>
        <v/>
      </c>
      <c r="P15">
        <v>15</v>
      </c>
      <c r="Q15">
        <v>117.58</v>
      </c>
      <c r="R15" t="str">
        <f t="shared" si="3"/>
        <v/>
      </c>
      <c r="S15">
        <v>1</v>
      </c>
      <c r="U15">
        <v>15</v>
      </c>
      <c r="V15">
        <v>155.32</v>
      </c>
      <c r="W15" t="str">
        <f t="shared" si="4"/>
        <v/>
      </c>
      <c r="X15">
        <v>1</v>
      </c>
      <c r="Z15">
        <v>15</v>
      </c>
      <c r="AA15">
        <v>37.08</v>
      </c>
      <c r="AB15" t="str">
        <f t="shared" si="5"/>
        <v/>
      </c>
      <c r="AE15">
        <v>15</v>
      </c>
      <c r="AF15">
        <v>31.48</v>
      </c>
      <c r="AG15" t="str">
        <f t="shared" si="6"/>
        <v/>
      </c>
    </row>
    <row r="16" spans="1:34" x14ac:dyDescent="0.35">
      <c r="A16">
        <v>16</v>
      </c>
      <c r="B16">
        <v>21.24</v>
      </c>
      <c r="C16" t="str">
        <f t="shared" si="0"/>
        <v/>
      </c>
      <c r="F16">
        <v>16</v>
      </c>
      <c r="G16">
        <v>22.55</v>
      </c>
      <c r="H16" t="str">
        <f t="shared" si="1"/>
        <v/>
      </c>
      <c r="K16">
        <v>16</v>
      </c>
      <c r="L16">
        <v>21.87</v>
      </c>
      <c r="M16" t="str">
        <f t="shared" si="2"/>
        <v/>
      </c>
      <c r="P16">
        <v>16</v>
      </c>
      <c r="Q16">
        <v>22.07</v>
      </c>
      <c r="R16" t="str">
        <f t="shared" si="3"/>
        <v/>
      </c>
      <c r="U16">
        <v>16</v>
      </c>
      <c r="V16">
        <v>21.08</v>
      </c>
      <c r="W16" t="str">
        <f t="shared" si="4"/>
        <v/>
      </c>
      <c r="Z16">
        <v>16</v>
      </c>
      <c r="AA16">
        <v>21.35</v>
      </c>
      <c r="AB16" t="str">
        <f t="shared" si="5"/>
        <v/>
      </c>
      <c r="AE16">
        <v>16</v>
      </c>
      <c r="AF16">
        <v>21.08</v>
      </c>
      <c r="AG16" t="str">
        <f t="shared" si="6"/>
        <v/>
      </c>
    </row>
    <row r="17" spans="1:34" x14ac:dyDescent="0.35">
      <c r="A17">
        <v>17</v>
      </c>
      <c r="B17">
        <v>42.11</v>
      </c>
      <c r="C17" t="str">
        <f t="shared" si="0"/>
        <v/>
      </c>
      <c r="F17">
        <v>17</v>
      </c>
      <c r="G17">
        <v>963.07</v>
      </c>
      <c r="H17" t="str">
        <f t="shared" si="1"/>
        <v/>
      </c>
      <c r="K17">
        <v>17</v>
      </c>
      <c r="L17">
        <v>41.7</v>
      </c>
      <c r="M17" t="str">
        <f t="shared" si="2"/>
        <v/>
      </c>
      <c r="P17">
        <v>17</v>
      </c>
      <c r="Q17">
        <v>42.2</v>
      </c>
      <c r="R17" t="str">
        <f t="shared" si="3"/>
        <v/>
      </c>
      <c r="U17">
        <v>17</v>
      </c>
      <c r="V17">
        <v>41.87</v>
      </c>
      <c r="W17" t="str">
        <f t="shared" si="4"/>
        <v/>
      </c>
      <c r="Z17">
        <v>17</v>
      </c>
      <c r="AA17">
        <v>42.19</v>
      </c>
      <c r="AB17" t="str">
        <f t="shared" si="5"/>
        <v/>
      </c>
      <c r="AE17">
        <v>17</v>
      </c>
      <c r="AF17">
        <v>42.02</v>
      </c>
      <c r="AG17" t="str">
        <f t="shared" si="6"/>
        <v/>
      </c>
    </row>
    <row r="18" spans="1:34" x14ac:dyDescent="0.35">
      <c r="A18">
        <v>18</v>
      </c>
      <c r="B18">
        <v>5.98</v>
      </c>
      <c r="C18" t="str">
        <f t="shared" si="0"/>
        <v/>
      </c>
      <c r="F18">
        <v>18</v>
      </c>
      <c r="H18">
        <f t="shared" si="1"/>
        <v>1</v>
      </c>
      <c r="K18">
        <v>18</v>
      </c>
      <c r="M18">
        <f t="shared" si="2"/>
        <v>1</v>
      </c>
      <c r="P18">
        <v>18</v>
      </c>
      <c r="R18">
        <f t="shared" si="3"/>
        <v>1</v>
      </c>
      <c r="U18">
        <v>18</v>
      </c>
      <c r="V18">
        <v>5.98</v>
      </c>
      <c r="W18" t="str">
        <f t="shared" si="4"/>
        <v/>
      </c>
      <c r="Z18">
        <v>18</v>
      </c>
      <c r="AB18">
        <f t="shared" si="5"/>
        <v>1</v>
      </c>
      <c r="AE18">
        <v>18</v>
      </c>
      <c r="AF18">
        <v>838.2</v>
      </c>
      <c r="AG18" t="str">
        <f t="shared" si="6"/>
        <v/>
      </c>
      <c r="AH18">
        <v>1</v>
      </c>
    </row>
    <row r="19" spans="1:34" x14ac:dyDescent="0.35">
      <c r="A19">
        <v>20</v>
      </c>
      <c r="B19">
        <v>32.17</v>
      </c>
      <c r="C19" t="str">
        <f t="shared" si="0"/>
        <v/>
      </c>
      <c r="F19">
        <v>20</v>
      </c>
      <c r="G19">
        <v>34.86</v>
      </c>
      <c r="H19" t="str">
        <f t="shared" si="1"/>
        <v/>
      </c>
      <c r="K19">
        <v>20</v>
      </c>
      <c r="L19">
        <v>34.61</v>
      </c>
      <c r="M19" t="str">
        <f t="shared" si="2"/>
        <v/>
      </c>
      <c r="P19">
        <v>20</v>
      </c>
      <c r="Q19">
        <v>32.17</v>
      </c>
      <c r="R19" t="str">
        <f t="shared" si="3"/>
        <v/>
      </c>
      <c r="U19">
        <v>20</v>
      </c>
      <c r="V19">
        <v>31.4</v>
      </c>
      <c r="W19" t="str">
        <f t="shared" si="4"/>
        <v/>
      </c>
      <c r="Z19">
        <v>20</v>
      </c>
      <c r="AA19">
        <v>35.5</v>
      </c>
      <c r="AB19" t="str">
        <f t="shared" si="5"/>
        <v/>
      </c>
      <c r="AE19">
        <v>20</v>
      </c>
      <c r="AF19">
        <v>35.06</v>
      </c>
      <c r="AG19" t="str">
        <f t="shared" si="6"/>
        <v/>
      </c>
    </row>
    <row r="20" spans="1:34" x14ac:dyDescent="0.35">
      <c r="A20">
        <v>21</v>
      </c>
      <c r="B20">
        <v>34.85</v>
      </c>
      <c r="C20" t="str">
        <f t="shared" si="0"/>
        <v/>
      </c>
      <c r="F20">
        <v>21</v>
      </c>
      <c r="G20">
        <v>31.91</v>
      </c>
      <c r="H20" t="str">
        <f t="shared" si="1"/>
        <v/>
      </c>
      <c r="K20">
        <v>21</v>
      </c>
      <c r="L20">
        <v>35.89</v>
      </c>
      <c r="M20" t="str">
        <f t="shared" si="2"/>
        <v/>
      </c>
      <c r="P20">
        <v>21</v>
      </c>
      <c r="Q20">
        <v>36.29</v>
      </c>
      <c r="R20" t="str">
        <f t="shared" si="3"/>
        <v/>
      </c>
      <c r="U20">
        <v>21</v>
      </c>
      <c r="V20">
        <v>36.14</v>
      </c>
      <c r="W20" t="str">
        <f t="shared" si="4"/>
        <v/>
      </c>
      <c r="Z20">
        <v>21</v>
      </c>
      <c r="AA20">
        <v>34.44</v>
      </c>
      <c r="AB20" t="str">
        <f t="shared" si="5"/>
        <v/>
      </c>
      <c r="AE20">
        <v>21</v>
      </c>
      <c r="AF20">
        <v>36.049999999999997</v>
      </c>
      <c r="AG20" t="str">
        <f t="shared" si="6"/>
        <v/>
      </c>
    </row>
    <row r="21" spans="1:34" x14ac:dyDescent="0.35">
      <c r="A21">
        <v>23</v>
      </c>
      <c r="B21">
        <v>20.12</v>
      </c>
      <c r="C21" t="str">
        <f t="shared" si="0"/>
        <v/>
      </c>
      <c r="F21">
        <v>23</v>
      </c>
      <c r="G21">
        <v>19</v>
      </c>
      <c r="H21" t="str">
        <f t="shared" si="1"/>
        <v/>
      </c>
      <c r="K21">
        <v>23</v>
      </c>
      <c r="L21">
        <v>16.559999999999999</v>
      </c>
      <c r="M21" t="str">
        <f t="shared" si="2"/>
        <v/>
      </c>
      <c r="P21">
        <v>23</v>
      </c>
      <c r="Q21">
        <v>19.16</v>
      </c>
      <c r="R21" t="str">
        <f t="shared" si="3"/>
        <v/>
      </c>
      <c r="U21">
        <v>23</v>
      </c>
      <c r="V21">
        <v>19.940000000000001</v>
      </c>
      <c r="W21" t="str">
        <f t="shared" si="4"/>
        <v/>
      </c>
      <c r="Z21">
        <v>23</v>
      </c>
      <c r="AA21">
        <v>18.7</v>
      </c>
      <c r="AB21" t="str">
        <f t="shared" si="5"/>
        <v/>
      </c>
      <c r="AE21">
        <v>23</v>
      </c>
      <c r="AF21">
        <v>19.420000000000002</v>
      </c>
      <c r="AG21" t="str">
        <f t="shared" si="6"/>
        <v/>
      </c>
    </row>
    <row r="22" spans="1:34" x14ac:dyDescent="0.35">
      <c r="A22">
        <v>24</v>
      </c>
      <c r="B22">
        <v>16.62</v>
      </c>
      <c r="C22" t="str">
        <f t="shared" si="0"/>
        <v/>
      </c>
      <c r="F22">
        <v>24</v>
      </c>
      <c r="G22">
        <v>16.399999999999999</v>
      </c>
      <c r="H22" t="str">
        <f t="shared" si="1"/>
        <v/>
      </c>
      <c r="K22">
        <v>24</v>
      </c>
      <c r="L22">
        <v>16.739999999999998</v>
      </c>
      <c r="M22" t="str">
        <f t="shared" si="2"/>
        <v/>
      </c>
      <c r="P22">
        <v>24</v>
      </c>
      <c r="Q22">
        <v>15.71</v>
      </c>
      <c r="R22" t="str">
        <f t="shared" si="3"/>
        <v/>
      </c>
      <c r="U22">
        <v>24</v>
      </c>
      <c r="V22">
        <v>16.09</v>
      </c>
      <c r="W22" t="str">
        <f t="shared" si="4"/>
        <v/>
      </c>
      <c r="Z22">
        <v>24</v>
      </c>
      <c r="AA22">
        <v>16.02</v>
      </c>
      <c r="AB22" t="str">
        <f t="shared" si="5"/>
        <v/>
      </c>
      <c r="AE22">
        <v>24</v>
      </c>
      <c r="AF22">
        <v>15.54</v>
      </c>
      <c r="AG22" t="str">
        <f t="shared" si="6"/>
        <v/>
      </c>
    </row>
    <row r="23" spans="1:34" x14ac:dyDescent="0.35">
      <c r="A23">
        <v>25</v>
      </c>
      <c r="B23">
        <v>54.09</v>
      </c>
      <c r="C23" t="str">
        <f t="shared" si="0"/>
        <v/>
      </c>
      <c r="F23">
        <v>25</v>
      </c>
      <c r="G23">
        <v>55.93</v>
      </c>
      <c r="H23" t="str">
        <f t="shared" si="1"/>
        <v/>
      </c>
      <c r="K23">
        <v>25</v>
      </c>
      <c r="L23">
        <v>51.29</v>
      </c>
      <c r="M23" t="str">
        <f t="shared" si="2"/>
        <v/>
      </c>
      <c r="P23">
        <v>25</v>
      </c>
      <c r="Q23">
        <v>53.56</v>
      </c>
      <c r="R23" t="str">
        <f t="shared" si="3"/>
        <v/>
      </c>
      <c r="U23">
        <v>25</v>
      </c>
      <c r="V23">
        <v>52.56</v>
      </c>
      <c r="W23" t="str">
        <f t="shared" si="4"/>
        <v/>
      </c>
      <c r="Z23">
        <v>25</v>
      </c>
      <c r="AA23">
        <v>52.12</v>
      </c>
      <c r="AB23" t="str">
        <f t="shared" si="5"/>
        <v/>
      </c>
      <c r="AE23">
        <v>25</v>
      </c>
      <c r="AF23">
        <v>54.17</v>
      </c>
      <c r="AG23" t="str">
        <f t="shared" si="6"/>
        <v/>
      </c>
    </row>
    <row r="24" spans="1:34" x14ac:dyDescent="0.35">
      <c r="A24">
        <v>26</v>
      </c>
      <c r="C24">
        <f t="shared" si="0"/>
        <v>1</v>
      </c>
      <c r="F24">
        <v>26</v>
      </c>
      <c r="H24">
        <f t="shared" si="1"/>
        <v>1</v>
      </c>
      <c r="K24">
        <v>26</v>
      </c>
      <c r="M24">
        <f t="shared" si="2"/>
        <v>1</v>
      </c>
      <c r="P24">
        <v>26</v>
      </c>
      <c r="R24">
        <f t="shared" si="3"/>
        <v>1</v>
      </c>
      <c r="U24">
        <v>26</v>
      </c>
      <c r="W24">
        <f t="shared" si="4"/>
        <v>1</v>
      </c>
      <c r="Z24">
        <v>26</v>
      </c>
      <c r="AB24">
        <f t="shared" si="5"/>
        <v>1</v>
      </c>
      <c r="AE24">
        <v>26</v>
      </c>
      <c r="AG24">
        <f t="shared" si="6"/>
        <v>1</v>
      </c>
    </row>
    <row r="25" spans="1:34" x14ac:dyDescent="0.35">
      <c r="A25">
        <v>27</v>
      </c>
      <c r="B25">
        <v>319.41000000000003</v>
      </c>
      <c r="C25" t="str">
        <f t="shared" si="0"/>
        <v/>
      </c>
      <c r="F25">
        <v>27</v>
      </c>
      <c r="G25">
        <v>234.22</v>
      </c>
      <c r="H25" t="str">
        <f t="shared" si="1"/>
        <v/>
      </c>
      <c r="I25">
        <v>1</v>
      </c>
      <c r="K25">
        <v>27</v>
      </c>
      <c r="L25">
        <v>351.99</v>
      </c>
      <c r="M25" t="str">
        <f t="shared" si="2"/>
        <v/>
      </c>
      <c r="P25">
        <v>27</v>
      </c>
      <c r="Q25">
        <v>75.239999999999995</v>
      </c>
      <c r="R25" t="str">
        <f t="shared" si="3"/>
        <v/>
      </c>
      <c r="U25">
        <v>27</v>
      </c>
      <c r="V25">
        <v>80.47</v>
      </c>
      <c r="W25" t="str">
        <f t="shared" si="4"/>
        <v/>
      </c>
      <c r="Z25">
        <v>27</v>
      </c>
      <c r="AA25">
        <v>81.290000000000006</v>
      </c>
      <c r="AB25" t="str">
        <f t="shared" si="5"/>
        <v/>
      </c>
      <c r="AE25">
        <v>27</v>
      </c>
      <c r="AF25">
        <v>377.86</v>
      </c>
      <c r="AG25" t="str">
        <f t="shared" si="6"/>
        <v/>
      </c>
    </row>
    <row r="26" spans="1:34" x14ac:dyDescent="0.35">
      <c r="A26">
        <v>28</v>
      </c>
      <c r="B26">
        <v>51.35</v>
      </c>
      <c r="C26" t="str">
        <f t="shared" si="0"/>
        <v/>
      </c>
      <c r="D26">
        <v>1</v>
      </c>
      <c r="F26">
        <v>28</v>
      </c>
      <c r="G26">
        <v>51.12</v>
      </c>
      <c r="H26" t="str">
        <f t="shared" si="1"/>
        <v/>
      </c>
      <c r="I26">
        <v>1</v>
      </c>
      <c r="K26">
        <v>28</v>
      </c>
      <c r="L26">
        <v>369.32</v>
      </c>
      <c r="M26" t="str">
        <f t="shared" si="2"/>
        <v/>
      </c>
      <c r="N26">
        <v>1</v>
      </c>
      <c r="P26">
        <v>28</v>
      </c>
      <c r="Q26">
        <v>49.48</v>
      </c>
      <c r="R26" t="str">
        <f t="shared" si="3"/>
        <v/>
      </c>
      <c r="S26">
        <v>1</v>
      </c>
      <c r="U26">
        <v>28</v>
      </c>
      <c r="V26">
        <v>54.25</v>
      </c>
      <c r="W26" t="str">
        <f t="shared" si="4"/>
        <v/>
      </c>
      <c r="X26">
        <v>1</v>
      </c>
      <c r="Z26">
        <v>28</v>
      </c>
      <c r="AA26">
        <v>89.28</v>
      </c>
      <c r="AB26" t="str">
        <f t="shared" si="5"/>
        <v/>
      </c>
      <c r="AC26">
        <v>1</v>
      </c>
      <c r="AE26">
        <v>28</v>
      </c>
      <c r="AF26">
        <v>100.99</v>
      </c>
      <c r="AG26" t="str">
        <f t="shared" si="6"/>
        <v/>
      </c>
      <c r="AH26">
        <v>1</v>
      </c>
    </row>
    <row r="27" spans="1:34" x14ac:dyDescent="0.35">
      <c r="A27">
        <v>29</v>
      </c>
      <c r="B27">
        <v>18.98</v>
      </c>
      <c r="C27" t="str">
        <f t="shared" si="0"/>
        <v/>
      </c>
      <c r="D27">
        <v>1</v>
      </c>
      <c r="F27">
        <v>29</v>
      </c>
      <c r="G27">
        <v>16.5</v>
      </c>
      <c r="H27" t="str">
        <f t="shared" si="1"/>
        <v/>
      </c>
      <c r="K27">
        <v>29</v>
      </c>
      <c r="L27">
        <v>16.72</v>
      </c>
      <c r="M27" t="str">
        <f t="shared" si="2"/>
        <v/>
      </c>
      <c r="P27">
        <v>29</v>
      </c>
      <c r="Q27">
        <v>16.899999999999999</v>
      </c>
      <c r="R27" t="str">
        <f t="shared" si="3"/>
        <v/>
      </c>
      <c r="U27">
        <v>29</v>
      </c>
      <c r="V27">
        <v>16.88</v>
      </c>
      <c r="W27" t="str">
        <f t="shared" si="4"/>
        <v/>
      </c>
      <c r="Z27">
        <v>29</v>
      </c>
      <c r="AA27">
        <v>16.670000000000002</v>
      </c>
      <c r="AB27" t="str">
        <f t="shared" si="5"/>
        <v/>
      </c>
      <c r="AE27">
        <v>29</v>
      </c>
      <c r="AF27">
        <v>16.96</v>
      </c>
      <c r="AG27" t="str">
        <f t="shared" si="6"/>
        <v/>
      </c>
    </row>
    <row r="28" spans="1:34" x14ac:dyDescent="0.35">
      <c r="A28">
        <v>30</v>
      </c>
      <c r="B28">
        <v>22.62</v>
      </c>
      <c r="C28" t="str">
        <f t="shared" si="0"/>
        <v/>
      </c>
      <c r="F28">
        <v>30</v>
      </c>
      <c r="G28">
        <v>9.2799999999999994</v>
      </c>
      <c r="H28" t="str">
        <f t="shared" si="1"/>
        <v/>
      </c>
      <c r="K28">
        <v>30</v>
      </c>
      <c r="L28">
        <v>23.04</v>
      </c>
      <c r="M28" t="str">
        <f t="shared" si="2"/>
        <v/>
      </c>
      <c r="P28">
        <v>30</v>
      </c>
      <c r="Q28">
        <v>110.39</v>
      </c>
      <c r="R28" t="str">
        <f t="shared" si="3"/>
        <v/>
      </c>
      <c r="S28">
        <v>1</v>
      </c>
      <c r="U28">
        <v>30</v>
      </c>
      <c r="V28">
        <v>1.85</v>
      </c>
      <c r="W28" t="str">
        <f t="shared" si="4"/>
        <v/>
      </c>
      <c r="Z28">
        <v>30</v>
      </c>
      <c r="AA28">
        <v>23.51</v>
      </c>
      <c r="AB28" t="str">
        <f t="shared" si="5"/>
        <v/>
      </c>
      <c r="AE28">
        <v>30</v>
      </c>
      <c r="AF28">
        <v>5.43</v>
      </c>
      <c r="AG28" t="str">
        <f t="shared" si="6"/>
        <v/>
      </c>
    </row>
    <row r="29" spans="1:34" x14ac:dyDescent="0.35">
      <c r="A29">
        <v>31</v>
      </c>
      <c r="B29">
        <v>7.42</v>
      </c>
      <c r="C29" t="str">
        <f t="shared" si="0"/>
        <v/>
      </c>
      <c r="F29">
        <v>31</v>
      </c>
      <c r="H29">
        <f t="shared" si="1"/>
        <v>1</v>
      </c>
      <c r="K29">
        <v>31</v>
      </c>
      <c r="M29">
        <f t="shared" si="2"/>
        <v>1</v>
      </c>
      <c r="P29">
        <v>31</v>
      </c>
      <c r="R29">
        <f t="shared" si="3"/>
        <v>1</v>
      </c>
      <c r="U29">
        <v>31</v>
      </c>
      <c r="W29">
        <f t="shared" si="4"/>
        <v>1</v>
      </c>
      <c r="Z29">
        <v>31</v>
      </c>
      <c r="AA29">
        <v>8.0399999999999991</v>
      </c>
      <c r="AB29" t="str">
        <f t="shared" si="5"/>
        <v/>
      </c>
      <c r="AE29">
        <v>31</v>
      </c>
      <c r="AG29">
        <f t="shared" si="6"/>
        <v>1</v>
      </c>
    </row>
    <row r="30" spans="1:34" x14ac:dyDescent="0.35">
      <c r="A30">
        <v>32</v>
      </c>
      <c r="B30">
        <v>23.45</v>
      </c>
      <c r="C30" t="str">
        <f t="shared" si="0"/>
        <v/>
      </c>
      <c r="F30">
        <v>32</v>
      </c>
      <c r="G30">
        <v>69.87</v>
      </c>
      <c r="H30" t="str">
        <f t="shared" si="1"/>
        <v/>
      </c>
      <c r="I30">
        <v>1</v>
      </c>
      <c r="K30">
        <v>32</v>
      </c>
      <c r="L30">
        <v>24.87</v>
      </c>
      <c r="M30" t="str">
        <f t="shared" si="2"/>
        <v/>
      </c>
      <c r="P30">
        <v>32</v>
      </c>
      <c r="Q30">
        <v>23.62</v>
      </c>
      <c r="R30" t="str">
        <f t="shared" si="3"/>
        <v/>
      </c>
      <c r="U30">
        <v>32</v>
      </c>
      <c r="V30">
        <v>23.31</v>
      </c>
      <c r="W30" t="str">
        <f t="shared" si="4"/>
        <v/>
      </c>
      <c r="Z30">
        <v>32</v>
      </c>
      <c r="AA30">
        <v>25.75</v>
      </c>
      <c r="AB30" t="str">
        <f t="shared" si="5"/>
        <v/>
      </c>
      <c r="AE30">
        <v>32</v>
      </c>
      <c r="AF30">
        <v>23.65</v>
      </c>
      <c r="AG30" t="str">
        <f t="shared" si="6"/>
        <v/>
      </c>
    </row>
    <row r="31" spans="1:34" x14ac:dyDescent="0.35">
      <c r="A31">
        <v>33</v>
      </c>
      <c r="B31">
        <v>17.809999999999999</v>
      </c>
      <c r="C31" t="str">
        <f t="shared" si="0"/>
        <v/>
      </c>
      <c r="F31">
        <v>33</v>
      </c>
      <c r="G31">
        <v>21.9</v>
      </c>
      <c r="H31" t="str">
        <f t="shared" si="1"/>
        <v/>
      </c>
      <c r="I31">
        <v>1</v>
      </c>
      <c r="K31">
        <v>33</v>
      </c>
      <c r="L31">
        <v>18.420000000000002</v>
      </c>
      <c r="M31" t="str">
        <f t="shared" si="2"/>
        <v/>
      </c>
      <c r="P31">
        <v>33</v>
      </c>
      <c r="Q31">
        <v>18.87</v>
      </c>
      <c r="R31" t="str">
        <f t="shared" si="3"/>
        <v/>
      </c>
      <c r="U31">
        <v>33</v>
      </c>
      <c r="V31">
        <v>18.5</v>
      </c>
      <c r="W31" t="str">
        <f t="shared" si="4"/>
        <v/>
      </c>
      <c r="Z31">
        <v>33</v>
      </c>
      <c r="AA31">
        <v>17.93</v>
      </c>
      <c r="AB31" t="str">
        <f t="shared" si="5"/>
        <v/>
      </c>
      <c r="AE31">
        <v>33</v>
      </c>
      <c r="AF31">
        <v>18.59</v>
      </c>
      <c r="AG31" t="str">
        <f t="shared" si="6"/>
        <v/>
      </c>
    </row>
    <row r="32" spans="1:34" x14ac:dyDescent="0.35">
      <c r="A32">
        <v>34</v>
      </c>
      <c r="C32">
        <f t="shared" si="0"/>
        <v>1</v>
      </c>
      <c r="F32">
        <v>34</v>
      </c>
      <c r="G32">
        <v>36.69</v>
      </c>
      <c r="H32" t="str">
        <f t="shared" si="1"/>
        <v/>
      </c>
      <c r="K32">
        <v>34</v>
      </c>
      <c r="L32">
        <v>39.29</v>
      </c>
      <c r="M32" t="str">
        <f t="shared" si="2"/>
        <v/>
      </c>
      <c r="P32">
        <v>34</v>
      </c>
      <c r="R32">
        <f t="shared" si="3"/>
        <v>1</v>
      </c>
      <c r="U32">
        <v>34</v>
      </c>
      <c r="W32">
        <f t="shared" si="4"/>
        <v>1</v>
      </c>
      <c r="Z32">
        <v>34</v>
      </c>
      <c r="AA32">
        <v>559.85</v>
      </c>
      <c r="AB32" t="str">
        <f t="shared" si="5"/>
        <v/>
      </c>
      <c r="AC32">
        <v>1</v>
      </c>
      <c r="AE32">
        <v>34</v>
      </c>
      <c r="AG32">
        <f t="shared" si="6"/>
        <v>1</v>
      </c>
    </row>
    <row r="33" spans="1:35" x14ac:dyDescent="0.35">
      <c r="A33">
        <v>35</v>
      </c>
      <c r="B33">
        <v>4.96</v>
      </c>
      <c r="C33" t="str">
        <f t="shared" si="0"/>
        <v/>
      </c>
      <c r="F33">
        <v>35</v>
      </c>
      <c r="G33">
        <v>4.97</v>
      </c>
      <c r="H33" t="str">
        <f t="shared" si="1"/>
        <v/>
      </c>
      <c r="K33">
        <v>35</v>
      </c>
      <c r="L33">
        <v>4.8</v>
      </c>
      <c r="M33" t="str">
        <f t="shared" si="2"/>
        <v/>
      </c>
      <c r="P33">
        <v>35</v>
      </c>
      <c r="Q33">
        <v>5</v>
      </c>
      <c r="R33" t="str">
        <f t="shared" si="3"/>
        <v/>
      </c>
      <c r="U33">
        <v>35</v>
      </c>
      <c r="V33">
        <v>4.96</v>
      </c>
      <c r="W33" t="str">
        <f t="shared" si="4"/>
        <v/>
      </c>
      <c r="Z33">
        <v>35</v>
      </c>
      <c r="AA33">
        <v>4.9800000000000004</v>
      </c>
      <c r="AB33" t="str">
        <f t="shared" si="5"/>
        <v/>
      </c>
      <c r="AE33">
        <v>35</v>
      </c>
      <c r="AF33">
        <v>4.9800000000000004</v>
      </c>
      <c r="AG33" t="str">
        <f t="shared" si="6"/>
        <v/>
      </c>
    </row>
    <row r="34" spans="1:35" x14ac:dyDescent="0.35">
      <c r="A34">
        <v>36</v>
      </c>
      <c r="B34">
        <v>44.95</v>
      </c>
      <c r="C34" t="str">
        <f t="shared" si="0"/>
        <v/>
      </c>
      <c r="F34">
        <v>36</v>
      </c>
      <c r="G34">
        <v>40.94</v>
      </c>
      <c r="H34" t="str">
        <f t="shared" si="1"/>
        <v/>
      </c>
      <c r="K34">
        <v>36</v>
      </c>
      <c r="L34">
        <v>61.45</v>
      </c>
      <c r="M34" t="str">
        <f t="shared" si="2"/>
        <v/>
      </c>
      <c r="N34">
        <v>1</v>
      </c>
      <c r="P34">
        <v>36</v>
      </c>
      <c r="Q34">
        <v>541.67999999999995</v>
      </c>
      <c r="R34" t="str">
        <f t="shared" si="3"/>
        <v/>
      </c>
      <c r="S34">
        <v>1</v>
      </c>
      <c r="U34">
        <v>36</v>
      </c>
      <c r="W34">
        <f t="shared" si="4"/>
        <v>1</v>
      </c>
      <c r="Z34">
        <v>36</v>
      </c>
      <c r="AA34">
        <v>45.4</v>
      </c>
      <c r="AB34" t="str">
        <f t="shared" si="5"/>
        <v/>
      </c>
      <c r="AC34">
        <v>1</v>
      </c>
      <c r="AE34">
        <v>36</v>
      </c>
      <c r="AF34">
        <v>170.56</v>
      </c>
      <c r="AG34" t="str">
        <f t="shared" si="6"/>
        <v/>
      </c>
      <c r="AH34">
        <v>1</v>
      </c>
    </row>
    <row r="35" spans="1:35" x14ac:dyDescent="0.35">
      <c r="A35">
        <v>37</v>
      </c>
      <c r="B35">
        <v>23.54</v>
      </c>
      <c r="C35" t="str">
        <f t="shared" si="0"/>
        <v/>
      </c>
      <c r="F35">
        <v>37</v>
      </c>
      <c r="G35">
        <v>23.62</v>
      </c>
      <c r="H35" t="str">
        <f t="shared" si="1"/>
        <v/>
      </c>
      <c r="K35">
        <v>37</v>
      </c>
      <c r="L35">
        <v>23.57</v>
      </c>
      <c r="M35" t="str">
        <f t="shared" si="2"/>
        <v/>
      </c>
      <c r="P35">
        <v>37</v>
      </c>
      <c r="Q35">
        <v>23.01</v>
      </c>
      <c r="R35" t="str">
        <f t="shared" si="3"/>
        <v/>
      </c>
      <c r="U35">
        <v>37</v>
      </c>
      <c r="V35">
        <v>23.51</v>
      </c>
      <c r="W35" t="str">
        <f t="shared" si="4"/>
        <v/>
      </c>
      <c r="Z35">
        <v>37</v>
      </c>
      <c r="AA35">
        <v>23.54</v>
      </c>
      <c r="AB35" t="str">
        <f t="shared" si="5"/>
        <v/>
      </c>
      <c r="AE35">
        <v>37</v>
      </c>
      <c r="AF35">
        <v>23.51</v>
      </c>
      <c r="AG35" t="str">
        <f t="shared" si="6"/>
        <v/>
      </c>
    </row>
    <row r="36" spans="1:35" x14ac:dyDescent="0.35">
      <c r="A36">
        <v>38</v>
      </c>
      <c r="B36">
        <v>40.46</v>
      </c>
      <c r="C36" t="str">
        <f t="shared" si="0"/>
        <v/>
      </c>
      <c r="F36">
        <v>38</v>
      </c>
      <c r="H36">
        <f t="shared" si="1"/>
        <v>1</v>
      </c>
      <c r="K36">
        <v>38</v>
      </c>
      <c r="L36">
        <v>691.78</v>
      </c>
      <c r="M36" t="str">
        <f t="shared" si="2"/>
        <v/>
      </c>
      <c r="P36">
        <v>38</v>
      </c>
      <c r="Q36">
        <v>760.66</v>
      </c>
      <c r="R36" t="str">
        <f t="shared" si="3"/>
        <v/>
      </c>
      <c r="U36">
        <v>38</v>
      </c>
      <c r="V36">
        <v>767.25</v>
      </c>
      <c r="W36" t="str">
        <f t="shared" si="4"/>
        <v/>
      </c>
      <c r="Z36">
        <v>38</v>
      </c>
      <c r="AA36">
        <v>40.1</v>
      </c>
      <c r="AB36" t="str">
        <f t="shared" si="5"/>
        <v/>
      </c>
      <c r="AE36">
        <v>38</v>
      </c>
      <c r="AF36">
        <v>41.34</v>
      </c>
      <c r="AG36" t="str">
        <f t="shared" si="6"/>
        <v/>
      </c>
    </row>
    <row r="37" spans="1:35" x14ac:dyDescent="0.35">
      <c r="A37">
        <v>40</v>
      </c>
      <c r="B37">
        <v>36.79</v>
      </c>
      <c r="C37" t="str">
        <f t="shared" si="0"/>
        <v/>
      </c>
      <c r="F37">
        <v>40</v>
      </c>
      <c r="G37">
        <v>35.619999999999997</v>
      </c>
      <c r="H37" t="str">
        <f t="shared" si="1"/>
        <v/>
      </c>
      <c r="K37">
        <v>40</v>
      </c>
      <c r="L37">
        <v>37.01</v>
      </c>
      <c r="M37" t="str">
        <f t="shared" si="2"/>
        <v/>
      </c>
      <c r="P37">
        <v>40</v>
      </c>
      <c r="Q37">
        <v>35.799999999999997</v>
      </c>
      <c r="R37" t="str">
        <f t="shared" si="3"/>
        <v/>
      </c>
      <c r="U37">
        <v>40</v>
      </c>
      <c r="V37">
        <v>36.840000000000003</v>
      </c>
      <c r="W37" t="str">
        <f t="shared" si="4"/>
        <v/>
      </c>
      <c r="Z37">
        <v>40</v>
      </c>
      <c r="AA37">
        <v>36.69</v>
      </c>
      <c r="AB37" t="str">
        <f t="shared" si="5"/>
        <v/>
      </c>
      <c r="AE37">
        <v>40</v>
      </c>
      <c r="AF37">
        <v>36.68</v>
      </c>
      <c r="AG37" t="str">
        <f t="shared" si="6"/>
        <v/>
      </c>
    </row>
    <row r="38" spans="1:35" x14ac:dyDescent="0.35">
      <c r="A38">
        <v>41</v>
      </c>
      <c r="B38">
        <v>125.49</v>
      </c>
      <c r="C38" t="str">
        <f t="shared" si="0"/>
        <v/>
      </c>
      <c r="F38">
        <v>41</v>
      </c>
      <c r="G38">
        <v>635.21</v>
      </c>
      <c r="H38" t="str">
        <f t="shared" si="1"/>
        <v/>
      </c>
      <c r="K38">
        <v>41</v>
      </c>
      <c r="L38">
        <v>128.86000000000001</v>
      </c>
      <c r="M38" t="str">
        <f t="shared" si="2"/>
        <v/>
      </c>
      <c r="P38">
        <v>41</v>
      </c>
      <c r="Q38">
        <v>132.05000000000001</v>
      </c>
      <c r="R38" t="str">
        <f t="shared" si="3"/>
        <v/>
      </c>
      <c r="U38">
        <v>41</v>
      </c>
      <c r="V38">
        <v>129.04</v>
      </c>
      <c r="W38" t="str">
        <f t="shared" si="4"/>
        <v/>
      </c>
      <c r="Z38">
        <v>41</v>
      </c>
      <c r="AA38">
        <v>115.8</v>
      </c>
      <c r="AB38" t="str">
        <f t="shared" si="5"/>
        <v/>
      </c>
      <c r="AC38">
        <v>1</v>
      </c>
      <c r="AE38">
        <v>41</v>
      </c>
      <c r="AF38">
        <v>590.6</v>
      </c>
      <c r="AG38" t="str">
        <f t="shared" si="6"/>
        <v/>
      </c>
    </row>
    <row r="39" spans="1:35" x14ac:dyDescent="0.35">
      <c r="A39">
        <v>43</v>
      </c>
      <c r="B39">
        <v>704.86</v>
      </c>
      <c r="C39" t="str">
        <f t="shared" si="0"/>
        <v/>
      </c>
      <c r="F39">
        <v>43</v>
      </c>
      <c r="G39">
        <v>721.44</v>
      </c>
      <c r="H39" t="str">
        <f t="shared" si="1"/>
        <v/>
      </c>
      <c r="K39">
        <v>43</v>
      </c>
      <c r="L39">
        <v>696.42</v>
      </c>
      <c r="M39" t="str">
        <f t="shared" si="2"/>
        <v/>
      </c>
      <c r="P39">
        <v>43</v>
      </c>
      <c r="Q39">
        <v>709.3</v>
      </c>
      <c r="R39" t="str">
        <f t="shared" si="3"/>
        <v/>
      </c>
      <c r="U39">
        <v>43</v>
      </c>
      <c r="V39">
        <v>708.87</v>
      </c>
      <c r="W39" t="str">
        <f t="shared" si="4"/>
        <v/>
      </c>
      <c r="Z39">
        <v>43</v>
      </c>
      <c r="AA39">
        <v>705.69</v>
      </c>
      <c r="AB39" t="str">
        <f t="shared" si="5"/>
        <v/>
      </c>
      <c r="AE39">
        <v>43</v>
      </c>
      <c r="AF39">
        <v>706.15</v>
      </c>
      <c r="AG39" t="str">
        <f t="shared" si="6"/>
        <v/>
      </c>
    </row>
    <row r="40" spans="1:35" x14ac:dyDescent="0.35">
      <c r="A40">
        <v>53</v>
      </c>
      <c r="B40">
        <v>24.19</v>
      </c>
      <c r="C40" t="str">
        <f t="shared" si="0"/>
        <v/>
      </c>
      <c r="F40">
        <v>53</v>
      </c>
      <c r="H40">
        <f t="shared" si="1"/>
        <v>1</v>
      </c>
      <c r="K40">
        <v>53</v>
      </c>
      <c r="L40">
        <v>24.72</v>
      </c>
      <c r="M40" t="str">
        <f t="shared" si="2"/>
        <v/>
      </c>
      <c r="P40">
        <v>53</v>
      </c>
      <c r="Q40">
        <v>24.31</v>
      </c>
      <c r="R40" t="str">
        <f t="shared" si="3"/>
        <v/>
      </c>
      <c r="U40">
        <v>53</v>
      </c>
      <c r="V40">
        <v>24.22</v>
      </c>
      <c r="W40" t="str">
        <f t="shared" si="4"/>
        <v/>
      </c>
      <c r="Z40">
        <v>53</v>
      </c>
      <c r="AA40">
        <v>24.15</v>
      </c>
      <c r="AB40" t="str">
        <f t="shared" si="5"/>
        <v/>
      </c>
      <c r="AE40">
        <v>53</v>
      </c>
      <c r="AF40">
        <v>24.2</v>
      </c>
      <c r="AG40" t="str">
        <f t="shared" si="6"/>
        <v/>
      </c>
    </row>
    <row r="41" spans="1:35" x14ac:dyDescent="0.35">
      <c r="A41">
        <v>54</v>
      </c>
      <c r="B41">
        <v>38.200000000000003</v>
      </c>
      <c r="C41" t="str">
        <f t="shared" si="0"/>
        <v/>
      </c>
      <c r="F41">
        <v>54</v>
      </c>
      <c r="G41">
        <v>147.25</v>
      </c>
      <c r="H41" t="str">
        <f t="shared" si="1"/>
        <v/>
      </c>
      <c r="I41">
        <v>1</v>
      </c>
      <c r="K41">
        <v>54</v>
      </c>
      <c r="L41">
        <v>38.369999999999997</v>
      </c>
      <c r="M41" t="str">
        <f t="shared" si="2"/>
        <v/>
      </c>
      <c r="P41">
        <v>54</v>
      </c>
      <c r="Q41">
        <v>37.909999999999997</v>
      </c>
      <c r="R41" t="str">
        <f t="shared" si="3"/>
        <v/>
      </c>
      <c r="U41">
        <v>54</v>
      </c>
      <c r="V41">
        <v>38.200000000000003</v>
      </c>
      <c r="W41" t="str">
        <f t="shared" si="4"/>
        <v/>
      </c>
      <c r="Z41">
        <v>54</v>
      </c>
      <c r="AA41">
        <v>38.39</v>
      </c>
      <c r="AB41" t="str">
        <f t="shared" si="5"/>
        <v/>
      </c>
      <c r="AE41">
        <v>54</v>
      </c>
      <c r="AF41">
        <v>38.42</v>
      </c>
      <c r="AG41" t="str">
        <f t="shared" si="6"/>
        <v/>
      </c>
    </row>
    <row r="42" spans="1:35" x14ac:dyDescent="0.35">
      <c r="A42">
        <v>55</v>
      </c>
      <c r="B42">
        <v>15.35</v>
      </c>
      <c r="C42" t="str">
        <f t="shared" si="0"/>
        <v/>
      </c>
      <c r="F42">
        <v>55</v>
      </c>
      <c r="H42">
        <f t="shared" si="1"/>
        <v>1</v>
      </c>
      <c r="K42">
        <v>55</v>
      </c>
      <c r="L42">
        <v>138</v>
      </c>
      <c r="M42" t="str">
        <f t="shared" si="2"/>
        <v/>
      </c>
      <c r="N42">
        <v>1</v>
      </c>
      <c r="P42">
        <v>55</v>
      </c>
      <c r="Q42">
        <v>16.71</v>
      </c>
      <c r="R42" t="str">
        <f t="shared" si="3"/>
        <v/>
      </c>
      <c r="U42">
        <v>55</v>
      </c>
      <c r="V42">
        <v>17.03</v>
      </c>
      <c r="W42" t="str">
        <f t="shared" si="4"/>
        <v/>
      </c>
      <c r="Z42">
        <v>55</v>
      </c>
      <c r="AA42">
        <v>15.5</v>
      </c>
      <c r="AB42" t="str">
        <f t="shared" si="5"/>
        <v/>
      </c>
      <c r="AE42">
        <v>55</v>
      </c>
      <c r="AF42">
        <v>16.96</v>
      </c>
      <c r="AG42" t="str">
        <f t="shared" si="6"/>
        <v/>
      </c>
    </row>
    <row r="43" spans="1:35" x14ac:dyDescent="0.35">
      <c r="A43">
        <v>58</v>
      </c>
      <c r="B43">
        <v>475.35</v>
      </c>
      <c r="C43" t="str">
        <f t="shared" si="0"/>
        <v/>
      </c>
      <c r="F43">
        <v>58</v>
      </c>
      <c r="G43">
        <v>651.62</v>
      </c>
      <c r="H43" t="str">
        <f t="shared" si="1"/>
        <v/>
      </c>
      <c r="K43">
        <v>58</v>
      </c>
      <c r="L43">
        <v>470.38</v>
      </c>
      <c r="M43" t="str">
        <f t="shared" si="2"/>
        <v/>
      </c>
      <c r="P43">
        <v>58</v>
      </c>
      <c r="Q43">
        <v>481.71</v>
      </c>
      <c r="R43" t="str">
        <f t="shared" si="3"/>
        <v/>
      </c>
      <c r="U43">
        <v>58</v>
      </c>
      <c r="V43">
        <v>475.62</v>
      </c>
      <c r="W43" t="str">
        <f t="shared" si="4"/>
        <v/>
      </c>
      <c r="Z43">
        <v>58</v>
      </c>
      <c r="AA43">
        <v>475.24</v>
      </c>
      <c r="AB43" t="str">
        <f t="shared" si="5"/>
        <v/>
      </c>
      <c r="AE43">
        <v>58</v>
      </c>
      <c r="AF43">
        <v>475.51</v>
      </c>
      <c r="AG43" t="str">
        <f t="shared" si="6"/>
        <v/>
      </c>
    </row>
    <row r="44" spans="1:35" x14ac:dyDescent="0.35">
      <c r="A44">
        <v>60</v>
      </c>
      <c r="B44">
        <v>40.82</v>
      </c>
      <c r="C44" t="str">
        <f t="shared" si="0"/>
        <v/>
      </c>
      <c r="F44">
        <v>60</v>
      </c>
      <c r="G44">
        <v>40.33</v>
      </c>
      <c r="H44" t="str">
        <f t="shared" si="1"/>
        <v/>
      </c>
      <c r="K44">
        <v>60</v>
      </c>
      <c r="L44">
        <v>38.96</v>
      </c>
      <c r="M44" t="str">
        <f t="shared" si="2"/>
        <v/>
      </c>
      <c r="P44">
        <v>60</v>
      </c>
      <c r="Q44">
        <v>41.27</v>
      </c>
      <c r="R44" t="str">
        <f t="shared" si="3"/>
        <v/>
      </c>
      <c r="U44">
        <v>60</v>
      </c>
      <c r="V44">
        <v>41</v>
      </c>
      <c r="W44" t="str">
        <f t="shared" si="4"/>
        <v/>
      </c>
      <c r="Z44">
        <v>60</v>
      </c>
      <c r="AA44">
        <v>40.72</v>
      </c>
      <c r="AB44" t="str">
        <f t="shared" si="5"/>
        <v/>
      </c>
      <c r="AE44">
        <v>60</v>
      </c>
      <c r="AF44">
        <v>40.78</v>
      </c>
      <c r="AG44" t="str">
        <f t="shared" si="6"/>
        <v/>
      </c>
    </row>
    <row r="45" spans="1:35" x14ac:dyDescent="0.35">
      <c r="A45">
        <v>61</v>
      </c>
      <c r="B45">
        <v>14</v>
      </c>
      <c r="C45" t="str">
        <f t="shared" si="0"/>
        <v/>
      </c>
      <c r="F45">
        <v>61</v>
      </c>
      <c r="G45">
        <v>15.25</v>
      </c>
      <c r="H45" t="str">
        <f t="shared" si="1"/>
        <v/>
      </c>
      <c r="K45">
        <v>61</v>
      </c>
      <c r="L45">
        <v>13.86</v>
      </c>
      <c r="M45" t="str">
        <f t="shared" si="2"/>
        <v/>
      </c>
      <c r="P45">
        <v>61</v>
      </c>
      <c r="Q45">
        <v>14.21</v>
      </c>
      <c r="R45" t="str">
        <f t="shared" si="3"/>
        <v/>
      </c>
      <c r="U45">
        <v>61</v>
      </c>
      <c r="V45">
        <v>15.29</v>
      </c>
      <c r="W45" t="str">
        <f t="shared" si="4"/>
        <v/>
      </c>
      <c r="Z45">
        <v>61</v>
      </c>
      <c r="AA45">
        <v>14.19</v>
      </c>
      <c r="AB45" t="str">
        <f t="shared" si="5"/>
        <v/>
      </c>
      <c r="AE45">
        <v>61</v>
      </c>
      <c r="AF45">
        <v>14.89</v>
      </c>
      <c r="AG45" t="str">
        <f t="shared" si="6"/>
        <v/>
      </c>
    </row>
    <row r="46" spans="1:35" x14ac:dyDescent="0.35">
      <c r="A46" t="s">
        <v>9</v>
      </c>
      <c r="C46">
        <f>SUM(C2:C45)</f>
        <v>5</v>
      </c>
      <c r="D46">
        <f>SUM(D2:D45)</f>
        <v>2</v>
      </c>
      <c r="E46">
        <f>44-D46-C46</f>
        <v>37</v>
      </c>
      <c r="H46">
        <f>SUM(H2:H45)</f>
        <v>10</v>
      </c>
      <c r="I46">
        <f>SUM(I2:I45)</f>
        <v>6</v>
      </c>
      <c r="J46">
        <f>44-I46-H46</f>
        <v>28</v>
      </c>
      <c r="M46">
        <f>SUM(M2:M45)</f>
        <v>6</v>
      </c>
      <c r="N46">
        <f>SUM(N2:N45)</f>
        <v>3</v>
      </c>
      <c r="O46">
        <f>44-N46-M46</f>
        <v>35</v>
      </c>
      <c r="R46">
        <f>SUM(R2:R45)</f>
        <v>7</v>
      </c>
      <c r="S46">
        <f>SUM(S2:S45)</f>
        <v>5</v>
      </c>
      <c r="T46">
        <f>44-S46-R46</f>
        <v>32</v>
      </c>
      <c r="W46">
        <f>SUM(W2:W45)</f>
        <v>7</v>
      </c>
      <c r="X46">
        <f>SUM(X2:X45)</f>
        <v>4</v>
      </c>
      <c r="Y46">
        <f>44-X46-W46</f>
        <v>33</v>
      </c>
      <c r="AB46">
        <f>SUM(AB2:AB45)</f>
        <v>5</v>
      </c>
      <c r="AC46">
        <f>SUM(AC2:AC45)</f>
        <v>4</v>
      </c>
      <c r="AD46">
        <f>44-AC46-AB46</f>
        <v>35</v>
      </c>
      <c r="AG46">
        <f>SUM(AG2:AG45)</f>
        <v>6</v>
      </c>
      <c r="AH46">
        <f>SUM(AH2:AH45)</f>
        <v>4</v>
      </c>
      <c r="AI46">
        <f>44-AH46-AG46</f>
        <v>34</v>
      </c>
    </row>
    <row r="47" spans="1:35" s="2" customFormat="1" x14ac:dyDescent="0.35">
      <c r="C47" s="2">
        <f>C46/44</f>
        <v>0.11363636363636363</v>
      </c>
      <c r="D47" s="2">
        <f>D46/44</f>
        <v>4.5454545454545456E-2</v>
      </c>
      <c r="E47" s="2">
        <f>E46/44</f>
        <v>0.84090909090909094</v>
      </c>
      <c r="H47" s="2">
        <f>H46/44</f>
        <v>0.22727272727272727</v>
      </c>
      <c r="I47" s="2">
        <f>I46/44</f>
        <v>0.13636363636363635</v>
      </c>
      <c r="J47" s="2">
        <f>J46/44</f>
        <v>0.63636363636363635</v>
      </c>
      <c r="M47" s="2">
        <f>M46/44</f>
        <v>0.13636363636363635</v>
      </c>
      <c r="N47" s="2">
        <f>N46/44</f>
        <v>6.8181818181818177E-2</v>
      </c>
      <c r="O47" s="2">
        <f>O46/44</f>
        <v>0.79545454545454541</v>
      </c>
      <c r="R47" s="2">
        <f>R46/44</f>
        <v>0.15909090909090909</v>
      </c>
      <c r="S47" s="2">
        <f>S46/44</f>
        <v>0.11363636363636363</v>
      </c>
      <c r="T47" s="2">
        <f>T46/44</f>
        <v>0.72727272727272729</v>
      </c>
      <c r="W47" s="2">
        <f>W46/44</f>
        <v>0.15909090909090909</v>
      </c>
      <c r="X47" s="2">
        <f>X46/44</f>
        <v>9.0909090909090912E-2</v>
      </c>
      <c r="Y47" s="2">
        <f>Y46/44</f>
        <v>0.75</v>
      </c>
      <c r="AB47" s="2">
        <f>AB46/44</f>
        <v>0.11363636363636363</v>
      </c>
      <c r="AC47" s="2">
        <f>AC46/44</f>
        <v>9.0909090909090912E-2</v>
      </c>
      <c r="AD47" s="2">
        <f>AD46/44</f>
        <v>0.79545454545454541</v>
      </c>
      <c r="AG47" s="2">
        <f>AG46/44</f>
        <v>0.13636363636363635</v>
      </c>
      <c r="AH47" s="2">
        <f>AH46/44</f>
        <v>9.0909090909090912E-2</v>
      </c>
      <c r="AI47" s="2">
        <f>AI46/44</f>
        <v>0.77272727272727271</v>
      </c>
    </row>
    <row r="49" spans="1:3" x14ac:dyDescent="0.35">
      <c r="A49" t="s">
        <v>11</v>
      </c>
      <c r="B49">
        <f>SUM(C46,H46,M46,R46,W46,AB46,AG46)</f>
        <v>46</v>
      </c>
      <c r="C49" s="2">
        <f>B49/308</f>
        <v>0.14935064935064934</v>
      </c>
    </row>
    <row r="50" spans="1:3" x14ac:dyDescent="0.35">
      <c r="A50" t="s">
        <v>12</v>
      </c>
      <c r="B50">
        <f>SUM(D46,I46,N46,S46,X46,AC46,AH46)</f>
        <v>28</v>
      </c>
      <c r="C50" s="2">
        <f>B50/308</f>
        <v>9.0909090909090912E-2</v>
      </c>
    </row>
    <row r="51" spans="1:3" x14ac:dyDescent="0.35">
      <c r="A51" t="s">
        <v>13</v>
      </c>
      <c r="B51">
        <f>308-B50-B49</f>
        <v>234</v>
      </c>
      <c r="C51" s="2">
        <f>B51/308</f>
        <v>0.75974025974025972</v>
      </c>
    </row>
  </sheetData>
  <autoFilter ref="A1:AH47" xr:uid="{1BDCF400-6D9C-4A8F-9A8A-F2F231955410}"/>
  <sortState xmlns:xlrd2="http://schemas.microsoft.com/office/spreadsheetml/2017/richdata2" ref="AE1:AF52">
    <sortCondition ref="AE1:AE5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Medya Tekeş</dc:creator>
  <cp:lastModifiedBy>Medya Tekeş</cp:lastModifiedBy>
  <dcterms:created xsi:type="dcterms:W3CDTF">2021-12-21T20:40:28Z</dcterms:created>
  <dcterms:modified xsi:type="dcterms:W3CDTF">2021-12-23T00:17:09Z</dcterms:modified>
</cp:coreProperties>
</file>