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Instructions" sheetId="1" r:id="rId3"/>
    <sheet state="visible" name="Schedule" sheetId="2" r:id="rId4"/>
    <sheet state="visible" name="TA List" sheetId="3" r:id="rId5"/>
  </sheets>
  <definedNames/>
  <calcPr/>
</workbook>
</file>

<file path=xl/sharedStrings.xml><?xml version="1.0" encoding="utf-8"?>
<sst xmlns="http://schemas.openxmlformats.org/spreadsheetml/2006/main" count="280" uniqueCount="116">
  <si>
    <t>c</t>
  </si>
  <si>
    <t xml:space="preserve">On the next sheet of this spreadsheet are the slots in which you can sign up for Help Desk hours. The boxes below show the times you are allowed to start signing up, based on completion of homeworks from last semester. Remember, you have to sign up for at least 3 hours, one of which MUST be on Monday or Tuesday. Please type in your name as it appears on the Check Sheet. Sign ups will close Friday night or Saturday morning. </t>
  </si>
  <si>
    <t>TA Name</t>
  </si>
  <si>
    <t>Email</t>
  </si>
  <si>
    <t>Check M/T</t>
  </si>
  <si>
    <t>Check 3</t>
  </si>
  <si>
    <t>Addison Cornell</t>
  </si>
  <si>
    <t>addisonfcornell@gmail.com</t>
  </si>
  <si>
    <t>Alex Lehman</t>
  </si>
  <si>
    <t>alehman@gatech.edu</t>
  </si>
  <si>
    <t>Monday</t>
  </si>
  <si>
    <t>Alexander Lobo</t>
  </si>
  <si>
    <t>alex.lobo@gatech.edu</t>
  </si>
  <si>
    <t>Time</t>
  </si>
  <si>
    <t>TA 1</t>
  </si>
  <si>
    <t>TA 2</t>
  </si>
  <si>
    <t>TA 3</t>
  </si>
  <si>
    <t>TA 4</t>
  </si>
  <si>
    <t>Alexander Rao</t>
  </si>
  <si>
    <t>arao81@gatech.edu</t>
  </si>
  <si>
    <t>2 PM - 3 PM</t>
  </si>
  <si>
    <t>Amanda Schmitt</t>
  </si>
  <si>
    <t>aschmitt8@gatech.edu</t>
  </si>
  <si>
    <t>Ashok Vallamattam</t>
  </si>
  <si>
    <t>avallamattam3@gatech.edu</t>
  </si>
  <si>
    <t>Baran Usluel</t>
  </si>
  <si>
    <t>busluel3@gatech.edu</t>
  </si>
  <si>
    <t>Megan DelGrego</t>
  </si>
  <si>
    <t>Rebecca Xiao</t>
  </si>
  <si>
    <t>Ethan Wilson</t>
  </si>
  <si>
    <t>Paula Ruiz</t>
  </si>
  <si>
    <t>3 PM - 4 PM</t>
  </si>
  <si>
    <t>Margaret Nugent</t>
  </si>
  <si>
    <t>Chima Okechukwu</t>
  </si>
  <si>
    <t>William Li</t>
  </si>
  <si>
    <t>cokechukwu3@gatech.edu</t>
  </si>
  <si>
    <t>Raeedah Choudhury</t>
  </si>
  <si>
    <t>Daniel Alayo-Matos</t>
  </si>
  <si>
    <t>4 PM - 5 PM</t>
  </si>
  <si>
    <t>Daniel Profili</t>
  </si>
  <si>
    <t>Omar Ahmed</t>
  </si>
  <si>
    <t>5 PM - 6 PM</t>
  </si>
  <si>
    <t>Rachel Hurst</t>
  </si>
  <si>
    <t>Teja Huggins</t>
  </si>
  <si>
    <t>6 PM - 7 PM</t>
  </si>
  <si>
    <t>dvam3@gatech.edu</t>
  </si>
  <si>
    <t>Virinchi Puligundla</t>
  </si>
  <si>
    <t>Rachel Steppe</t>
  </si>
  <si>
    <t>7 PM - 8 PM</t>
  </si>
  <si>
    <t>Meha Kumar</t>
  </si>
  <si>
    <t>Hyder Hasnain</t>
  </si>
  <si>
    <t>Tuesday</t>
  </si>
  <si>
    <t>dprofili@gmail.com</t>
  </si>
  <si>
    <t>Debora Nya</t>
  </si>
  <si>
    <t>dnya3@gatech.edu</t>
  </si>
  <si>
    <t>TA 5</t>
  </si>
  <si>
    <t>TA 6</t>
  </si>
  <si>
    <t>TA 7</t>
  </si>
  <si>
    <t>TA 8</t>
  </si>
  <si>
    <t>Emily Bates</t>
  </si>
  <si>
    <t>ebates6@gatech.edu</t>
  </si>
  <si>
    <t>Triton Wolfe</t>
  </si>
  <si>
    <t>Nicholas Button</t>
  </si>
  <si>
    <t>Tyler Wan</t>
  </si>
  <si>
    <t>Juliana Petrillo</t>
  </si>
  <si>
    <t>Ewilson72@gatech.edu</t>
  </si>
  <si>
    <t>Hannah White</t>
  </si>
  <si>
    <t>Madhur Bhuyan</t>
  </si>
  <si>
    <t>Thomas Slattery</t>
  </si>
  <si>
    <t>Seth Holland</t>
  </si>
  <si>
    <t>Peter Koplik</t>
  </si>
  <si>
    <t>Omar Masri</t>
  </si>
  <si>
    <t>Tobin Abraham</t>
  </si>
  <si>
    <t>Tej Patel</t>
  </si>
  <si>
    <t>Wednesday</t>
  </si>
  <si>
    <t>hannahwhite234@gmail.com</t>
  </si>
  <si>
    <t>TA2</t>
  </si>
  <si>
    <t>hhasnain3@gatech.edu</t>
  </si>
  <si>
    <t>petrillojuliana@gmail.com</t>
  </si>
  <si>
    <t>Thursday</t>
  </si>
  <si>
    <t>Karan Shah</t>
  </si>
  <si>
    <t>kshah88@gatech.edu</t>
  </si>
  <si>
    <t>mbhuyan7@gatech.edu</t>
  </si>
  <si>
    <t>mnugent8@gatech.edu</t>
  </si>
  <si>
    <t>mdelgrego@gatech.edu</t>
  </si>
  <si>
    <t>Friday</t>
  </si>
  <si>
    <t>mkumar77@gatech.edu</t>
  </si>
  <si>
    <t>nbutton22@gatech.edu</t>
  </si>
  <si>
    <t>oahmed32@gatech.edu</t>
  </si>
  <si>
    <t>omasri3@gatech.edu</t>
  </si>
  <si>
    <t>Whenever you see this</t>
  </si>
  <si>
    <t>paularuiz22@gmail.com</t>
  </si>
  <si>
    <t>January 11th; 10:00 AM</t>
  </si>
  <si>
    <t>Alex Rao</t>
  </si>
  <si>
    <t>pkoplik24@gmail.com</t>
  </si>
  <si>
    <t>Maggie Nugent</t>
  </si>
  <si>
    <t>Megan Delgrego</t>
  </si>
  <si>
    <t>Hurst.e.rachel@gmail.com</t>
  </si>
  <si>
    <t>Ex-STAs</t>
  </si>
  <si>
    <t>rsteppe3@gatech.edu</t>
  </si>
  <si>
    <t>Becca Xiao</t>
  </si>
  <si>
    <t xml:space="preserve">If your name wasn't in any of those lists, your time to sign up is January 11th; 3:00 PM. </t>
  </si>
  <si>
    <t>rchoudhury7@gatech.edu</t>
  </si>
  <si>
    <t>P.S. Check Sheet 3. If your name has all green boxes, you're good.</t>
  </si>
  <si>
    <t>rxiao35@gatech.edu</t>
  </si>
  <si>
    <t>sholland36@gatech.edu</t>
  </si>
  <si>
    <t>tpatel85@gatech.edu</t>
  </si>
  <si>
    <t>thuggins@gatech.edu</t>
  </si>
  <si>
    <t>thomas.slattery@gatech.edu</t>
  </si>
  <si>
    <t>tobabraham@yahoo.com</t>
  </si>
  <si>
    <t>triton.wolfe@gmail.com</t>
  </si>
  <si>
    <t>twan8@gatech.edu</t>
  </si>
  <si>
    <t>vpuligundla3@gatech.edu</t>
  </si>
  <si>
    <t>wli343@gatech.edu</t>
  </si>
  <si>
    <t>Zachary Schlesinger</t>
  </si>
  <si>
    <t>zschlesinger3@gatech.edu</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</si>
</sst>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rgb="FF000000"/>
      <name val="Calibri"/>
    </font>
    <font>
      <b/>
      <name val="Arial"/>
    </font>
    <font>
      <b/>
    </font>
    <font>
      <name val="Arial"/>
    </font>
    <font/>
    <font>
      <b/>
      <sz val="14.0"/>
      <name val="Arial"/>
    </font>
    <font>
      <sz val="14.0"/>
      <name val="Arial"/>
    </font>
    <font>
      <sz val="12.0"/>
      <color rgb="FF000000"/>
      <name val="Calibri"/>
    </font>
    <font>
      <sz val="11.0"/>
      <color rgb="FF000000"/>
      <name val="Calibri"/>
    </font>
  </fonts>
  <fills count="8">
    <fill>
      <patternFill patternType="none"/>
    </fill>
    <fill>
      <patternFill patternType="lightGray"/>
    </fill>
    <fill>
      <patternFill patternType="solid">
        <fgColor rgb="FFCC0000"/>
        <bgColor rgb="FFCC0000"/>
      </patternFill>
    </fill>
    <fill>
      <patternFill patternType="solid">
        <fgColor rgb="FFFF9900"/>
        <bgColor rgb="FFFF9900"/>
      </patternFill>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rgb="FF4A86E8"/>
        <bgColor rgb="FF4A86E8"/>
      </patternFill>
    </fill>
  </fills>
  <borders count="11">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right" readingOrder="0" vertical="bottom"/>
    </xf>
    <xf borderId="0" fillId="0" fontId="3" numFmtId="0" xfId="0" applyAlignment="1" applyFont="1">
      <alignment readingOrder="0"/>
    </xf>
    <xf borderId="0" fillId="0" fontId="4" numFmtId="0" xfId="0" applyAlignment="1" applyFont="1">
      <alignment vertical="bottom"/>
    </xf>
    <xf borderId="1" fillId="0" fontId="4" numFmtId="0" xfId="0" applyAlignment="1" applyBorder="1" applyFont="1">
      <alignment shrinkToFit="0" vertical="bottom" wrapText="0"/>
    </xf>
    <xf borderId="0" fillId="0" fontId="5" numFmtId="0" xfId="0" applyAlignment="1" applyFont="1">
      <alignment readingOrder="0"/>
    </xf>
    <xf borderId="2" fillId="2" fontId="6" numFmtId="0" xfId="0" applyAlignment="1" applyBorder="1" applyFill="1" applyFont="1">
      <alignment horizontal="center" readingOrder="0" vertical="bottom"/>
    </xf>
    <xf borderId="3" fillId="0" fontId="5" numFmtId="0" xfId="0" applyBorder="1" applyFont="1"/>
    <xf borderId="4" fillId="0" fontId="5" numFmtId="0" xfId="0" applyBorder="1" applyFont="1"/>
    <xf borderId="3" fillId="3" fontId="4" numFmtId="0" xfId="0" applyAlignment="1" applyBorder="1" applyFill="1" applyFont="1">
      <alignment horizontal="center" vertical="bottom"/>
    </xf>
    <xf borderId="5" fillId="4" fontId="4" numFmtId="0" xfId="0" applyAlignment="1" applyBorder="1" applyFill="1" applyFont="1">
      <alignment vertical="bottom"/>
    </xf>
    <xf borderId="6" fillId="5" fontId="4" numFmtId="0" xfId="0" applyAlignment="1" applyBorder="1" applyFill="1" applyFont="1">
      <alignment vertical="bottom"/>
    </xf>
    <xf borderId="7" fillId="5" fontId="4" numFmtId="0" xfId="0" applyAlignment="1" applyBorder="1" applyFont="1">
      <alignment vertical="bottom"/>
    </xf>
    <xf borderId="0" fillId="4" fontId="4" numFmtId="0" xfId="0" applyAlignment="1" applyFont="1">
      <alignment vertical="bottom"/>
    </xf>
    <xf borderId="6" fillId="0" fontId="4" numFmtId="0" xfId="0" applyAlignment="1" applyBorder="1" applyFont="1">
      <alignment vertical="bottom"/>
    </xf>
    <xf borderId="1" fillId="0" fontId="4" numFmtId="0" xfId="0" applyAlignment="1" applyBorder="1" applyFont="1">
      <alignment shrinkToFit="0" vertical="bottom" wrapText="0"/>
    </xf>
    <xf borderId="7" fillId="0" fontId="4" numFmtId="0" xfId="0" applyAlignment="1" applyBorder="1" applyFont="1">
      <alignment readingOrder="0" vertical="bottom"/>
    </xf>
    <xf borderId="8" fillId="3" fontId="4" numFmtId="0" xfId="0" applyAlignment="1" applyBorder="1" applyFont="1">
      <alignment horizontal="center" vertical="bottom"/>
    </xf>
    <xf borderId="8" fillId="0" fontId="5" numFmtId="0" xfId="0" applyBorder="1" applyFont="1"/>
    <xf borderId="9" fillId="5" fontId="4" numFmtId="0" xfId="0" applyAlignment="1" applyBorder="1" applyFont="1">
      <alignment vertical="bottom"/>
    </xf>
    <xf borderId="4" fillId="5" fontId="4" numFmtId="0" xfId="0" applyAlignment="1" applyBorder="1" applyFont="1">
      <alignment vertical="bottom"/>
    </xf>
    <xf borderId="9" fillId="5" fontId="4" numFmtId="0" xfId="0" applyAlignment="1" applyBorder="1" applyFont="1">
      <alignment readingOrder="0" vertical="bottom"/>
    </xf>
    <xf borderId="10" fillId="4" fontId="4" numFmtId="0" xfId="0" applyAlignment="1" applyBorder="1" applyFont="1">
      <alignment vertical="bottom"/>
    </xf>
    <xf borderId="0" fillId="0" fontId="7" numFmtId="0" xfId="0" applyAlignment="1" applyFont="1">
      <alignment readingOrder="0" shrinkToFit="0" vertical="bottom" wrapText="1"/>
    </xf>
    <xf borderId="0" fillId="6" fontId="5" numFmtId="0" xfId="0" applyFill="1" applyFont="1"/>
    <xf borderId="0" fillId="6" fontId="4" numFmtId="0" xfId="0" applyAlignment="1" applyFont="1">
      <alignment vertical="bottom"/>
    </xf>
    <xf borderId="0" fillId="7" fontId="2" numFmtId="0" xfId="0" applyAlignment="1" applyFill="1" applyFont="1">
      <alignment horizontal="center" shrinkToFit="0" vertical="bottom" wrapText="1"/>
    </xf>
    <xf borderId="0" fillId="0" fontId="4" numFmtId="0" xfId="0" applyAlignment="1" applyFont="1">
      <alignment readingOrder="0" vertical="bottom"/>
    </xf>
    <xf borderId="0" fillId="7" fontId="2" numFmtId="0" xfId="0" applyAlignment="1" applyFont="1">
      <alignment readingOrder="0" vertical="bottom"/>
    </xf>
    <xf borderId="0" fillId="0" fontId="8" numFmtId="0" xfId="0" applyAlignment="1" applyFont="1">
      <alignment readingOrder="0" shrinkToFit="0" vertical="bottom" wrapText="0"/>
    </xf>
    <xf borderId="0" fillId="0" fontId="0" numFmtId="0" xfId="0" applyAlignment="1" applyFont="1">
      <alignment readingOrder="0" shrinkToFit="0" vertical="bottom" wrapText="0"/>
    </xf>
    <xf borderId="0" fillId="0" fontId="2" numFmtId="0" xfId="0" applyAlignment="1" applyFont="1">
      <alignment vertical="bottom"/>
    </xf>
    <xf borderId="0" fillId="7" fontId="6" numFmtId="0" xfId="0" applyAlignment="1" applyFont="1">
      <alignment horizontal="center" readingOrder="0" vertical="bottom"/>
    </xf>
    <xf borderId="0" fillId="0" fontId="4" numFmtId="0" xfId="0" applyAlignment="1" applyFont="1">
      <alignment horizontal="center" vertical="bottom"/>
    </xf>
    <xf borderId="0" fillId="0" fontId="9" numFmtId="0" xfId="0" applyAlignment="1" applyFont="1">
      <alignment vertical="bottom"/>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4" max="4" width="21.0"/>
    <col customWidth="1" min="5" max="5" width="20.57"/>
  </cols>
  <sheetData>
    <row r="1">
      <c r="A1" s="24" t="s">
        <v>1</v>
      </c>
      <c r="I1" s="14"/>
      <c r="J1" s="14"/>
      <c r="K1" s="14"/>
      <c r="L1" s="4"/>
      <c r="M1" s="4"/>
      <c r="N1" s="4"/>
      <c r="O1" s="4"/>
      <c r="P1" s="4"/>
      <c r="Q1" s="4"/>
      <c r="R1" s="4"/>
      <c r="S1" s="4"/>
      <c r="T1" s="4"/>
      <c r="U1" s="4"/>
      <c r="V1" s="4"/>
      <c r="W1" s="4"/>
      <c r="X1" s="4"/>
      <c r="Y1" s="4"/>
      <c r="Z1" s="4"/>
    </row>
    <row r="2">
      <c r="I2" s="14"/>
      <c r="J2" s="14"/>
      <c r="K2" s="14"/>
      <c r="L2" s="4"/>
      <c r="M2" s="4"/>
      <c r="N2" s="4"/>
      <c r="O2" s="4"/>
      <c r="P2" s="4"/>
      <c r="Q2" s="4"/>
      <c r="R2" s="4"/>
      <c r="S2" s="4"/>
      <c r="T2" s="4"/>
      <c r="U2" s="4"/>
      <c r="V2" s="4"/>
      <c r="W2" s="4"/>
      <c r="X2" s="4"/>
      <c r="Y2" s="4"/>
      <c r="Z2" s="4"/>
    </row>
    <row r="3">
      <c r="I3" s="14"/>
      <c r="J3" s="14"/>
      <c r="K3" s="14"/>
      <c r="L3" s="4"/>
      <c r="M3" s="4"/>
      <c r="N3" s="4"/>
      <c r="O3" s="4"/>
      <c r="P3" s="4"/>
      <c r="Q3" s="4"/>
      <c r="R3" s="4"/>
      <c r="S3" s="4"/>
      <c r="T3" s="4"/>
      <c r="U3" s="4"/>
      <c r="V3" s="4"/>
      <c r="W3" s="4"/>
      <c r="X3" s="4"/>
      <c r="Y3" s="4"/>
      <c r="Z3" s="4"/>
    </row>
    <row r="4" ht="12.75" customHeight="1">
      <c r="I4" s="14"/>
      <c r="J4" s="14"/>
      <c r="K4" s="14"/>
      <c r="L4" s="4"/>
      <c r="M4" s="4"/>
      <c r="N4" s="4"/>
      <c r="O4" s="4"/>
      <c r="P4" s="4"/>
      <c r="Q4" s="4"/>
      <c r="R4" s="4"/>
      <c r="S4" s="4"/>
      <c r="T4" s="4"/>
      <c r="U4" s="4"/>
      <c r="V4" s="4"/>
      <c r="W4" s="4"/>
      <c r="X4" s="4"/>
      <c r="Y4" s="4"/>
      <c r="Z4" s="4"/>
    </row>
    <row r="5" ht="8.25" customHeight="1">
      <c r="I5" s="14"/>
      <c r="J5" s="14"/>
      <c r="K5" s="14"/>
      <c r="L5" s="4"/>
      <c r="M5" s="4"/>
      <c r="N5" s="4"/>
      <c r="O5" s="4"/>
      <c r="P5" s="4"/>
      <c r="Q5" s="4"/>
      <c r="R5" s="4"/>
      <c r="S5" s="4"/>
      <c r="T5" s="4"/>
      <c r="U5" s="4"/>
      <c r="V5" s="4"/>
      <c r="W5" s="4"/>
      <c r="X5" s="4"/>
      <c r="Y5" s="4"/>
      <c r="Z5" s="4"/>
    </row>
    <row r="6">
      <c r="A6" s="14"/>
      <c r="B6" s="14"/>
      <c r="C6" s="14"/>
      <c r="D6" s="14"/>
      <c r="E6" s="14"/>
      <c r="F6" s="14"/>
      <c r="G6" s="14"/>
      <c r="H6" s="14"/>
      <c r="I6" s="14"/>
      <c r="J6" s="14"/>
      <c r="K6" s="14"/>
      <c r="L6" s="4"/>
      <c r="M6" s="4"/>
      <c r="N6" s="4"/>
      <c r="O6" s="4"/>
      <c r="P6" s="4"/>
      <c r="Q6" s="4"/>
      <c r="R6" s="4"/>
      <c r="S6" s="4"/>
      <c r="T6" s="4"/>
      <c r="U6" s="4"/>
      <c r="V6" s="4"/>
      <c r="W6" s="4"/>
      <c r="X6" s="4"/>
      <c r="Y6" s="4"/>
      <c r="Z6" s="4"/>
    </row>
    <row r="7">
      <c r="A7" s="27" t="s">
        <v>90</v>
      </c>
      <c r="B7" s="28" t="s">
        <v>39</v>
      </c>
      <c r="C7" s="14"/>
      <c r="D7" s="29" t="s">
        <v>92</v>
      </c>
      <c r="E7" s="30" t="s">
        <v>8</v>
      </c>
      <c r="F7" s="14"/>
      <c r="G7" s="14"/>
      <c r="H7" s="14"/>
      <c r="I7" s="14"/>
      <c r="J7" s="14"/>
      <c r="K7" s="14"/>
      <c r="L7" s="4"/>
      <c r="M7" s="4"/>
      <c r="N7" s="4"/>
      <c r="O7" s="4"/>
      <c r="P7" s="4"/>
      <c r="Q7" s="4"/>
      <c r="R7" s="4"/>
      <c r="S7" s="4"/>
      <c r="T7" s="4"/>
      <c r="U7" s="4"/>
      <c r="V7" s="4"/>
      <c r="W7" s="4"/>
      <c r="X7" s="4"/>
      <c r="Y7" s="4"/>
      <c r="Z7" s="4"/>
    </row>
    <row r="8">
      <c r="A8" s="14"/>
      <c r="B8" s="28" t="s">
        <v>93</v>
      </c>
      <c r="C8" s="14"/>
      <c r="D8" s="14"/>
      <c r="E8" s="30" t="s">
        <v>64</v>
      </c>
      <c r="F8" s="14"/>
      <c r="G8" s="14"/>
      <c r="H8" s="14"/>
      <c r="I8" s="14"/>
      <c r="J8" s="14"/>
      <c r="K8" s="14"/>
      <c r="L8" s="4"/>
      <c r="M8" s="4"/>
      <c r="N8" s="4"/>
      <c r="O8" s="4"/>
      <c r="P8" s="4"/>
      <c r="Q8" s="4"/>
      <c r="R8" s="4"/>
      <c r="S8" s="4"/>
      <c r="T8" s="4"/>
      <c r="U8" s="4"/>
      <c r="V8" s="4"/>
      <c r="W8" s="4"/>
      <c r="X8" s="4"/>
      <c r="Y8" s="4"/>
      <c r="Z8" s="4"/>
    </row>
    <row r="9">
      <c r="A9" s="14"/>
      <c r="B9" s="6" t="s">
        <v>40</v>
      </c>
      <c r="C9" s="14"/>
      <c r="D9" s="14"/>
      <c r="E9" s="30" t="s">
        <v>43</v>
      </c>
      <c r="F9" s="14"/>
      <c r="G9" s="14"/>
      <c r="H9" s="14"/>
      <c r="I9" s="14"/>
      <c r="J9" s="14"/>
      <c r="K9" s="14"/>
      <c r="L9" s="4"/>
      <c r="M9" s="4"/>
      <c r="N9" s="4"/>
      <c r="O9" s="4"/>
      <c r="P9" s="4"/>
      <c r="Q9" s="4"/>
      <c r="R9" s="4"/>
      <c r="S9" s="4"/>
      <c r="T9" s="4"/>
      <c r="U9" s="4"/>
      <c r="V9" s="4"/>
      <c r="W9" s="4"/>
      <c r="X9" s="4"/>
      <c r="Y9" s="4"/>
      <c r="Z9" s="4"/>
    </row>
    <row r="10">
      <c r="A10" s="14"/>
      <c r="B10" s="6" t="s">
        <v>95</v>
      </c>
      <c r="C10" s="14"/>
      <c r="D10" s="14"/>
      <c r="E10" s="30" t="s">
        <v>63</v>
      </c>
      <c r="F10" s="14"/>
      <c r="G10" s="14"/>
      <c r="H10" s="14"/>
      <c r="I10" s="14"/>
      <c r="J10" s="14"/>
      <c r="K10" s="14"/>
      <c r="L10" s="4"/>
      <c r="M10" s="4"/>
      <c r="N10" s="4"/>
      <c r="O10" s="4"/>
      <c r="P10" s="4"/>
      <c r="Q10" s="4"/>
      <c r="R10" s="4"/>
      <c r="S10" s="4"/>
      <c r="T10" s="4"/>
      <c r="U10" s="4"/>
      <c r="V10" s="4"/>
      <c r="W10" s="4"/>
      <c r="X10" s="4"/>
      <c r="Y10" s="4"/>
      <c r="Z10" s="4"/>
    </row>
    <row r="11">
      <c r="A11" s="14"/>
      <c r="B11" s="31" t="s">
        <v>96</v>
      </c>
      <c r="C11" s="14"/>
      <c r="D11" s="14"/>
      <c r="E11" s="30" t="s">
        <v>29</v>
      </c>
      <c r="F11" s="14"/>
      <c r="G11" s="14"/>
      <c r="H11" s="14"/>
      <c r="I11" s="14"/>
      <c r="J11" s="14"/>
      <c r="K11" s="14"/>
      <c r="L11" s="4"/>
      <c r="M11" s="4"/>
      <c r="N11" s="4"/>
      <c r="O11" s="4"/>
      <c r="P11" s="4"/>
      <c r="Q11" s="4"/>
      <c r="R11" s="4"/>
      <c r="S11" s="4"/>
      <c r="T11" s="4"/>
      <c r="U11" s="4"/>
      <c r="V11" s="4"/>
      <c r="W11" s="4"/>
      <c r="X11" s="4"/>
      <c r="Y11" s="4"/>
      <c r="Z11" s="4"/>
    </row>
    <row r="12">
      <c r="A12" s="14"/>
      <c r="B12" s="31" t="s">
        <v>34</v>
      </c>
      <c r="C12" s="14"/>
      <c r="D12" s="14"/>
      <c r="E12" s="30" t="s">
        <v>61</v>
      </c>
      <c r="F12" s="14"/>
      <c r="G12" s="14"/>
      <c r="H12" s="14"/>
      <c r="I12" s="14"/>
      <c r="J12" s="14"/>
      <c r="K12" s="14"/>
      <c r="L12" s="4"/>
      <c r="M12" s="4"/>
      <c r="N12" s="4"/>
      <c r="O12" s="4"/>
      <c r="P12" s="4"/>
      <c r="Q12" s="4"/>
      <c r="R12" s="4"/>
      <c r="S12" s="4"/>
      <c r="T12" s="4"/>
      <c r="U12" s="4"/>
      <c r="V12" s="4"/>
      <c r="W12" s="4"/>
      <c r="X12" s="4"/>
      <c r="Y12" s="4"/>
      <c r="Z12" s="4"/>
    </row>
    <row r="13">
      <c r="A13" s="14"/>
      <c r="B13" s="32" t="s">
        <v>98</v>
      </c>
      <c r="C13" s="14"/>
      <c r="D13" s="14"/>
      <c r="E13" s="30" t="s">
        <v>37</v>
      </c>
      <c r="F13" s="14"/>
      <c r="G13" s="14"/>
      <c r="H13" s="14"/>
      <c r="I13" s="14"/>
      <c r="J13" s="14"/>
      <c r="K13" s="14"/>
      <c r="L13" s="4"/>
      <c r="M13" s="4"/>
      <c r="N13" s="4"/>
      <c r="O13" s="4"/>
      <c r="P13" s="4"/>
      <c r="Q13" s="4"/>
      <c r="R13" s="4"/>
      <c r="S13" s="4"/>
      <c r="T13" s="4"/>
      <c r="U13" s="4"/>
      <c r="V13" s="4"/>
      <c r="W13" s="4"/>
      <c r="X13" s="4"/>
      <c r="Y13" s="4"/>
      <c r="Z13" s="4"/>
    </row>
    <row r="14">
      <c r="A14" s="14"/>
      <c r="B14" s="14"/>
      <c r="C14" s="14"/>
      <c r="D14" s="14"/>
      <c r="E14" s="30" t="s">
        <v>30</v>
      </c>
      <c r="F14" s="14"/>
      <c r="G14" s="14"/>
      <c r="H14" s="14"/>
      <c r="I14" s="14"/>
      <c r="J14" s="14"/>
      <c r="K14" s="14"/>
      <c r="L14" s="4"/>
      <c r="M14" s="4"/>
      <c r="N14" s="4"/>
      <c r="O14" s="4"/>
      <c r="P14" s="4"/>
      <c r="Q14" s="4"/>
      <c r="R14" s="4"/>
      <c r="S14" s="4"/>
      <c r="T14" s="4"/>
      <c r="U14" s="4"/>
      <c r="V14" s="4"/>
      <c r="W14" s="4"/>
      <c r="X14" s="4"/>
      <c r="Y14" s="4"/>
      <c r="Z14" s="4"/>
    </row>
    <row r="15">
      <c r="A15" s="14"/>
      <c r="B15" s="14"/>
      <c r="C15" s="14"/>
      <c r="D15" s="14"/>
      <c r="E15" s="30" t="s">
        <v>66</v>
      </c>
      <c r="F15" s="14"/>
      <c r="G15" s="14"/>
      <c r="H15" s="14"/>
      <c r="I15" s="14"/>
      <c r="J15" s="14"/>
      <c r="K15" s="14"/>
      <c r="L15" s="4"/>
      <c r="M15" s="4"/>
      <c r="N15" s="4"/>
      <c r="O15" s="4"/>
      <c r="P15" s="4"/>
      <c r="Q15" s="4"/>
      <c r="R15" s="4"/>
      <c r="S15" s="4"/>
      <c r="T15" s="4"/>
      <c r="U15" s="4"/>
      <c r="V15" s="4"/>
      <c r="W15" s="4"/>
      <c r="X15" s="4"/>
      <c r="Y15" s="4"/>
      <c r="Z15" s="4"/>
    </row>
    <row r="16">
      <c r="A16" s="14"/>
      <c r="B16" s="14"/>
      <c r="C16" s="14"/>
      <c r="D16" s="14"/>
      <c r="E16" s="30" t="s">
        <v>62</v>
      </c>
      <c r="F16" s="14"/>
      <c r="G16" s="14"/>
      <c r="H16" s="14"/>
      <c r="I16" s="14"/>
      <c r="J16" s="14"/>
      <c r="K16" s="14"/>
      <c r="L16" s="4"/>
      <c r="M16" s="4"/>
      <c r="N16" s="4"/>
      <c r="O16" s="4"/>
      <c r="P16" s="4"/>
      <c r="Q16" s="4"/>
      <c r="R16" s="4"/>
      <c r="S16" s="4"/>
      <c r="T16" s="4"/>
      <c r="U16" s="4"/>
      <c r="V16" s="4"/>
      <c r="W16" s="4"/>
      <c r="X16" s="4"/>
      <c r="Y16" s="4"/>
      <c r="Z16" s="4"/>
    </row>
    <row r="17">
      <c r="A17" s="14"/>
      <c r="B17" s="14"/>
      <c r="C17" s="14"/>
      <c r="D17" s="14"/>
      <c r="E17" s="30" t="s">
        <v>36</v>
      </c>
      <c r="F17" s="14"/>
      <c r="G17" s="14"/>
      <c r="H17" s="14"/>
      <c r="I17" s="14"/>
      <c r="J17" s="14"/>
      <c r="K17" s="14"/>
      <c r="L17" s="4"/>
      <c r="M17" s="4"/>
      <c r="N17" s="4"/>
      <c r="O17" s="4"/>
      <c r="P17" s="4"/>
      <c r="Q17" s="4"/>
      <c r="R17" s="4"/>
      <c r="S17" s="4"/>
      <c r="T17" s="4"/>
      <c r="U17" s="4"/>
      <c r="V17" s="4"/>
      <c r="W17" s="4"/>
      <c r="X17" s="4"/>
      <c r="Y17" s="4"/>
      <c r="Z17" s="4"/>
    </row>
    <row r="18">
      <c r="A18" s="14"/>
      <c r="B18" s="14"/>
      <c r="C18" s="14"/>
      <c r="D18" s="14"/>
      <c r="E18" s="30" t="s">
        <v>42</v>
      </c>
      <c r="F18" s="14"/>
      <c r="G18" s="14"/>
      <c r="H18" s="14"/>
      <c r="I18" s="14"/>
      <c r="J18" s="14"/>
      <c r="K18" s="14"/>
      <c r="L18" s="4"/>
      <c r="M18" s="4"/>
      <c r="N18" s="4"/>
      <c r="O18" s="4"/>
      <c r="P18" s="4"/>
      <c r="Q18" s="4"/>
      <c r="R18" s="4"/>
      <c r="S18" s="4"/>
      <c r="T18" s="4"/>
      <c r="U18" s="4"/>
      <c r="V18" s="4"/>
      <c r="W18" s="4"/>
      <c r="X18" s="4"/>
      <c r="Y18" s="4"/>
      <c r="Z18" s="4"/>
    </row>
    <row r="19">
      <c r="A19" s="14"/>
      <c r="B19" s="14"/>
      <c r="C19" s="14"/>
      <c r="D19" s="14"/>
      <c r="E19" s="30" t="s">
        <v>100</v>
      </c>
      <c r="F19" s="14"/>
      <c r="G19" s="14"/>
      <c r="H19" s="14"/>
      <c r="I19" s="14"/>
      <c r="J19" s="14"/>
      <c r="K19" s="14"/>
      <c r="L19" s="4"/>
      <c r="M19" s="4"/>
      <c r="N19" s="4"/>
      <c r="O19" s="4"/>
      <c r="P19" s="4"/>
      <c r="Q19" s="4"/>
      <c r="R19" s="4"/>
      <c r="S19" s="4"/>
      <c r="T19" s="4"/>
      <c r="U19" s="4"/>
      <c r="V19" s="4"/>
      <c r="W19" s="4"/>
      <c r="X19" s="4"/>
      <c r="Y19" s="4"/>
      <c r="Z19" s="4"/>
    </row>
    <row r="20">
      <c r="A20" s="14"/>
      <c r="B20" s="14"/>
      <c r="C20" s="14"/>
      <c r="D20" s="14"/>
      <c r="E20" s="14"/>
      <c r="F20" s="14"/>
      <c r="G20" s="14"/>
      <c r="H20" s="14"/>
      <c r="I20" s="14"/>
      <c r="J20" s="14"/>
      <c r="K20" s="14"/>
      <c r="L20" s="4"/>
      <c r="M20" s="4"/>
      <c r="N20" s="4"/>
      <c r="O20" s="4"/>
      <c r="P20" s="4"/>
      <c r="Q20" s="4"/>
      <c r="R20" s="4"/>
      <c r="S20" s="4"/>
      <c r="T20" s="4"/>
      <c r="U20" s="4"/>
      <c r="V20" s="4"/>
      <c r="W20" s="4"/>
      <c r="X20" s="4"/>
      <c r="Y20" s="4"/>
      <c r="Z20" s="4"/>
    </row>
    <row r="21">
      <c r="A21" s="33" t="s">
        <v>101</v>
      </c>
      <c r="I21" s="14"/>
      <c r="J21" s="14"/>
      <c r="K21" s="14"/>
      <c r="L21" s="4"/>
      <c r="M21" s="4"/>
      <c r="N21" s="4"/>
      <c r="O21" s="4"/>
      <c r="P21" s="4"/>
      <c r="Q21" s="4"/>
      <c r="R21" s="4"/>
      <c r="S21" s="4"/>
      <c r="T21" s="4"/>
      <c r="U21" s="4"/>
      <c r="V21" s="4"/>
      <c r="W21" s="4"/>
      <c r="X21" s="4"/>
      <c r="Y21" s="4"/>
      <c r="Z21" s="4"/>
    </row>
    <row r="22">
      <c r="I22" s="14"/>
      <c r="J22" s="14"/>
      <c r="K22" s="14"/>
      <c r="L22" s="4"/>
      <c r="M22" s="4"/>
      <c r="N22" s="4"/>
      <c r="O22" s="4"/>
      <c r="P22" s="4"/>
      <c r="Q22" s="4"/>
      <c r="R22" s="4"/>
      <c r="S22" s="4"/>
      <c r="T22" s="4"/>
      <c r="U22" s="4"/>
      <c r="V22" s="4"/>
      <c r="W22" s="4"/>
      <c r="X22" s="4"/>
      <c r="Y22" s="4"/>
      <c r="Z22" s="4"/>
    </row>
    <row r="23">
      <c r="A23" s="14"/>
      <c r="B23" s="14"/>
      <c r="C23" s="14"/>
      <c r="D23" s="14"/>
      <c r="E23" s="14"/>
      <c r="F23" s="14"/>
      <c r="G23" s="14"/>
      <c r="H23" s="14"/>
      <c r="I23" s="14"/>
      <c r="J23" s="14"/>
      <c r="K23" s="14"/>
      <c r="L23" s="4"/>
      <c r="M23" s="4"/>
      <c r="N23" s="4"/>
      <c r="O23" s="4"/>
      <c r="P23" s="4"/>
      <c r="Q23" s="4"/>
      <c r="R23" s="4"/>
      <c r="S23" s="4"/>
      <c r="T23" s="4"/>
      <c r="U23" s="4"/>
      <c r="V23" s="4"/>
      <c r="W23" s="4"/>
      <c r="X23" s="4"/>
      <c r="Y23" s="4"/>
      <c r="Z23" s="4"/>
    </row>
    <row r="24">
      <c r="A24" s="34" t="s">
        <v>103</v>
      </c>
      <c r="I24" s="14"/>
      <c r="J24" s="14"/>
      <c r="K24" s="14"/>
      <c r="L24" s="4"/>
      <c r="M24" s="4"/>
      <c r="N24" s="4"/>
      <c r="O24" s="4"/>
      <c r="P24" s="4"/>
      <c r="Q24" s="4"/>
      <c r="R24" s="4"/>
      <c r="S24" s="4"/>
      <c r="T24" s="4"/>
      <c r="U24" s="4"/>
      <c r="V24" s="4"/>
      <c r="W24" s="4"/>
      <c r="X24" s="4"/>
      <c r="Y24" s="4"/>
      <c r="Z24" s="4"/>
    </row>
    <row r="25">
      <c r="A25" s="14"/>
      <c r="B25" s="14"/>
      <c r="C25" s="14"/>
      <c r="D25" s="14"/>
      <c r="E25" s="14"/>
      <c r="F25" s="14"/>
      <c r="G25" s="14"/>
      <c r="H25" s="14"/>
      <c r="I25" s="14"/>
      <c r="J25" s="14"/>
      <c r="K25" s="14"/>
      <c r="L25" s="4"/>
      <c r="M25" s="4"/>
      <c r="N25" s="4"/>
      <c r="O25" s="4"/>
      <c r="P25" s="4"/>
      <c r="Q25" s="4"/>
      <c r="R25" s="4"/>
      <c r="S25" s="4"/>
      <c r="T25" s="4"/>
      <c r="U25" s="4"/>
      <c r="V25" s="4"/>
      <c r="W25" s="4"/>
      <c r="X25" s="4"/>
      <c r="Y25" s="4"/>
      <c r="Z25" s="4"/>
    </row>
    <row r="26">
      <c r="A26" s="14"/>
      <c r="B26" s="14"/>
      <c r="C26" s="14"/>
      <c r="D26" s="14"/>
      <c r="E26" s="14"/>
      <c r="F26" s="14"/>
      <c r="G26" s="14"/>
      <c r="H26" s="14"/>
      <c r="I26" s="14"/>
      <c r="J26" s="14"/>
      <c r="K26" s="1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mergeCells count="3">
    <mergeCell ref="A1:H5"/>
    <mergeCell ref="A24:H24"/>
    <mergeCell ref="A21:H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8"/>
      <c r="C1" s="8"/>
      <c r="D1" s="8"/>
      <c r="E1" s="8"/>
      <c r="F1" s="8"/>
      <c r="G1" s="8"/>
      <c r="H1" s="8"/>
      <c r="I1" s="8"/>
      <c r="J1" s="9"/>
    </row>
    <row r="2">
      <c r="A2" s="10" t="s">
        <v>10</v>
      </c>
      <c r="B2" s="8"/>
      <c r="C2" s="8"/>
      <c r="D2" s="8"/>
      <c r="E2" s="8"/>
      <c r="F2" s="11"/>
      <c r="G2" s="11"/>
      <c r="H2" s="11"/>
      <c r="I2" s="11"/>
      <c r="J2" s="11"/>
    </row>
    <row r="3">
      <c r="A3" s="12" t="s">
        <v>13</v>
      </c>
      <c r="B3" s="13" t="s">
        <v>14</v>
      </c>
      <c r="C3" s="13" t="s">
        <v>15</v>
      </c>
      <c r="D3" s="13" t="s">
        <v>16</v>
      </c>
      <c r="E3" s="13" t="s">
        <v>17</v>
      </c>
      <c r="F3" s="14"/>
      <c r="G3" s="14"/>
      <c r="H3" s="14"/>
      <c r="I3" s="14"/>
      <c r="J3" s="14"/>
    </row>
    <row r="4">
      <c r="A4" s="15" t="s">
        <v>20</v>
      </c>
      <c r="B4" s="17" t="s">
        <v>27</v>
      </c>
      <c r="C4" s="17" t="s">
        <v>28</v>
      </c>
      <c r="D4" s="17" t="s">
        <v>29</v>
      </c>
      <c r="E4" s="17" t="s">
        <v>30</v>
      </c>
      <c r="F4" s="14"/>
      <c r="G4" s="14"/>
      <c r="H4" s="14"/>
      <c r="I4" s="14"/>
      <c r="J4" s="14"/>
    </row>
    <row r="5">
      <c r="A5" s="15" t="s">
        <v>31</v>
      </c>
      <c r="B5" s="17" t="s">
        <v>32</v>
      </c>
      <c r="C5" s="17" t="s">
        <v>34</v>
      </c>
      <c r="D5" s="17" t="s">
        <v>36</v>
      </c>
      <c r="E5" s="17" t="s">
        <v>37</v>
      </c>
      <c r="F5" s="14"/>
      <c r="G5" s="14"/>
      <c r="H5" s="14"/>
      <c r="I5" s="14"/>
      <c r="J5" s="14"/>
    </row>
    <row r="6">
      <c r="A6" s="15" t="s">
        <v>38</v>
      </c>
      <c r="B6" s="17" t="s">
        <v>32</v>
      </c>
      <c r="C6" s="17" t="s">
        <v>39</v>
      </c>
      <c r="D6" s="17" t="s">
        <v>40</v>
      </c>
      <c r="E6" s="17" t="s">
        <v>37</v>
      </c>
      <c r="F6" s="14"/>
      <c r="G6" s="14"/>
      <c r="H6" s="14"/>
      <c r="I6" s="14"/>
      <c r="J6" s="14"/>
    </row>
    <row r="7">
      <c r="A7" s="15" t="s">
        <v>41</v>
      </c>
      <c r="B7" s="17" t="s">
        <v>40</v>
      </c>
      <c r="C7" s="17" t="s">
        <v>37</v>
      </c>
      <c r="D7" s="17" t="s">
        <v>42</v>
      </c>
      <c r="E7" s="17" t="s">
        <v>43</v>
      </c>
      <c r="F7" s="14"/>
      <c r="G7" s="14"/>
      <c r="H7" s="14"/>
      <c r="I7" s="14"/>
      <c r="J7" s="14"/>
    </row>
    <row r="8">
      <c r="A8" s="15" t="s">
        <v>44</v>
      </c>
      <c r="B8" s="17" t="s">
        <v>18</v>
      </c>
      <c r="C8" s="17" t="s">
        <v>46</v>
      </c>
      <c r="D8" s="17" t="s">
        <v>25</v>
      </c>
      <c r="E8" s="17" t="s">
        <v>47</v>
      </c>
      <c r="F8" s="14"/>
      <c r="G8" s="14"/>
      <c r="H8" s="14"/>
      <c r="I8" s="14"/>
      <c r="J8" s="14"/>
    </row>
    <row r="9">
      <c r="A9" s="15" t="s">
        <v>48</v>
      </c>
      <c r="B9" s="17" t="s">
        <v>30</v>
      </c>
      <c r="C9" s="17" t="s">
        <v>49</v>
      </c>
      <c r="D9" s="17" t="s">
        <v>25</v>
      </c>
      <c r="E9" s="17" t="s">
        <v>50</v>
      </c>
      <c r="F9" s="14"/>
      <c r="G9" s="14"/>
      <c r="H9" s="14"/>
      <c r="I9" s="14"/>
      <c r="J9" s="14"/>
    </row>
    <row r="10">
      <c r="A10" s="14"/>
      <c r="B10" s="14"/>
      <c r="C10" s="14"/>
      <c r="D10" s="14"/>
      <c r="E10" s="14"/>
      <c r="F10" s="14"/>
      <c r="G10" s="14"/>
      <c r="H10" s="14"/>
      <c r="I10" s="14"/>
      <c r="J10" s="14"/>
    </row>
    <row r="11">
      <c r="A11" s="18" t="s">
        <v>51</v>
      </c>
      <c r="B11" s="19"/>
      <c r="C11" s="19"/>
      <c r="D11" s="19"/>
      <c r="E11" s="19"/>
      <c r="F11" s="19"/>
      <c r="G11" s="19"/>
      <c r="H11" s="19"/>
      <c r="I11" s="19"/>
      <c r="J11" s="14"/>
    </row>
    <row r="12">
      <c r="A12" s="12" t="s">
        <v>13</v>
      </c>
      <c r="B12" s="13" t="s">
        <v>14</v>
      </c>
      <c r="C12" s="13" t="s">
        <v>15</v>
      </c>
      <c r="D12" s="13" t="s">
        <v>16</v>
      </c>
      <c r="E12" s="13" t="s">
        <v>17</v>
      </c>
      <c r="F12" s="20" t="s">
        <v>55</v>
      </c>
      <c r="G12" s="21" t="s">
        <v>56</v>
      </c>
      <c r="H12" s="13" t="s">
        <v>57</v>
      </c>
      <c r="I12" s="22" t="s">
        <v>58</v>
      </c>
      <c r="J12" s="14"/>
    </row>
    <row r="13">
      <c r="A13" s="15" t="s">
        <v>20</v>
      </c>
      <c r="B13" s="17" t="s">
        <v>61</v>
      </c>
      <c r="C13" s="17" t="s">
        <v>43</v>
      </c>
      <c r="D13" s="17" t="s">
        <v>62</v>
      </c>
      <c r="E13" s="17" t="s">
        <v>63</v>
      </c>
      <c r="F13" s="17"/>
      <c r="G13" s="17"/>
      <c r="H13" s="17" t="s">
        <v>50</v>
      </c>
      <c r="I13" s="17"/>
      <c r="J13" s="14"/>
    </row>
    <row r="14">
      <c r="A14" s="15" t="s">
        <v>31</v>
      </c>
      <c r="B14" s="17" t="s">
        <v>64</v>
      </c>
      <c r="C14" s="17" t="s">
        <v>43</v>
      </c>
      <c r="D14" s="17" t="s">
        <v>61</v>
      </c>
      <c r="E14" s="17" t="s">
        <v>39</v>
      </c>
      <c r="F14" s="17" t="s">
        <v>66</v>
      </c>
      <c r="G14" s="17" t="s">
        <v>67</v>
      </c>
      <c r="H14" s="17"/>
      <c r="I14" s="17" t="s">
        <v>62</v>
      </c>
      <c r="J14" s="14"/>
    </row>
    <row r="15">
      <c r="A15" s="15" t="s">
        <v>38</v>
      </c>
      <c r="B15" s="17" t="s">
        <v>8</v>
      </c>
      <c r="C15" s="17" t="s">
        <v>64</v>
      </c>
      <c r="D15" s="17" t="s">
        <v>61</v>
      </c>
      <c r="E15" s="17" t="s">
        <v>66</v>
      </c>
      <c r="F15" s="17" t="s">
        <v>33</v>
      </c>
      <c r="G15" s="17" t="s">
        <v>67</v>
      </c>
      <c r="H15" s="17"/>
      <c r="I15" s="17" t="s">
        <v>47</v>
      </c>
      <c r="J15" s="14"/>
    </row>
    <row r="16">
      <c r="A16" s="15" t="s">
        <v>41</v>
      </c>
      <c r="B16" s="17" t="s">
        <v>8</v>
      </c>
      <c r="C16" s="17" t="s">
        <v>68</v>
      </c>
      <c r="D16" s="17" t="s">
        <v>53</v>
      </c>
      <c r="E16" s="17" t="s">
        <v>69</v>
      </c>
      <c r="F16" s="17" t="s">
        <v>33</v>
      </c>
      <c r="G16" s="17" t="s">
        <v>67</v>
      </c>
      <c r="H16" s="17" t="s">
        <v>70</v>
      </c>
      <c r="I16" s="17" t="s">
        <v>47</v>
      </c>
      <c r="J16" s="14"/>
    </row>
    <row r="17">
      <c r="A17" s="15" t="s">
        <v>44</v>
      </c>
      <c r="B17" s="17" t="s">
        <v>40</v>
      </c>
      <c r="C17" s="17" t="s">
        <v>11</v>
      </c>
      <c r="D17" s="17" t="s">
        <v>49</v>
      </c>
      <c r="E17" s="17" t="s">
        <v>59</v>
      </c>
      <c r="F17" s="17" t="s">
        <v>68</v>
      </c>
      <c r="G17" s="17" t="s">
        <v>71</v>
      </c>
      <c r="H17" s="17" t="s">
        <v>70</v>
      </c>
      <c r="I17" s="17" t="s">
        <v>53</v>
      </c>
      <c r="J17" s="14"/>
    </row>
    <row r="18">
      <c r="A18" s="15" t="s">
        <v>48</v>
      </c>
      <c r="B18" s="17" t="s">
        <v>40</v>
      </c>
      <c r="C18" s="17" t="s">
        <v>49</v>
      </c>
      <c r="D18" s="17" t="s">
        <v>72</v>
      </c>
      <c r="E18" s="17" t="s">
        <v>59</v>
      </c>
      <c r="F18" s="17"/>
      <c r="G18" s="17" t="s">
        <v>73</v>
      </c>
      <c r="H18" s="17" t="s">
        <v>70</v>
      </c>
      <c r="I18" s="17"/>
      <c r="J18" s="14"/>
    </row>
    <row r="19">
      <c r="A19" s="14"/>
      <c r="B19" s="14"/>
      <c r="C19" s="14"/>
      <c r="D19" s="14"/>
      <c r="E19" s="14"/>
      <c r="F19" s="14"/>
      <c r="G19" s="14"/>
      <c r="H19" s="14"/>
      <c r="I19" s="14"/>
      <c r="J19" s="14"/>
    </row>
    <row r="20">
      <c r="A20" s="18" t="s">
        <v>74</v>
      </c>
      <c r="B20" s="19"/>
      <c r="C20" s="19"/>
      <c r="D20" s="19"/>
      <c r="E20" s="14"/>
      <c r="F20" s="14"/>
      <c r="G20" s="14"/>
      <c r="H20" s="14"/>
      <c r="I20" s="14"/>
      <c r="J20" s="14"/>
    </row>
    <row r="21">
      <c r="A21" s="12" t="s">
        <v>13</v>
      </c>
      <c r="B21" s="13" t="s">
        <v>14</v>
      </c>
      <c r="C21" s="13" t="s">
        <v>76</v>
      </c>
      <c r="D21" s="13" t="s">
        <v>16</v>
      </c>
      <c r="E21" s="14"/>
      <c r="F21" s="14"/>
      <c r="G21" s="14"/>
      <c r="H21" s="14"/>
      <c r="I21" s="14"/>
      <c r="J21" s="14"/>
    </row>
    <row r="22">
      <c r="A22" s="15" t="s">
        <v>20</v>
      </c>
      <c r="B22" s="17" t="s">
        <v>32</v>
      </c>
      <c r="C22" s="17" t="s">
        <v>27</v>
      </c>
      <c r="D22" s="17" t="s">
        <v>28</v>
      </c>
      <c r="E22" s="14"/>
      <c r="F22" s="14"/>
      <c r="G22" s="14"/>
      <c r="H22" s="14"/>
      <c r="I22" s="14"/>
      <c r="J22" s="14"/>
    </row>
    <row r="23">
      <c r="A23" s="15" t="s">
        <v>31</v>
      </c>
      <c r="B23" s="17" t="s">
        <v>32</v>
      </c>
      <c r="C23" s="17" t="s">
        <v>27</v>
      </c>
      <c r="D23" s="17" t="s">
        <v>34</v>
      </c>
      <c r="E23" s="14"/>
      <c r="F23" s="14"/>
      <c r="G23" s="14"/>
      <c r="H23" s="14"/>
      <c r="I23" s="14"/>
      <c r="J23" s="14"/>
    </row>
    <row r="24">
      <c r="A24" s="15" t="s">
        <v>38</v>
      </c>
      <c r="B24" s="17" t="s">
        <v>32</v>
      </c>
      <c r="C24" s="17" t="s">
        <v>46</v>
      </c>
      <c r="D24" s="17" t="s">
        <v>68</v>
      </c>
      <c r="E24" s="14"/>
      <c r="F24" s="14"/>
      <c r="G24" s="14"/>
      <c r="H24" s="14"/>
      <c r="I24" s="14"/>
      <c r="J24" s="14"/>
    </row>
    <row r="25">
      <c r="A25" s="15" t="s">
        <v>41</v>
      </c>
      <c r="B25" s="17" t="s">
        <v>42</v>
      </c>
      <c r="C25" s="17" t="s">
        <v>66</v>
      </c>
      <c r="D25" s="17" t="s">
        <v>30</v>
      </c>
      <c r="E25" s="14"/>
      <c r="F25" s="14"/>
      <c r="G25" s="14"/>
      <c r="H25" s="14"/>
      <c r="I25" s="14"/>
      <c r="J25" s="14"/>
    </row>
    <row r="26">
      <c r="A26" s="15" t="s">
        <v>44</v>
      </c>
      <c r="B26" s="17" t="s">
        <v>18</v>
      </c>
      <c r="C26" s="17" t="s">
        <v>39</v>
      </c>
      <c r="D26" s="17" t="s">
        <v>11</v>
      </c>
      <c r="E26" s="14"/>
      <c r="F26" s="14"/>
      <c r="G26" s="14"/>
      <c r="H26" s="14"/>
      <c r="I26" s="14"/>
      <c r="J26" s="14"/>
    </row>
    <row r="27">
      <c r="A27" s="15" t="s">
        <v>48</v>
      </c>
      <c r="B27" s="17" t="s">
        <v>18</v>
      </c>
      <c r="C27" s="17" t="s">
        <v>69</v>
      </c>
      <c r="D27" s="17" t="s">
        <v>11</v>
      </c>
      <c r="E27" s="14"/>
      <c r="F27" s="14"/>
      <c r="G27" s="14"/>
      <c r="H27" s="14"/>
      <c r="I27" s="14"/>
      <c r="J27" s="14"/>
    </row>
    <row r="28">
      <c r="A28" s="14"/>
      <c r="B28" s="14"/>
      <c r="C28" s="14"/>
      <c r="D28" s="14"/>
      <c r="E28" s="14"/>
      <c r="F28" s="14"/>
      <c r="G28" s="14"/>
      <c r="H28" s="14"/>
      <c r="I28" s="14"/>
      <c r="J28" s="14"/>
    </row>
    <row r="29">
      <c r="A29" s="18" t="s">
        <v>79</v>
      </c>
      <c r="B29" s="19"/>
      <c r="C29" s="19"/>
      <c r="D29" s="19"/>
      <c r="E29" s="14"/>
      <c r="F29" s="14"/>
      <c r="G29" s="14"/>
      <c r="H29" s="14"/>
      <c r="I29" s="14"/>
      <c r="J29" s="14"/>
    </row>
    <row r="30">
      <c r="A30" s="12" t="s">
        <v>13</v>
      </c>
      <c r="B30" s="13" t="s">
        <v>14</v>
      </c>
      <c r="C30" s="13" t="s">
        <v>15</v>
      </c>
      <c r="D30" s="13" t="s">
        <v>16</v>
      </c>
      <c r="E30" s="14"/>
      <c r="F30" s="14"/>
      <c r="G30" s="14"/>
      <c r="H30" s="14"/>
      <c r="I30" s="14"/>
      <c r="J30" s="14"/>
    </row>
    <row r="31">
      <c r="A31" s="15" t="s">
        <v>20</v>
      </c>
      <c r="B31" s="17" t="s">
        <v>73</v>
      </c>
      <c r="C31" s="17" t="s">
        <v>46</v>
      </c>
      <c r="D31" s="17"/>
      <c r="E31" s="14"/>
      <c r="F31" s="14"/>
      <c r="G31" s="14"/>
      <c r="H31" s="14"/>
      <c r="I31" s="14"/>
      <c r="J31" s="14"/>
    </row>
    <row r="32">
      <c r="A32" s="15" t="s">
        <v>31</v>
      </c>
      <c r="B32" s="17" t="s">
        <v>36</v>
      </c>
      <c r="C32" s="17" t="s">
        <v>64</v>
      </c>
      <c r="D32" s="17" t="s">
        <v>63</v>
      </c>
      <c r="E32" s="14"/>
      <c r="F32" s="14"/>
      <c r="G32" s="14"/>
      <c r="H32" s="14"/>
      <c r="I32" s="14"/>
      <c r="J32" s="14"/>
    </row>
    <row r="33">
      <c r="A33" s="15" t="s">
        <v>38</v>
      </c>
      <c r="B33" s="17" t="s">
        <v>39</v>
      </c>
      <c r="C33" s="17" t="s">
        <v>36</v>
      </c>
      <c r="D33" s="17" t="s">
        <v>61</v>
      </c>
      <c r="E33" s="14"/>
      <c r="F33" s="14"/>
      <c r="G33" s="14"/>
      <c r="H33" s="14"/>
      <c r="I33" s="14"/>
      <c r="J33" s="14"/>
    </row>
    <row r="34">
      <c r="A34" s="15" t="s">
        <v>41</v>
      </c>
      <c r="B34" s="17" t="s">
        <v>69</v>
      </c>
      <c r="C34" s="17" t="s">
        <v>53</v>
      </c>
      <c r="D34" s="17" t="s">
        <v>73</v>
      </c>
      <c r="E34" s="23"/>
      <c r="F34" s="14"/>
      <c r="G34" s="14"/>
      <c r="H34" s="14"/>
      <c r="I34" s="14"/>
      <c r="J34" s="14"/>
    </row>
    <row r="35">
      <c r="A35" s="15" t="s">
        <v>44</v>
      </c>
      <c r="B35" s="17" t="s">
        <v>71</v>
      </c>
      <c r="C35" s="17" t="s">
        <v>29</v>
      </c>
      <c r="D35" s="17" t="s">
        <v>40</v>
      </c>
      <c r="E35" s="23"/>
      <c r="F35" s="14"/>
      <c r="G35" s="14"/>
      <c r="H35" s="14"/>
      <c r="I35" s="14"/>
      <c r="J35" s="14"/>
    </row>
    <row r="36">
      <c r="A36" s="15" t="s">
        <v>48</v>
      </c>
      <c r="B36" s="17" t="s">
        <v>71</v>
      </c>
      <c r="C36" s="17" t="s">
        <v>33</v>
      </c>
      <c r="D36" s="17"/>
      <c r="E36" s="14"/>
      <c r="F36" s="14"/>
      <c r="G36" s="14"/>
      <c r="H36" s="14"/>
      <c r="I36" s="14"/>
      <c r="J36" s="14"/>
    </row>
    <row r="37">
      <c r="A37" s="14"/>
      <c r="B37" s="14"/>
      <c r="C37" s="14"/>
      <c r="D37" s="14"/>
      <c r="E37" s="14"/>
      <c r="F37" s="14"/>
      <c r="G37" s="14"/>
      <c r="H37" s="14"/>
      <c r="I37" s="14"/>
      <c r="J37" s="14"/>
    </row>
    <row r="38">
      <c r="A38" s="18" t="s">
        <v>85</v>
      </c>
      <c r="B38" s="19"/>
      <c r="C38" s="19"/>
      <c r="D38" s="19"/>
      <c r="E38" s="19"/>
      <c r="F38" s="14"/>
      <c r="G38" s="14"/>
      <c r="H38" s="14"/>
      <c r="I38" s="14"/>
      <c r="J38" s="14"/>
    </row>
    <row r="39">
      <c r="A39" s="12" t="s">
        <v>13</v>
      </c>
      <c r="B39" s="13" t="s">
        <v>14</v>
      </c>
      <c r="C39" s="13" t="s">
        <v>15</v>
      </c>
      <c r="D39" s="13" t="s">
        <v>16</v>
      </c>
      <c r="E39" s="13" t="s">
        <v>17</v>
      </c>
      <c r="F39" s="14"/>
      <c r="G39" s="14"/>
      <c r="H39" s="14"/>
      <c r="I39" s="14"/>
      <c r="J39" s="14"/>
    </row>
    <row r="40">
      <c r="A40" s="15" t="s">
        <v>20</v>
      </c>
      <c r="B40" s="17" t="s">
        <v>72</v>
      </c>
      <c r="C40" s="17" t="s">
        <v>34</v>
      </c>
      <c r="D40" s="17" t="s">
        <v>42</v>
      </c>
      <c r="E40" s="17" t="s">
        <v>62</v>
      </c>
      <c r="F40" s="14"/>
      <c r="G40" s="14"/>
      <c r="H40" s="14"/>
      <c r="I40" s="14"/>
      <c r="J40" s="14"/>
    </row>
    <row r="41">
      <c r="A41" s="15" t="s">
        <v>31</v>
      </c>
      <c r="B41" s="17" t="s">
        <v>8</v>
      </c>
      <c r="C41" s="17" t="s">
        <v>28</v>
      </c>
      <c r="D41" s="17" t="s">
        <v>63</v>
      </c>
      <c r="E41" s="17" t="s">
        <v>50</v>
      </c>
      <c r="F41" s="14"/>
      <c r="G41" s="14"/>
      <c r="H41" s="14"/>
      <c r="I41" s="14"/>
      <c r="J41" s="14"/>
    </row>
    <row r="42">
      <c r="A42" s="15" t="s">
        <v>38</v>
      </c>
      <c r="B42" s="17" t="s">
        <v>29</v>
      </c>
      <c r="C42" s="17" t="s">
        <v>25</v>
      </c>
      <c r="D42" s="17" t="s">
        <v>59</v>
      </c>
      <c r="E42" s="17" t="s">
        <v>72</v>
      </c>
      <c r="F42" s="14"/>
      <c r="G42" s="14"/>
      <c r="H42" s="14"/>
      <c r="I42" s="14"/>
      <c r="J42" s="14"/>
    </row>
    <row r="43">
      <c r="A43" s="14"/>
      <c r="B43" s="14"/>
      <c r="C43" s="14"/>
      <c r="D43" s="14"/>
      <c r="E43" s="14"/>
      <c r="F43" s="14"/>
      <c r="G43" s="14"/>
      <c r="H43" s="14"/>
      <c r="I43" s="14"/>
      <c r="J43" s="14"/>
    </row>
    <row r="44">
      <c r="A44" s="25"/>
      <c r="B44" s="25"/>
      <c r="C44" s="25"/>
      <c r="D44" s="25"/>
      <c r="E44" s="25"/>
      <c r="F44" s="25"/>
      <c r="G44" s="26"/>
      <c r="H44" s="26"/>
      <c r="I44" s="26"/>
      <c r="J44" s="26"/>
    </row>
    <row r="45">
      <c r="A45" s="25"/>
      <c r="B45" s="25"/>
      <c r="C45" s="25"/>
      <c r="D45" s="25"/>
      <c r="E45" s="25"/>
      <c r="F45" s="25"/>
      <c r="G45" s="25"/>
      <c r="H45" s="25"/>
      <c r="I45" s="25"/>
      <c r="J45" s="25"/>
    </row>
    <row r="46">
      <c r="A46" s="25"/>
      <c r="B46" s="25"/>
      <c r="C46" s="25"/>
      <c r="D46" s="25"/>
      <c r="E46" s="25"/>
      <c r="F46" s="25"/>
      <c r="G46" s="25"/>
      <c r="H46" s="25"/>
      <c r="I46" s="25"/>
      <c r="J46" s="25"/>
    </row>
  </sheetData>
  <mergeCells count="6">
    <mergeCell ref="A1:J1"/>
    <mergeCell ref="A2:E2"/>
    <mergeCell ref="A20:D20"/>
    <mergeCell ref="A29:D29"/>
    <mergeCell ref="A38:E38"/>
    <mergeCell ref="A11:I11"/>
  </mergeCells>
  <dataValidations>
    <dataValidation type="list" allowBlank="1" showErrorMessage="1" sqref="B4:E9 B13:I18 B22:D27 B31:D36 B40:E42">
      <formula1>'TA List'!$A$2:$A$41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26.29"/>
  </cols>
  <sheetData>
    <row r="1">
      <c r="A1" s="1" t="s">
        <v>2</v>
      </c>
      <c r="B1" s="2" t="s">
        <v>3</v>
      </c>
      <c r="D1" s="3" t="s">
        <v>4</v>
      </c>
      <c r="E1" s="3" t="s">
        <v>5</v>
      </c>
    </row>
    <row r="2">
      <c r="A2" s="4" t="s">
        <v>6</v>
      </c>
      <c r="B2" s="5" t="s">
        <v>7</v>
      </c>
      <c r="D2" s="6" t="b">
        <v>1</v>
      </c>
      <c r="E2" s="6" t="b">
        <v>1</v>
      </c>
      <c r="F2" t="str">
        <f t="shared" ref="F2:F41" si="1">IF(AND(E2,D2),"",vlookup(A2,$A$2:$B$45,2,FALSE))</f>
        <v/>
      </c>
    </row>
    <row r="3">
      <c r="A3" s="4" t="s">
        <v>8</v>
      </c>
      <c r="B3" s="5" t="s">
        <v>9</v>
      </c>
      <c r="D3" t="b">
        <f>countif(Schedule!$A$1:$J$18,A3 ) &gt; 0</f>
        <v>1</v>
      </c>
      <c r="E3" t="b">
        <f>countif(Schedule!$A$1:$J$46,A3 ) &gt; 2</f>
        <v>1</v>
      </c>
      <c r="F3" t="str">
        <f t="shared" si="1"/>
        <v/>
      </c>
    </row>
    <row r="4">
      <c r="A4" s="4" t="s">
        <v>11</v>
      </c>
      <c r="B4" s="5" t="s">
        <v>12</v>
      </c>
      <c r="D4" t="b">
        <f>countif(Schedule!$A$1:$J$18,A4 ) &gt; 0</f>
        <v>1</v>
      </c>
      <c r="E4" t="b">
        <f>countif(Schedule!$A$1:$J$46,A4 ) &gt; 2</f>
        <v>1</v>
      </c>
      <c r="F4" t="str">
        <f t="shared" si="1"/>
        <v/>
      </c>
    </row>
    <row r="5">
      <c r="A5" s="4" t="s">
        <v>18</v>
      </c>
      <c r="B5" s="5" t="s">
        <v>19</v>
      </c>
      <c r="D5" t="b">
        <f>countif(Schedule!$A$1:$J$18,A5 ) &gt; 0</f>
        <v>1</v>
      </c>
      <c r="E5" t="b">
        <f>countif(Schedule!$A$1:$J$46,A5 ) &gt; 2</f>
        <v>1</v>
      </c>
      <c r="F5" t="str">
        <f t="shared" si="1"/>
        <v/>
      </c>
    </row>
    <row r="6">
      <c r="A6" s="4" t="s">
        <v>21</v>
      </c>
      <c r="B6" s="5" t="s">
        <v>22</v>
      </c>
      <c r="D6" s="6" t="b">
        <v>1</v>
      </c>
      <c r="E6" s="6" t="b">
        <v>1</v>
      </c>
      <c r="F6" t="str">
        <f t="shared" si="1"/>
        <v/>
      </c>
    </row>
    <row r="7">
      <c r="A7" s="4" t="s">
        <v>23</v>
      </c>
      <c r="B7" s="5" t="s">
        <v>24</v>
      </c>
      <c r="D7" s="6" t="b">
        <v>1</v>
      </c>
      <c r="E7" s="6" t="b">
        <v>1</v>
      </c>
      <c r="F7" t="str">
        <f t="shared" si="1"/>
        <v/>
      </c>
    </row>
    <row r="8">
      <c r="A8" s="4" t="s">
        <v>25</v>
      </c>
      <c r="B8" s="16" t="s">
        <v>26</v>
      </c>
      <c r="D8" t="b">
        <f>countif(Schedule!$A$1:$J$18,A8 ) &gt; 0</f>
        <v>1</v>
      </c>
      <c r="E8" t="b">
        <f>countif(Schedule!$A$1:$J$46,A8 ) &gt; 2</f>
        <v>1</v>
      </c>
      <c r="F8" t="str">
        <f t="shared" si="1"/>
        <v/>
      </c>
    </row>
    <row r="9">
      <c r="A9" s="4" t="s">
        <v>33</v>
      </c>
      <c r="B9" s="5" t="s">
        <v>35</v>
      </c>
      <c r="D9" t="b">
        <f>countif(Schedule!$A$1:$J$18,A9 ) &gt; 0</f>
        <v>1</v>
      </c>
      <c r="E9" t="b">
        <f>countif(Schedule!$A$1:$J$46,A9 ) &gt; 2</f>
        <v>1</v>
      </c>
      <c r="F9" t="str">
        <f t="shared" si="1"/>
        <v/>
      </c>
    </row>
    <row r="10">
      <c r="A10" s="4" t="s">
        <v>37</v>
      </c>
      <c r="B10" s="5" t="s">
        <v>45</v>
      </c>
      <c r="D10" t="b">
        <f>countif(Schedule!$A$1:$J$18,A10 ) &gt; 0</f>
        <v>1</v>
      </c>
      <c r="E10" t="b">
        <f>countif(Schedule!$A$1:$J$46,A10 ) &gt; 2</f>
        <v>1</v>
      </c>
      <c r="F10" t="str">
        <f t="shared" si="1"/>
        <v/>
      </c>
    </row>
    <row r="11">
      <c r="A11" s="4" t="s">
        <v>39</v>
      </c>
      <c r="B11" s="5" t="s">
        <v>52</v>
      </c>
      <c r="D11" t="b">
        <f>countif(Schedule!$A$1:$J$18,A11 ) &gt; 0</f>
        <v>1</v>
      </c>
      <c r="E11" t="b">
        <f>countif(Schedule!$A$1:$J$46,A11 ) &gt; 2</f>
        <v>1</v>
      </c>
      <c r="F11" t="str">
        <f t="shared" si="1"/>
        <v/>
      </c>
    </row>
    <row r="12">
      <c r="A12" s="4" t="s">
        <v>53</v>
      </c>
      <c r="B12" s="5" t="s">
        <v>54</v>
      </c>
      <c r="D12" t="b">
        <f>countif(Schedule!$A$1:$J$18,A12 ) &gt; 0</f>
        <v>1</v>
      </c>
      <c r="E12" t="b">
        <f>countif(Schedule!$A$1:$J$46,A12 ) &gt; 2</f>
        <v>1</v>
      </c>
      <c r="F12" t="str">
        <f t="shared" si="1"/>
        <v/>
      </c>
    </row>
    <row r="13">
      <c r="A13" s="4" t="s">
        <v>59</v>
      </c>
      <c r="B13" s="5" t="s">
        <v>60</v>
      </c>
      <c r="D13" t="b">
        <f>countif(Schedule!$A$1:$J$18,A13 ) &gt; 0</f>
        <v>1</v>
      </c>
      <c r="E13" t="b">
        <f>countif(Schedule!$A$1:$J$46,A13 ) &gt; 2</f>
        <v>1</v>
      </c>
      <c r="F13" t="str">
        <f t="shared" si="1"/>
        <v/>
      </c>
    </row>
    <row r="14">
      <c r="A14" s="4" t="s">
        <v>29</v>
      </c>
      <c r="B14" s="5" t="s">
        <v>65</v>
      </c>
      <c r="D14" t="b">
        <f>countif(Schedule!$A$1:$J$18,A14 ) &gt; 0</f>
        <v>1</v>
      </c>
      <c r="E14" t="b">
        <f>countif(Schedule!$A$1:$J$46,A14 ) &gt; 2</f>
        <v>1</v>
      </c>
      <c r="F14" t="str">
        <f t="shared" si="1"/>
        <v/>
      </c>
    </row>
    <row r="15">
      <c r="A15" s="4" t="s">
        <v>66</v>
      </c>
      <c r="B15" s="5" t="s">
        <v>75</v>
      </c>
      <c r="D15" t="b">
        <f>countif(Schedule!$A$1:$J$18,A15 ) &gt; 0</f>
        <v>1</v>
      </c>
      <c r="E15" t="b">
        <f>countif(Schedule!$A$1:$J$46,A15 ) &gt; 2</f>
        <v>1</v>
      </c>
      <c r="F15" t="str">
        <f t="shared" si="1"/>
        <v/>
      </c>
    </row>
    <row r="16">
      <c r="A16" s="4" t="s">
        <v>50</v>
      </c>
      <c r="B16" s="5" t="s">
        <v>77</v>
      </c>
      <c r="D16" t="b">
        <f>countif(Schedule!$A$1:$J$18,A16 ) &gt; 0</f>
        <v>1</v>
      </c>
      <c r="E16" t="b">
        <f>countif(Schedule!$A$1:$J$46,A16 ) &gt; 2</f>
        <v>1</v>
      </c>
      <c r="F16" t="str">
        <f t="shared" si="1"/>
        <v/>
      </c>
    </row>
    <row r="17">
      <c r="A17" s="4" t="s">
        <v>64</v>
      </c>
      <c r="B17" s="5" t="s">
        <v>78</v>
      </c>
      <c r="D17" t="b">
        <f>countif(Schedule!$A$1:$J$18,A17 ) &gt; 0</f>
        <v>1</v>
      </c>
      <c r="E17" t="b">
        <f>countif(Schedule!$A$1:$J$46,A17 ) &gt; 2</f>
        <v>1</v>
      </c>
      <c r="F17" t="str">
        <f t="shared" si="1"/>
        <v/>
      </c>
    </row>
    <row r="18">
      <c r="A18" s="4" t="s">
        <v>80</v>
      </c>
      <c r="B18" s="5" t="s">
        <v>81</v>
      </c>
      <c r="D18" s="6" t="b">
        <v>1</v>
      </c>
      <c r="E18" s="6" t="b">
        <v>1</v>
      </c>
      <c r="F18" t="str">
        <f t="shared" si="1"/>
        <v/>
      </c>
    </row>
    <row r="19">
      <c r="A19" s="4" t="s">
        <v>67</v>
      </c>
      <c r="B19" s="5" t="s">
        <v>82</v>
      </c>
      <c r="D19" t="b">
        <f>countif(Schedule!$A$1:$J$18,A19 ) &gt; 0</f>
        <v>1</v>
      </c>
      <c r="E19" t="b">
        <f>countif(Schedule!$A$1:$J$46,A19 ) &gt; 2</f>
        <v>1</v>
      </c>
      <c r="F19" t="str">
        <f t="shared" si="1"/>
        <v/>
      </c>
    </row>
    <row r="20">
      <c r="A20" s="4" t="s">
        <v>32</v>
      </c>
      <c r="B20" s="5" t="s">
        <v>83</v>
      </c>
      <c r="D20" t="b">
        <f>countif(Schedule!$A$1:$J$18,A20 ) &gt; 0</f>
        <v>1</v>
      </c>
      <c r="E20" t="b">
        <f>countif(Schedule!$A$1:$J$46,A20 ) &gt; 4</f>
        <v>1</v>
      </c>
      <c r="F20" t="str">
        <f t="shared" si="1"/>
        <v/>
      </c>
    </row>
    <row r="21">
      <c r="A21" s="4" t="s">
        <v>27</v>
      </c>
      <c r="B21" s="5" t="s">
        <v>84</v>
      </c>
      <c r="D21" t="b">
        <f>countif(Schedule!$A$1:$J$18,A21 ) &gt; 0</f>
        <v>1</v>
      </c>
      <c r="E21" t="b">
        <f>countif(Schedule!$A$1:$J$46,A21 ) &gt; 2</f>
        <v>1</v>
      </c>
      <c r="F21" t="str">
        <f t="shared" si="1"/>
        <v/>
      </c>
    </row>
    <row r="22">
      <c r="A22" s="4" t="s">
        <v>49</v>
      </c>
      <c r="B22" s="5" t="s">
        <v>86</v>
      </c>
      <c r="D22" t="b">
        <f>countif(Schedule!$A$1:$J$18,A22 ) &gt; 0</f>
        <v>1</v>
      </c>
      <c r="E22" t="b">
        <f>countif(Schedule!$A$1:$J$46,A22 ) &gt; 2</f>
        <v>1</v>
      </c>
      <c r="F22" t="str">
        <f t="shared" si="1"/>
        <v/>
      </c>
    </row>
    <row r="23">
      <c r="A23" s="4" t="s">
        <v>62</v>
      </c>
      <c r="B23" s="5" t="s">
        <v>87</v>
      </c>
      <c r="D23" t="b">
        <f>countif(Schedule!$A$1:$J$18,A23 ) &gt; 0</f>
        <v>1</v>
      </c>
      <c r="E23" t="b">
        <f>countif(Schedule!$A$1:$J$46,A23 ) &gt; 2</f>
        <v>1</v>
      </c>
      <c r="F23" t="str">
        <f t="shared" si="1"/>
        <v/>
      </c>
    </row>
    <row r="24">
      <c r="A24" s="4" t="s">
        <v>40</v>
      </c>
      <c r="B24" s="5" t="s">
        <v>88</v>
      </c>
      <c r="D24" t="b">
        <f>countif(Schedule!$A$1:$J$18,A24 ) &gt; 0</f>
        <v>1</v>
      </c>
      <c r="E24" t="b">
        <f>countif(Schedule!$A$1:$J$46,A24 ) &gt; 4</f>
        <v>1</v>
      </c>
      <c r="F24" t="str">
        <f t="shared" si="1"/>
        <v/>
      </c>
    </row>
    <row r="25">
      <c r="A25" s="4" t="s">
        <v>71</v>
      </c>
      <c r="B25" s="5" t="s">
        <v>89</v>
      </c>
      <c r="D25" t="b">
        <f>countif(Schedule!$A$1:$J$18,A25 ) &gt; 0</f>
        <v>1</v>
      </c>
      <c r="E25" t="b">
        <f>countif(Schedule!$A$1:$J$46,A25 ) &gt; 2</f>
        <v>1</v>
      </c>
      <c r="F25" t="str">
        <f t="shared" si="1"/>
        <v/>
      </c>
    </row>
    <row r="26">
      <c r="A26" s="4" t="s">
        <v>30</v>
      </c>
      <c r="B26" s="5" t="s">
        <v>91</v>
      </c>
      <c r="D26" t="b">
        <f>countif(Schedule!$A$1:$J$18,A26 ) &gt; 0</f>
        <v>1</v>
      </c>
      <c r="E26" t="b">
        <f>countif(Schedule!$A$1:$J$46,A26 ) &gt; 2</f>
        <v>1</v>
      </c>
      <c r="F26" t="str">
        <f t="shared" si="1"/>
        <v/>
      </c>
    </row>
    <row r="27">
      <c r="A27" s="4" t="s">
        <v>70</v>
      </c>
      <c r="B27" s="5" t="s">
        <v>94</v>
      </c>
      <c r="D27" t="b">
        <f>countif(Schedule!$A$1:$J$18,A27 ) &gt; 0</f>
        <v>1</v>
      </c>
      <c r="E27" t="b">
        <f>countif(Schedule!$A$1:$J$46,A27 ) &gt; 2</f>
        <v>1</v>
      </c>
      <c r="F27" t="str">
        <f t="shared" si="1"/>
        <v/>
      </c>
    </row>
    <row r="28">
      <c r="A28" s="4" t="s">
        <v>42</v>
      </c>
      <c r="B28" s="5" t="s">
        <v>97</v>
      </c>
      <c r="D28" t="b">
        <f>countif(Schedule!$A$1:$J$18,A28 ) &gt; 0</f>
        <v>1</v>
      </c>
      <c r="E28" t="b">
        <f>countif(Schedule!$A$1:$J$46,A28 ) &gt; 2</f>
        <v>1</v>
      </c>
      <c r="F28" t="str">
        <f t="shared" si="1"/>
        <v/>
      </c>
    </row>
    <row r="29">
      <c r="A29" s="4" t="s">
        <v>47</v>
      </c>
      <c r="B29" s="5" t="s">
        <v>99</v>
      </c>
      <c r="D29" t="b">
        <f>countif(Schedule!$A$1:$J$18,A29 ) &gt; 0</f>
        <v>1</v>
      </c>
      <c r="E29" t="b">
        <f>countif(Schedule!$A$1:$J$46,A29 ) &gt; 2</f>
        <v>1</v>
      </c>
      <c r="F29" t="str">
        <f t="shared" si="1"/>
        <v/>
      </c>
    </row>
    <row r="30">
      <c r="A30" s="4" t="s">
        <v>36</v>
      </c>
      <c r="B30" s="5" t="s">
        <v>102</v>
      </c>
      <c r="D30" t="b">
        <f>countif(Schedule!$A$1:$J$18,A30 ) &gt; 0</f>
        <v>1</v>
      </c>
      <c r="E30" t="b">
        <f>countif(Schedule!$A$1:$J$46,A30 ) &gt; 2</f>
        <v>1</v>
      </c>
      <c r="F30" t="str">
        <f t="shared" si="1"/>
        <v/>
      </c>
    </row>
    <row r="31">
      <c r="A31" s="4" t="s">
        <v>28</v>
      </c>
      <c r="B31" s="5" t="s">
        <v>104</v>
      </c>
      <c r="D31" t="b">
        <f>countif(Schedule!$A$1:$J$18,A31 ) &gt; 0</f>
        <v>1</v>
      </c>
      <c r="E31" t="b">
        <f>countif(Schedule!$A$1:$J$46,A31 ) &gt; 2</f>
        <v>1</v>
      </c>
      <c r="F31" t="str">
        <f t="shared" si="1"/>
        <v/>
      </c>
    </row>
    <row r="32">
      <c r="A32" s="4" t="s">
        <v>69</v>
      </c>
      <c r="B32" s="16" t="s">
        <v>105</v>
      </c>
      <c r="D32" t="b">
        <f>countif(Schedule!$A$1:$J$18,A32 ) &gt; 0</f>
        <v>1</v>
      </c>
      <c r="E32" t="b">
        <f>countif(Schedule!$A$1:$J$46,A32 ) &gt; 2</f>
        <v>1</v>
      </c>
      <c r="F32" t="str">
        <f t="shared" si="1"/>
        <v/>
      </c>
    </row>
    <row r="33">
      <c r="A33" s="4" t="s">
        <v>73</v>
      </c>
      <c r="B33" s="16" t="s">
        <v>106</v>
      </c>
      <c r="D33" t="b">
        <f>countif(Schedule!$A$1:$J$18,A33 ) &gt; 0</f>
        <v>1</v>
      </c>
      <c r="E33" t="b">
        <f>countif(Schedule!$A$1:$J$46,A33 ) &gt; 2</f>
        <v>1</v>
      </c>
      <c r="F33" t="str">
        <f t="shared" si="1"/>
        <v/>
      </c>
    </row>
    <row r="34">
      <c r="A34" s="4" t="s">
        <v>43</v>
      </c>
      <c r="B34" s="5" t="s">
        <v>107</v>
      </c>
      <c r="D34" t="b">
        <f>countif(Schedule!$A$1:$J$18,A34 ) &gt; 0</f>
        <v>1</v>
      </c>
      <c r="E34" t="b">
        <f>countif(Schedule!$A$1:$J$46,A34 ) &gt; 2</f>
        <v>1</v>
      </c>
      <c r="F34" t="str">
        <f t="shared" si="1"/>
        <v/>
      </c>
    </row>
    <row r="35">
      <c r="A35" s="4" t="s">
        <v>68</v>
      </c>
      <c r="B35" s="5" t="s">
        <v>108</v>
      </c>
      <c r="D35" t="b">
        <f>countif(Schedule!$A$1:$J$18,A35 ) &gt; 0</f>
        <v>1</v>
      </c>
      <c r="E35" t="b">
        <f>countif(Schedule!$A$1:$J$46,A35 ) &gt; 2</f>
        <v>1</v>
      </c>
      <c r="F35" t="str">
        <f t="shared" si="1"/>
        <v/>
      </c>
    </row>
    <row r="36">
      <c r="A36" s="4" t="s">
        <v>72</v>
      </c>
      <c r="B36" s="5" t="s">
        <v>109</v>
      </c>
      <c r="D36" t="b">
        <f>countif(Schedule!$A$1:$J$18,A36 ) &gt; 0</f>
        <v>1</v>
      </c>
      <c r="E36" t="b">
        <f>countif(Schedule!$A$1:$J$46,A36 ) &gt; 2</f>
        <v>1</v>
      </c>
      <c r="F36" t="str">
        <f t="shared" si="1"/>
        <v/>
      </c>
    </row>
    <row r="37">
      <c r="A37" s="4" t="s">
        <v>61</v>
      </c>
      <c r="B37" s="5" t="s">
        <v>110</v>
      </c>
      <c r="D37" t="b">
        <f>countif(Schedule!$A$1:$J$18,A37 ) &gt; 0</f>
        <v>1</v>
      </c>
      <c r="E37" t="b">
        <f>countif(Schedule!$A$1:$J$46,A37 ) &gt; 2</f>
        <v>1</v>
      </c>
      <c r="F37" t="str">
        <f t="shared" si="1"/>
        <v/>
      </c>
    </row>
    <row r="38">
      <c r="A38" s="4" t="s">
        <v>63</v>
      </c>
      <c r="B38" s="5" t="s">
        <v>111</v>
      </c>
      <c r="D38" t="b">
        <f>countif(Schedule!$A$1:$J$18,A38 ) &gt; 0</f>
        <v>1</v>
      </c>
      <c r="E38" t="b">
        <f>countif(Schedule!$A$1:$J$46,A38 ) &gt; 2</f>
        <v>1</v>
      </c>
      <c r="F38" t="str">
        <f t="shared" si="1"/>
        <v/>
      </c>
    </row>
    <row r="39">
      <c r="A39" s="4" t="s">
        <v>46</v>
      </c>
      <c r="B39" s="16" t="s">
        <v>112</v>
      </c>
      <c r="D39" t="b">
        <f>countif(Schedule!$A$1:$J$18,A39 ) &gt; 0</f>
        <v>1</v>
      </c>
      <c r="E39" t="b">
        <f>countif(Schedule!$A$1:$J$46,A39 ) &gt; 2</f>
        <v>1</v>
      </c>
      <c r="F39" t="str">
        <f t="shared" si="1"/>
        <v/>
      </c>
    </row>
    <row r="40">
      <c r="A40" s="4" t="s">
        <v>34</v>
      </c>
      <c r="B40" s="5" t="s">
        <v>113</v>
      </c>
      <c r="D40" t="b">
        <f>countif(Schedule!$A$1:$J$18,A40 ) &gt; 0</f>
        <v>1</v>
      </c>
      <c r="E40" t="b">
        <f>countif(Schedule!$A$1:$J$46,A40 ) &gt; 2</f>
        <v>1</v>
      </c>
      <c r="F40" t="str">
        <f t="shared" si="1"/>
        <v/>
      </c>
    </row>
    <row r="41">
      <c r="A41" s="4" t="s">
        <v>114</v>
      </c>
      <c r="B41" s="5" t="s">
        <v>115</v>
      </c>
      <c r="D41" s="6" t="b">
        <v>1</v>
      </c>
      <c r="E41" s="6" t="b">
        <v>1</v>
      </c>
      <c r="F41" t="str">
        <f t="shared" si="1"/>
        <v/>
      </c>
    </row>
    <row r="42">
      <c r="A42" s="4"/>
    </row>
    <row r="43">
      <c r="A43" s="35"/>
    </row>
    <row r="44">
      <c r="A44" s="35"/>
    </row>
    <row r="45">
      <c r="A45" s="35"/>
    </row>
  </sheetData>
  <conditionalFormatting sqref="D2:E41">
    <cfRule type="containsText" dxfId="0" priority="1" operator="containsText" text="TRUE">
      <formula>NOT(ISERROR(SEARCH(("TRUE"),(D2))))</formula>
    </cfRule>
  </conditionalFormatting>
  <conditionalFormatting sqref="D2:E41">
    <cfRule type="containsText" dxfId="1" priority="2" operator="containsText" text="FALSE">
      <formula>NOT(ISERROR(SEARCH(("FALSE"),(D2))))</formula>
    </cfRule>
  </conditionalFormatting>
  <drawing r:id="rId1"/>
</worksheet>
</file>