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ownloads\CS20M036_CS20M038\"/>
    </mc:Choice>
  </mc:AlternateContent>
  <xr:revisionPtr revIDLastSave="0" documentId="13_ncr:1_{C7F28A9C-A2B6-491F-996D-14DAA55D0BE2}" xr6:coauthVersionLast="47" xr6:coauthVersionMax="47" xr10:uidLastSave="{00000000-0000-0000-0000-000000000000}"/>
  <bookViews>
    <workbookView xWindow="-108" yWindow="-108" windowWidth="23256" windowHeight="12576" activeTab="3" xr2:uid="{DFA1023F-4462-45EB-815B-3E665F619475}"/>
  </bookViews>
  <sheets>
    <sheet name="@5" sheetId="1" r:id="rId1"/>
    <sheet name="Sheet5" sheetId="5" r:id="rId2"/>
    <sheet name="@10" sheetId="4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9" i="4"/>
  <c r="K9" i="4"/>
  <c r="L9" i="4"/>
  <c r="M9" i="4"/>
  <c r="I10" i="4"/>
  <c r="I11" i="4"/>
  <c r="I12" i="4"/>
  <c r="I13" i="4"/>
  <c r="I14" i="4"/>
  <c r="I15" i="4"/>
  <c r="I16" i="4"/>
  <c r="I9" i="4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K9" i="1"/>
  <c r="L9" i="1"/>
  <c r="M9" i="1"/>
  <c r="J9" i="1"/>
  <c r="I16" i="1"/>
  <c r="I10" i="1"/>
  <c r="I11" i="1"/>
  <c r="I12" i="1"/>
  <c r="I13" i="1"/>
  <c r="I14" i="1"/>
  <c r="I15" i="1"/>
  <c r="I9" i="1"/>
</calcChain>
</file>

<file path=xl/sharedStrings.xml><?xml version="1.0" encoding="utf-8"?>
<sst xmlns="http://schemas.openxmlformats.org/spreadsheetml/2006/main" count="70" uniqueCount="32">
  <si>
    <t>VSM</t>
  </si>
  <si>
    <t>VSM + LSA</t>
  </si>
  <si>
    <t>ESA</t>
  </si>
  <si>
    <t>ESA + VSM</t>
  </si>
  <si>
    <t>Query Expansion Using WordNet</t>
  </si>
  <si>
    <t>Query Expansion + LSA</t>
  </si>
  <si>
    <t>Query Expansion + LSA + VSM</t>
  </si>
  <si>
    <t>VSM with BM25 Formula</t>
  </si>
  <si>
    <t>MODEL NAME</t>
  </si>
  <si>
    <t>EVALUATION METRICS</t>
  </si>
  <si>
    <t>Precision @ 5</t>
  </si>
  <si>
    <t>Recall @ 5</t>
  </si>
  <si>
    <t>F-Score @ 5</t>
  </si>
  <si>
    <t>MAP @ 5</t>
  </si>
  <si>
    <t>nDCG @ 5</t>
  </si>
  <si>
    <t>LSA @ K =200</t>
  </si>
  <si>
    <t>Precision @ 10</t>
  </si>
  <si>
    <t>Recall @ 10</t>
  </si>
  <si>
    <t>F-Score @ 10</t>
  </si>
  <si>
    <t>MAP @ 10</t>
  </si>
  <si>
    <t>nDCG @ 10</t>
  </si>
  <si>
    <t>%change in Precision@5</t>
  </si>
  <si>
    <t>%change in Recall@5</t>
  </si>
  <si>
    <t>%change in F-Score@5</t>
  </si>
  <si>
    <t>%change in MAP@5</t>
  </si>
  <si>
    <t>%change in nDCG@5</t>
  </si>
  <si>
    <t>%change in Precision@10</t>
  </si>
  <si>
    <t>%change in Recall@10</t>
  </si>
  <si>
    <t>%change in F-Score@10</t>
  </si>
  <si>
    <t>%change in MAP@10</t>
  </si>
  <si>
    <t>%change in nDCG@10</t>
  </si>
  <si>
    <t>Comparison with Vector Space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</si>
</sst>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rgb="FFF5FBA1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5FB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FF78-1B15-48B3-BE13-CA9775105D2B}">
  <dimension ref="C4:M16"/>
  <sheetViews>
    <sheetView workbookViewId="0">
      <selection activeCell="G14" sqref="G14"/>
    </sheetView>
  </sheetViews>
  <sheetFormatPr defaultRowHeight="14.4" x14ac:dyDescent="0.3"/>
  <cols>
    <col min="3" max="3" width="46.109375" customWidth="1"/>
    <col min="4" max="8" width="18" customWidth="1"/>
  </cols>
  <sheetData>
    <row r="4" spans="3:13" x14ac:dyDescent="0.3">
      <c r="C4" s="2"/>
      <c r="D4" s="2"/>
      <c r="E4" s="2"/>
      <c r="F4" s="2"/>
      <c r="G4" s="2"/>
      <c r="H4" s="2"/>
    </row>
    <row r="5" spans="3:13" ht="21" x14ac:dyDescent="0.4">
      <c r="C5" s="3" t="s">
        <v>8</v>
      </c>
      <c r="D5" s="4" t="s">
        <v>9</v>
      </c>
      <c r="E5" s="4"/>
      <c r="F5" s="4"/>
      <c r="G5" s="4"/>
      <c r="H5" s="4"/>
    </row>
    <row r="6" spans="3:13" ht="21" x14ac:dyDescent="0.4">
      <c r="C6" s="3"/>
      <c r="D6" s="3"/>
      <c r="E6" s="3"/>
      <c r="F6" s="3"/>
      <c r="G6" s="3"/>
      <c r="H6" s="3"/>
    </row>
    <row r="7" spans="3:13" ht="21" x14ac:dyDescent="0.4">
      <c r="C7" s="3"/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</row>
    <row r="8" spans="3:13" ht="21" x14ac:dyDescent="0.4">
      <c r="C8" s="3" t="s">
        <v>0</v>
      </c>
      <c r="D8" s="2">
        <v>0.38666666666666599</v>
      </c>
      <c r="E8" s="2">
        <v>0.29158137071745099</v>
      </c>
      <c r="F8" s="2">
        <v>0.30692071286724598</v>
      </c>
      <c r="G8" s="2">
        <v>0.68120370370370298</v>
      </c>
      <c r="H8" s="2">
        <v>0.716141984744883</v>
      </c>
    </row>
    <row r="9" spans="3:13" ht="21" x14ac:dyDescent="0.4">
      <c r="C9" s="3" t="s">
        <v>15</v>
      </c>
      <c r="D9" s="2">
        <v>0.39733333333333298</v>
      </c>
      <c r="E9" s="2">
        <v>0.30116945659585698</v>
      </c>
      <c r="F9" s="2">
        <v>0.31687569413747002</v>
      </c>
      <c r="G9" s="2">
        <v>0.69062345679012305</v>
      </c>
      <c r="H9" s="2">
        <v>0.71524330947773995</v>
      </c>
      <c r="I9">
        <f>(D9-D$8)*100/D$8</f>
        <v>2.758620689655261</v>
      </c>
      <c r="J9">
        <f>(E9-E$8)*100/E$8</f>
        <v>3.288305372463955</v>
      </c>
      <c r="K9">
        <f t="shared" ref="K9:M9" si="0">(F9-F$8)*100/F$8</f>
        <v>3.243502589716035</v>
      </c>
      <c r="L9">
        <f t="shared" si="0"/>
        <v>1.3828100222011261</v>
      </c>
      <c r="M9">
        <f t="shared" si="0"/>
        <v>-0.12548842077220032</v>
      </c>
    </row>
    <row r="10" spans="3:13" ht="21" x14ac:dyDescent="0.4">
      <c r="C10" s="3" t="s">
        <v>1</v>
      </c>
      <c r="D10" s="2">
        <v>0.40711111111111098</v>
      </c>
      <c r="E10" s="2">
        <v>0.309509965664437</v>
      </c>
      <c r="F10" s="2">
        <v>0.32539448995588399</v>
      </c>
      <c r="G10" s="2">
        <v>0.696197530864197</v>
      </c>
      <c r="H10" s="2">
        <v>0.72613172447010899</v>
      </c>
      <c r="I10">
        <f t="shared" ref="I10:I15" si="1">(D10-D$8)*100/D$8</f>
        <v>5.287356321839229</v>
      </c>
      <c r="J10">
        <f t="shared" ref="J10:J16" si="2">(E10-E$8)*100/E$8</f>
        <v>6.1487449979646431</v>
      </c>
      <c r="K10">
        <f t="shared" ref="K10:K16" si="3">(F10-F$8)*100/F$8</f>
        <v>6.0190714781209858</v>
      </c>
      <c r="L10">
        <f t="shared" ref="L10:L16" si="4">(G10-G$8)*100/G$8</f>
        <v>2.2010783380907384</v>
      </c>
      <c r="M10">
        <f t="shared" ref="M10:M16" si="5">(H10-H$8)*100/H$8</f>
        <v>1.3949384253437833</v>
      </c>
    </row>
    <row r="11" spans="3:13" ht="21" x14ac:dyDescent="0.4">
      <c r="C11" s="3" t="s">
        <v>2</v>
      </c>
      <c r="D11" s="5">
        <v>0.23022222222222199</v>
      </c>
      <c r="E11" s="2">
        <v>0.18271945117462299</v>
      </c>
      <c r="F11" s="2">
        <v>0.18844058186968399</v>
      </c>
      <c r="G11" s="2">
        <v>0.44815432098765401</v>
      </c>
      <c r="H11" s="2">
        <v>0.49489117438567098</v>
      </c>
      <c r="I11">
        <f t="shared" si="1"/>
        <v>-40.459770114942486</v>
      </c>
      <c r="J11">
        <f t="shared" si="2"/>
        <v>-37.335005070786117</v>
      </c>
      <c r="K11">
        <f t="shared" si="3"/>
        <v>-38.602846282586611</v>
      </c>
      <c r="L11">
        <f t="shared" si="4"/>
        <v>-34.211408635766368</v>
      </c>
      <c r="M11">
        <f t="shared" si="5"/>
        <v>-30.894824639841492</v>
      </c>
    </row>
    <row r="12" spans="3:13" ht="21" x14ac:dyDescent="0.4">
      <c r="C12" s="3" t="s">
        <v>3</v>
      </c>
      <c r="D12" s="2">
        <v>0.394666666666666</v>
      </c>
      <c r="E12" s="2">
        <v>0.29473730918711499</v>
      </c>
      <c r="F12" s="2">
        <v>0.31168742283609202</v>
      </c>
      <c r="G12" s="2">
        <v>0.68771604938271602</v>
      </c>
      <c r="H12" s="2">
        <v>0.71999617721446696</v>
      </c>
      <c r="I12">
        <f t="shared" si="1"/>
        <v>2.0689655172413848</v>
      </c>
      <c r="J12">
        <f t="shared" si="2"/>
        <v>1.0823525734509889</v>
      </c>
      <c r="K12">
        <f t="shared" si="3"/>
        <v>1.5530753608368586</v>
      </c>
      <c r="L12">
        <f t="shared" si="4"/>
        <v>0.95600561823217256</v>
      </c>
      <c r="M12">
        <f t="shared" si="5"/>
        <v>0.53818831344694462</v>
      </c>
    </row>
    <row r="13" spans="3:13" ht="21" x14ac:dyDescent="0.4">
      <c r="C13" s="3" t="s">
        <v>4</v>
      </c>
      <c r="D13" s="2">
        <v>0.36977777777777798</v>
      </c>
      <c r="E13" s="2">
        <v>0.28045587881561301</v>
      </c>
      <c r="F13" s="2">
        <v>0.29506169863864401</v>
      </c>
      <c r="G13" s="2">
        <v>0.65774691358024695</v>
      </c>
      <c r="H13" s="2">
        <v>0.69192495187553604</v>
      </c>
      <c r="I13">
        <f t="shared" si="1"/>
        <v>-4.3678160919538032</v>
      </c>
      <c r="J13">
        <f t="shared" si="2"/>
        <v>-3.8155702041125377</v>
      </c>
      <c r="K13">
        <f t="shared" si="3"/>
        <v>-3.8638689835610451</v>
      </c>
      <c r="L13">
        <f t="shared" si="4"/>
        <v>-3.4434325585608994</v>
      </c>
      <c r="M13">
        <f t="shared" si="5"/>
        <v>-3.3815965807358692</v>
      </c>
    </row>
    <row r="14" spans="3:13" ht="21" x14ac:dyDescent="0.4">
      <c r="C14" s="3" t="s">
        <v>5</v>
      </c>
      <c r="D14" s="2">
        <v>0.39288888888888901</v>
      </c>
      <c r="E14" s="2">
        <v>0.30554843960497402</v>
      </c>
      <c r="F14" s="2">
        <v>0.31934747562403998</v>
      </c>
      <c r="G14" s="2">
        <v>0.681956790123456</v>
      </c>
      <c r="H14" s="2">
        <v>0.71004075263270505</v>
      </c>
      <c r="I14">
        <f t="shared" si="1"/>
        <v>1.6091954022990589</v>
      </c>
      <c r="J14">
        <f t="shared" si="2"/>
        <v>4.7901101682718386</v>
      </c>
      <c r="K14">
        <f t="shared" si="3"/>
        <v>4.0488511318455753</v>
      </c>
      <c r="L14">
        <f t="shared" si="4"/>
        <v>0.11055230845905489</v>
      </c>
      <c r="M14">
        <f t="shared" si="5"/>
        <v>-0.85195844429529377</v>
      </c>
    </row>
    <row r="15" spans="3:13" ht="21" x14ac:dyDescent="0.4">
      <c r="C15" s="3" t="s">
        <v>6</v>
      </c>
      <c r="D15" s="2">
        <v>0.40711111111111098</v>
      </c>
      <c r="E15" s="2">
        <v>0.30788548273995398</v>
      </c>
      <c r="F15" s="2">
        <v>0.32432684752285401</v>
      </c>
      <c r="G15" s="2">
        <v>0.704049382716049</v>
      </c>
      <c r="H15" s="2">
        <v>0.733444467360856</v>
      </c>
      <c r="I15">
        <f t="shared" si="1"/>
        <v>5.287356321839229</v>
      </c>
      <c r="J15">
        <f t="shared" si="2"/>
        <v>5.5916164953837324</v>
      </c>
      <c r="K15">
        <f t="shared" si="3"/>
        <v>5.6712153744855911</v>
      </c>
      <c r="L15">
        <f t="shared" si="4"/>
        <v>3.3537220787459194</v>
      </c>
      <c r="M15">
        <f t="shared" si="5"/>
        <v>2.4160687383992441</v>
      </c>
    </row>
    <row r="16" spans="3:13" ht="21" x14ac:dyDescent="0.4">
      <c r="C16" s="3" t="s">
        <v>7</v>
      </c>
      <c r="D16" s="2">
        <v>0.146666666666666</v>
      </c>
      <c r="E16" s="2">
        <v>0.122829006142731</v>
      </c>
      <c r="F16" s="2">
        <v>0.12509713789066701</v>
      </c>
      <c r="G16" s="2">
        <v>0.32114814814814802</v>
      </c>
      <c r="H16" s="2">
        <v>0.37308440359122003</v>
      </c>
      <c r="I16">
        <f>(D16-D$8)*100/D$8</f>
        <v>-62.068965517241487</v>
      </c>
      <c r="J16">
        <f t="shared" si="2"/>
        <v>-57.874878686349575</v>
      </c>
      <c r="K16">
        <f t="shared" si="3"/>
        <v>-59.241220078627954</v>
      </c>
      <c r="L16">
        <f t="shared" si="4"/>
        <v>-52.855783607448657</v>
      </c>
      <c r="M16">
        <f t="shared" si="5"/>
        <v>-47.903570585359986</v>
      </c>
    </row>
  </sheetData>
  <mergeCells count="1">
    <mergeCell ref="D5:H5"/>
  </mergeCells>
  <conditionalFormatting sqref="D8:D16">
    <cfRule type="top10" dxfId="10" priority="5" percent="1" rank="1"/>
  </conditionalFormatting>
  <conditionalFormatting sqref="E8:E16">
    <cfRule type="top10" dxfId="9" priority="4" percent="1" rank="1"/>
  </conditionalFormatting>
  <conditionalFormatting sqref="F8:F16">
    <cfRule type="top10" dxfId="8" priority="3" percent="1" rank="1"/>
  </conditionalFormatting>
  <conditionalFormatting sqref="G8:G16">
    <cfRule type="top10" dxfId="7" priority="2" percent="1" rank="1"/>
  </conditionalFormatting>
  <conditionalFormatting sqref="H8:H16">
    <cfRule type="top10" dxfId="6" priority="1" percent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09D3-6A22-4D9A-A2D5-FCEA4D48520B}">
  <dimension ref="B7:G16"/>
  <sheetViews>
    <sheetView workbookViewId="0">
      <selection activeCell="B7" sqref="B7"/>
    </sheetView>
  </sheetViews>
  <sheetFormatPr defaultRowHeight="14.4" x14ac:dyDescent="0.3"/>
  <cols>
    <col min="2" max="2" width="53.21875" customWidth="1"/>
    <col min="3" max="7" width="21.5546875" customWidth="1"/>
  </cols>
  <sheetData>
    <row r="7" spans="2:7" ht="42" x14ac:dyDescent="0.4">
      <c r="B7" s="3" t="s">
        <v>31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</row>
    <row r="8" spans="2:7" x14ac:dyDescent="0.3">
      <c r="B8" s="2"/>
      <c r="C8" s="2"/>
      <c r="D8" s="2"/>
      <c r="E8" s="2"/>
      <c r="F8" s="2"/>
      <c r="G8" s="2"/>
    </row>
    <row r="9" spans="2:7" ht="21" x14ac:dyDescent="0.4">
      <c r="B9" s="3" t="s">
        <v>15</v>
      </c>
      <c r="C9" s="2">
        <v>2.758620689655261</v>
      </c>
      <c r="D9" s="2">
        <v>3.288305372463955</v>
      </c>
      <c r="E9" s="2">
        <v>3.243502589716035</v>
      </c>
      <c r="F9" s="2">
        <v>1.3828100222011261</v>
      </c>
      <c r="G9" s="2">
        <v>-0.12548842077220032</v>
      </c>
    </row>
    <row r="10" spans="2:7" ht="21" x14ac:dyDescent="0.4">
      <c r="B10" s="3" t="s">
        <v>1</v>
      </c>
      <c r="C10" s="2">
        <v>5.287356321839229</v>
      </c>
      <c r="D10" s="2">
        <v>6.1487449979646431</v>
      </c>
      <c r="E10" s="2">
        <v>6.0190714781209858</v>
      </c>
      <c r="F10" s="2">
        <v>2.2010783380907384</v>
      </c>
      <c r="G10" s="2">
        <v>1.3949384253437833</v>
      </c>
    </row>
    <row r="11" spans="2:7" ht="21" x14ac:dyDescent="0.4">
      <c r="B11" s="3" t="s">
        <v>2</v>
      </c>
      <c r="C11" s="2">
        <v>-40.459770114942486</v>
      </c>
      <c r="D11" s="2">
        <v>-37.335005070786117</v>
      </c>
      <c r="E11" s="2">
        <v>-38.602846282586611</v>
      </c>
      <c r="F11" s="2">
        <v>-34.211408635766368</v>
      </c>
      <c r="G11" s="2">
        <v>-30.894824639841492</v>
      </c>
    </row>
    <row r="12" spans="2:7" ht="21" x14ac:dyDescent="0.4">
      <c r="B12" s="3" t="s">
        <v>3</v>
      </c>
      <c r="C12" s="2">
        <v>2.0689655172413848</v>
      </c>
      <c r="D12" s="2">
        <v>1.0823525734509889</v>
      </c>
      <c r="E12" s="2">
        <v>1.5530753608368586</v>
      </c>
      <c r="F12" s="2">
        <v>0.95600561823217256</v>
      </c>
      <c r="G12" s="2">
        <v>0.53818831344694462</v>
      </c>
    </row>
    <row r="13" spans="2:7" ht="21" x14ac:dyDescent="0.4">
      <c r="B13" s="3" t="s">
        <v>4</v>
      </c>
      <c r="C13" s="2">
        <v>-4.3678160919538032</v>
      </c>
      <c r="D13" s="2">
        <v>-3.8155702041125377</v>
      </c>
      <c r="E13" s="2">
        <v>-3.8638689835610451</v>
      </c>
      <c r="F13" s="2">
        <v>-3.4434325585608994</v>
      </c>
      <c r="G13" s="2">
        <v>-3.3815965807358692</v>
      </c>
    </row>
    <row r="14" spans="2:7" ht="21" x14ac:dyDescent="0.4">
      <c r="B14" s="3" t="s">
        <v>5</v>
      </c>
      <c r="C14" s="2">
        <v>1.6091954022990589</v>
      </c>
      <c r="D14" s="2">
        <v>4.7901101682718386</v>
      </c>
      <c r="E14" s="2">
        <v>4.0488511318455753</v>
      </c>
      <c r="F14" s="2">
        <v>0.11055230845905489</v>
      </c>
      <c r="G14" s="2">
        <v>-0.85195844429529377</v>
      </c>
    </row>
    <row r="15" spans="2:7" ht="21" x14ac:dyDescent="0.4">
      <c r="B15" s="3" t="s">
        <v>6</v>
      </c>
      <c r="C15" s="2">
        <v>5.287356321839229</v>
      </c>
      <c r="D15" s="2">
        <v>5.5916164953837324</v>
      </c>
      <c r="E15" s="2">
        <v>5.6712153744855911</v>
      </c>
      <c r="F15" s="2">
        <v>3.3537220787459194</v>
      </c>
      <c r="G15" s="2">
        <v>2.4160687383992441</v>
      </c>
    </row>
    <row r="16" spans="2:7" ht="21" x14ac:dyDescent="0.4">
      <c r="B16" s="3" t="s">
        <v>7</v>
      </c>
      <c r="C16" s="2">
        <v>-62.068965517241487</v>
      </c>
      <c r="D16" s="2">
        <v>-57.874878686349575</v>
      </c>
      <c r="E16" s="2">
        <v>-59.241220078627954</v>
      </c>
      <c r="F16" s="2">
        <v>-52.855783607448657</v>
      </c>
      <c r="G16" s="2">
        <v>-47.903570585359986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0DBD-4588-4C8C-8D14-F94E8FF8E885}">
  <dimension ref="C5:M16"/>
  <sheetViews>
    <sheetView topLeftCell="F4" workbookViewId="0">
      <selection activeCell="I7" sqref="I7:M16"/>
    </sheetView>
  </sheetViews>
  <sheetFormatPr defaultRowHeight="14.4" x14ac:dyDescent="0.3"/>
  <cols>
    <col min="3" max="3" width="45.5546875" customWidth="1"/>
    <col min="4" max="8" width="21" customWidth="1"/>
  </cols>
  <sheetData>
    <row r="5" spans="3:13" ht="21" x14ac:dyDescent="0.4">
      <c r="C5" s="3" t="s">
        <v>8</v>
      </c>
      <c r="D5" s="4" t="s">
        <v>9</v>
      </c>
      <c r="E5" s="4"/>
      <c r="F5" s="4"/>
      <c r="G5" s="4"/>
      <c r="H5" s="4"/>
    </row>
    <row r="6" spans="3:13" ht="21" x14ac:dyDescent="0.4">
      <c r="C6" s="3"/>
      <c r="D6" s="3"/>
      <c r="E6" s="3"/>
      <c r="F6" s="3"/>
      <c r="G6" s="3"/>
      <c r="H6" s="3"/>
    </row>
    <row r="7" spans="3:13" ht="105" x14ac:dyDescent="0.4">
      <c r="C7" s="3"/>
      <c r="D7" s="3" t="s">
        <v>16</v>
      </c>
      <c r="E7" s="3" t="s">
        <v>17</v>
      </c>
      <c r="F7" s="3" t="s">
        <v>18</v>
      </c>
      <c r="G7" s="3" t="s">
        <v>19</v>
      </c>
      <c r="H7" s="3" t="s">
        <v>20</v>
      </c>
      <c r="I7" s="7" t="s">
        <v>26</v>
      </c>
      <c r="J7" s="7" t="s">
        <v>27</v>
      </c>
      <c r="K7" s="7" t="s">
        <v>28</v>
      </c>
      <c r="L7" s="7" t="s">
        <v>29</v>
      </c>
      <c r="M7" s="7" t="s">
        <v>30</v>
      </c>
    </row>
    <row r="8" spans="3:13" ht="21" x14ac:dyDescent="0.4">
      <c r="C8" s="3" t="s">
        <v>0</v>
      </c>
      <c r="D8" s="2">
        <v>0.27911111111111098</v>
      </c>
      <c r="E8" s="2">
        <v>0.39497991607694799</v>
      </c>
      <c r="F8" s="2">
        <v>0.30273053558191798</v>
      </c>
      <c r="G8" s="2">
        <v>0.68120370370370298</v>
      </c>
      <c r="H8" s="2">
        <v>0.716141984744883</v>
      </c>
    </row>
    <row r="9" spans="3:13" ht="21" x14ac:dyDescent="0.4">
      <c r="C9" s="3" t="s">
        <v>15</v>
      </c>
      <c r="D9" s="2">
        <v>0.30133333333333301</v>
      </c>
      <c r="E9" s="2">
        <v>0.434838622497905</v>
      </c>
      <c r="F9" s="2">
        <v>0.32985810675093702</v>
      </c>
      <c r="G9" s="2">
        <v>0.63209823143249</v>
      </c>
      <c r="H9" s="2">
        <v>0.70289099603059502</v>
      </c>
      <c r="I9">
        <f>(D9-D$8)*100/D$8</f>
        <v>7.9617834394903815</v>
      </c>
      <c r="J9">
        <f t="shared" ref="J9:M9" si="0">(E9-E$8)*100/E$8</f>
        <v>10.091324849335363</v>
      </c>
      <c r="K9">
        <f t="shared" si="0"/>
        <v>8.9609629622837961</v>
      </c>
      <c r="L9">
        <f t="shared" si="0"/>
        <v>-7.2086326019994669</v>
      </c>
      <c r="M9">
        <f t="shared" si="0"/>
        <v>-1.8503298223757245</v>
      </c>
    </row>
    <row r="10" spans="3:13" ht="21" x14ac:dyDescent="0.4">
      <c r="C10" s="3" t="s">
        <v>1</v>
      </c>
      <c r="D10" s="2">
        <v>0.29911111111111099</v>
      </c>
      <c r="E10" s="2">
        <v>0.43040362358251399</v>
      </c>
      <c r="F10" s="2">
        <v>0.32700666063688399</v>
      </c>
      <c r="G10" s="2">
        <v>0.63765049690658104</v>
      </c>
      <c r="H10" s="2">
        <v>0.71057477367383803</v>
      </c>
      <c r="I10">
        <f t="shared" ref="I10:I16" si="1">(D10-D$8)*100/D$8</f>
        <v>7.1656050955414115</v>
      </c>
      <c r="J10">
        <f t="shared" ref="J10:J16" si="2">(E10-E$8)*100/E$8</f>
        <v>8.9684832224899598</v>
      </c>
      <c r="K10">
        <f t="shared" ref="K10:K16" si="3">(F10-F$8)*100/F$8</f>
        <v>8.0190539775915557</v>
      </c>
      <c r="L10">
        <f t="shared" ref="L10:L16" si="4">(G10-G$8)*100/G$8</f>
        <v>-6.393565766058412</v>
      </c>
      <c r="M10">
        <f t="shared" ref="M10:M16" si="5">(H10-H$8)*100/H$8</f>
        <v>-0.77738928726936962</v>
      </c>
    </row>
    <row r="11" spans="3:13" ht="21" x14ac:dyDescent="0.4">
      <c r="C11" s="3" t="s">
        <v>2</v>
      </c>
      <c r="D11" s="2">
        <v>0.160444444444444</v>
      </c>
      <c r="E11" s="2">
        <v>0.25030447452951299</v>
      </c>
      <c r="F11" s="2">
        <v>0.18121083248011599</v>
      </c>
      <c r="G11" s="2">
        <v>0.421788447971781</v>
      </c>
      <c r="H11" s="2">
        <v>0.50016636691477501</v>
      </c>
      <c r="I11">
        <f t="shared" si="1"/>
        <v>-42.51592356687911</v>
      </c>
      <c r="J11">
        <f t="shared" si="2"/>
        <v>-36.628556455323682</v>
      </c>
      <c r="K11">
        <f t="shared" si="3"/>
        <v>-40.141211017320423</v>
      </c>
      <c r="L11">
        <f t="shared" si="4"/>
        <v>-38.081891557764855</v>
      </c>
      <c r="M11">
        <f t="shared" si="5"/>
        <v>-30.158211979017921</v>
      </c>
    </row>
    <row r="12" spans="3:13" ht="21" x14ac:dyDescent="0.4">
      <c r="C12" s="3" t="s">
        <v>3</v>
      </c>
      <c r="D12" s="5">
        <v>0.28133333333333299</v>
      </c>
      <c r="E12" s="2">
        <v>0.40351378513568797</v>
      </c>
      <c r="F12" s="2">
        <v>0.30691447134581701</v>
      </c>
      <c r="G12" s="2">
        <v>0.64692065171747704</v>
      </c>
      <c r="H12" s="2">
        <v>0.716215635050931</v>
      </c>
      <c r="I12">
        <f t="shared" si="1"/>
        <v>0.79617834394897058</v>
      </c>
      <c r="J12">
        <f t="shared" si="2"/>
        <v>2.1605830350820825</v>
      </c>
      <c r="K12">
        <f t="shared" si="3"/>
        <v>1.3820659867880645</v>
      </c>
      <c r="L12">
        <f t="shared" si="4"/>
        <v>-5.0327166161647492</v>
      </c>
      <c r="M12">
        <f t="shared" si="5"/>
        <v>1.0284316185461179E-2</v>
      </c>
    </row>
    <row r="13" spans="3:13" ht="21" x14ac:dyDescent="0.4">
      <c r="C13" s="3" t="s">
        <v>4</v>
      </c>
      <c r="D13" s="2">
        <v>0.25377777777777699</v>
      </c>
      <c r="E13" s="2">
        <v>0.36732097183243001</v>
      </c>
      <c r="F13" s="2">
        <v>0.27857199526756099</v>
      </c>
      <c r="G13" s="2">
        <v>0.61971019148400097</v>
      </c>
      <c r="H13" s="2">
        <v>0.68997797978787101</v>
      </c>
      <c r="I13">
        <f t="shared" si="1"/>
        <v>-9.0764331210193454</v>
      </c>
      <c r="J13">
        <f t="shared" si="2"/>
        <v>-7.0026204165605233</v>
      </c>
      <c r="K13">
        <f t="shared" si="3"/>
        <v>-7.9802125900245562</v>
      </c>
      <c r="L13">
        <f t="shared" si="4"/>
        <v>-9.0271840692236296</v>
      </c>
      <c r="M13">
        <f t="shared" si="5"/>
        <v>-3.6534661441938225</v>
      </c>
    </row>
    <row r="14" spans="3:13" ht="21" x14ac:dyDescent="0.4">
      <c r="C14" s="3" t="s">
        <v>5</v>
      </c>
      <c r="D14" s="2">
        <v>0.28266666666666601</v>
      </c>
      <c r="E14" s="2">
        <v>0.40867209699544499</v>
      </c>
      <c r="F14" s="2">
        <v>0.309959776722049</v>
      </c>
      <c r="G14" s="2">
        <v>0.62892855183225505</v>
      </c>
      <c r="H14" s="2">
        <v>0.69814154610585399</v>
      </c>
      <c r="I14">
        <f t="shared" si="1"/>
        <v>1.2738853503182852</v>
      </c>
      <c r="J14">
        <f t="shared" si="2"/>
        <v>3.4665511741689565</v>
      </c>
      <c r="K14">
        <f t="shared" si="3"/>
        <v>2.3880118753910122</v>
      </c>
      <c r="L14">
        <f t="shared" si="4"/>
        <v>-7.6739382929405773</v>
      </c>
      <c r="M14">
        <f t="shared" si="5"/>
        <v>-2.5135293031927803</v>
      </c>
    </row>
    <row r="15" spans="3:13" ht="21" x14ac:dyDescent="0.4">
      <c r="C15" s="3" t="s">
        <v>6</v>
      </c>
      <c r="D15" s="2">
        <v>0.29688888888888898</v>
      </c>
      <c r="E15" s="2">
        <v>0.425615999441948</v>
      </c>
      <c r="F15" s="2">
        <v>0.32378835665032402</v>
      </c>
      <c r="G15" s="2">
        <v>0.65591177178690396</v>
      </c>
      <c r="H15" s="2">
        <v>0.72475951586940102</v>
      </c>
      <c r="I15">
        <f t="shared" si="1"/>
        <v>6.3694267515924405</v>
      </c>
      <c r="J15">
        <f t="shared" si="2"/>
        <v>7.7563648474297722</v>
      </c>
      <c r="K15">
        <f t="shared" si="3"/>
        <v>6.9559620168239853</v>
      </c>
      <c r="L15">
        <f t="shared" si="4"/>
        <v>-3.7128294780675501</v>
      </c>
      <c r="M15">
        <f t="shared" si="5"/>
        <v>1.2033271764659785</v>
      </c>
    </row>
    <row r="16" spans="3:13" ht="21" x14ac:dyDescent="0.4">
      <c r="C16" s="3" t="s">
        <v>7</v>
      </c>
      <c r="D16" s="2">
        <v>0.10888888888888799</v>
      </c>
      <c r="E16" s="2">
        <v>0.16978076426115599</v>
      </c>
      <c r="F16" s="2">
        <v>0.123995112093935</v>
      </c>
      <c r="G16" s="2">
        <v>0.31985317460317397</v>
      </c>
      <c r="H16" s="2">
        <v>0.40656483479960298</v>
      </c>
      <c r="I16">
        <f t="shared" si="1"/>
        <v>-60.987261146497126</v>
      </c>
      <c r="J16">
        <f t="shared" si="2"/>
        <v>-57.015342464126668</v>
      </c>
      <c r="K16">
        <f t="shared" si="3"/>
        <v>-59.041095125872332</v>
      </c>
      <c r="L16">
        <f t="shared" si="4"/>
        <v>-53.045884386104625</v>
      </c>
      <c r="M16">
        <f t="shared" si="5"/>
        <v>-43.228459794263166</v>
      </c>
    </row>
  </sheetData>
  <mergeCells count="1">
    <mergeCell ref="D5:H5"/>
  </mergeCells>
  <conditionalFormatting sqref="D8:D16">
    <cfRule type="top10" dxfId="5" priority="1" percent="1" rank="2"/>
    <cfRule type="top10" dxfId="4" priority="6" percent="1" rank="1"/>
  </conditionalFormatting>
  <conditionalFormatting sqref="E8:E10 E12:E16">
    <cfRule type="top10" dxfId="3" priority="5" percent="1" rank="1"/>
  </conditionalFormatting>
  <conditionalFormatting sqref="F8:F10 F12 F14:F16">
    <cfRule type="top10" dxfId="2" priority="4" percent="1" rank="1"/>
  </conditionalFormatting>
  <conditionalFormatting sqref="G8:G16">
    <cfRule type="top10" dxfId="1" priority="3" percent="1" rank="1"/>
  </conditionalFormatting>
  <conditionalFormatting sqref="H8:H10 H12 H14:H16">
    <cfRule type="top10" dxfId="0" priority="2" percent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C055-D15E-40AD-9382-54A57A68D37B}">
  <dimension ref="B8:H17"/>
  <sheetViews>
    <sheetView tabSelected="1" topLeftCell="A3" workbookViewId="0">
      <selection activeCell="C22" sqref="C22"/>
    </sheetView>
  </sheetViews>
  <sheetFormatPr defaultRowHeight="14.4" x14ac:dyDescent="0.3"/>
  <cols>
    <col min="2" max="2" width="49.77734375" customWidth="1"/>
    <col min="3" max="7" width="19.33203125" customWidth="1"/>
  </cols>
  <sheetData>
    <row r="8" spans="2:8" ht="42" x14ac:dyDescent="0.4">
      <c r="B8" s="3" t="s">
        <v>31</v>
      </c>
      <c r="C8" s="8" t="s">
        <v>26</v>
      </c>
      <c r="D8" s="8" t="s">
        <v>27</v>
      </c>
      <c r="E8" s="8" t="s">
        <v>28</v>
      </c>
      <c r="F8" s="8" t="s">
        <v>29</v>
      </c>
      <c r="G8" s="8" t="s">
        <v>30</v>
      </c>
      <c r="H8" s="1"/>
    </row>
    <row r="9" spans="2:8" x14ac:dyDescent="0.3">
      <c r="B9" s="2"/>
      <c r="C9" s="2"/>
      <c r="D9" s="2"/>
      <c r="E9" s="2"/>
      <c r="F9" s="2"/>
      <c r="G9" s="2"/>
    </row>
    <row r="10" spans="2:8" ht="21" x14ac:dyDescent="0.4">
      <c r="B10" s="3" t="s">
        <v>15</v>
      </c>
      <c r="C10" s="2">
        <v>7.9617834394903815</v>
      </c>
      <c r="D10" s="2">
        <v>10.091324849335363</v>
      </c>
      <c r="E10" s="2">
        <v>8.9609629622837961</v>
      </c>
      <c r="F10" s="2">
        <v>-7.2086326019994669</v>
      </c>
      <c r="G10" s="2">
        <v>-1.8503298223757245</v>
      </c>
    </row>
    <row r="11" spans="2:8" ht="21" x14ac:dyDescent="0.4">
      <c r="B11" s="3" t="s">
        <v>1</v>
      </c>
      <c r="C11" s="2">
        <v>7.1656050955414115</v>
      </c>
      <c r="D11" s="2">
        <v>8.9684832224899598</v>
      </c>
      <c r="E11" s="2">
        <v>8.0190539775915557</v>
      </c>
      <c r="F11" s="2">
        <v>-6.393565766058412</v>
      </c>
      <c r="G11" s="2">
        <v>-0.77738928726936962</v>
      </c>
    </row>
    <row r="12" spans="2:8" ht="21" x14ac:dyDescent="0.4">
      <c r="B12" s="3" t="s">
        <v>2</v>
      </c>
      <c r="C12" s="2">
        <v>-42.51592356687911</v>
      </c>
      <c r="D12" s="2">
        <v>-36.628556455323682</v>
      </c>
      <c r="E12" s="2">
        <v>-40.141211017320423</v>
      </c>
      <c r="F12" s="2">
        <v>-38.081891557764855</v>
      </c>
      <c r="G12" s="2">
        <v>-30.158211979017921</v>
      </c>
    </row>
    <row r="13" spans="2:8" ht="21" x14ac:dyDescent="0.4">
      <c r="B13" s="3" t="s">
        <v>3</v>
      </c>
      <c r="C13" s="2">
        <v>0.79617834394897058</v>
      </c>
      <c r="D13" s="2">
        <v>2.1605830350820825</v>
      </c>
      <c r="E13" s="2">
        <v>1.3820659867880645</v>
      </c>
      <c r="F13" s="2">
        <v>-5.0327166161647492</v>
      </c>
      <c r="G13" s="2">
        <v>1.0284316185461179E-2</v>
      </c>
    </row>
    <row r="14" spans="2:8" ht="21" x14ac:dyDescent="0.4">
      <c r="B14" s="3" t="s">
        <v>4</v>
      </c>
      <c r="C14" s="2">
        <v>-9.0764331210193454</v>
      </c>
      <c r="D14" s="2">
        <v>-7.0026204165605233</v>
      </c>
      <c r="E14" s="2">
        <v>-7.9802125900245562</v>
      </c>
      <c r="F14" s="2">
        <v>-9.0271840692236296</v>
      </c>
      <c r="G14" s="2">
        <v>-3.6534661441938225</v>
      </c>
    </row>
    <row r="15" spans="2:8" ht="21" x14ac:dyDescent="0.4">
      <c r="B15" s="3" t="s">
        <v>5</v>
      </c>
      <c r="C15" s="2">
        <v>1.2738853503182852</v>
      </c>
      <c r="D15" s="2">
        <v>3.4665511741689565</v>
      </c>
      <c r="E15" s="2">
        <v>2.3880118753910122</v>
      </c>
      <c r="F15" s="2">
        <v>-7.6739382929405773</v>
      </c>
      <c r="G15" s="2">
        <v>-2.5135293031927803</v>
      </c>
    </row>
    <row r="16" spans="2:8" ht="21" x14ac:dyDescent="0.4">
      <c r="B16" s="3" t="s">
        <v>6</v>
      </c>
      <c r="C16" s="2">
        <v>6.3694267515924405</v>
      </c>
      <c r="D16" s="2">
        <v>7.7563648474297722</v>
      </c>
      <c r="E16" s="2">
        <v>6.9559620168239853</v>
      </c>
      <c r="F16" s="2">
        <v>-3.7128294780675501</v>
      </c>
      <c r="G16" s="2">
        <v>1.2033271764659785</v>
      </c>
    </row>
    <row r="17" spans="2:7" ht="21" x14ac:dyDescent="0.4">
      <c r="B17" s="3" t="s">
        <v>7</v>
      </c>
      <c r="C17" s="2">
        <v>-60.987261146497126</v>
      </c>
      <c r="D17" s="2">
        <v>-57.015342464126668</v>
      </c>
      <c r="E17" s="2">
        <v>-59.041095125872332</v>
      </c>
      <c r="F17" s="2">
        <v>-53.045884386104625</v>
      </c>
      <c r="G17" s="2">
        <v>-43.228459794263166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@5</vt:lpstr>
      <vt:lpstr>Sheet5</vt:lpstr>
      <vt:lpstr>@10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Chatterjee</dc:creator>
  <cp:lastModifiedBy>Milan Chatterjee</cp:lastModifiedBy>
  <dcterms:created xsi:type="dcterms:W3CDTF">2021-06-18T12:35:36Z</dcterms:created>
  <dcterms:modified xsi:type="dcterms:W3CDTF">2021-06-18T14:23:51Z</dcterms:modified>
</cp:coreProperties>
</file>