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0"/>
  <workbookPr/>
  <mc:AlternateContent xmlns:mc="http://schemas.openxmlformats.org/markup-compatibility/2006">
    <mc:Choice Requires="x15">
      <x15ac:absPath xmlns:x15ac="http://schemas.microsoft.com/office/spreadsheetml/2010/11/ac" url="https://mailmissouri.sharepoint.com/sites/WebDevelopmentGroup6-Ogrp/Shared Documents/General/"/>
    </mc:Choice>
  </mc:AlternateContent>
  <xr:revisionPtr revIDLastSave="576" documentId="8_{29D7E078-02A5-4211-9F55-3CEDBDFD121F}" xr6:coauthVersionLast="45" xr6:coauthVersionMax="45" xr10:uidLastSave="{AF3ED941-1257-46FC-8217-733DB460334D}"/>
  <bookViews>
    <workbookView xWindow="810" yWindow="-120" windowWidth="28110" windowHeight="16440" xr2:uid="{00000000-000D-0000-FFFF-FFFF00000000}"/>
  </bookViews>
  <sheets>
    <sheet name="Iteration Estimated 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1" l="1"/>
  <c r="G12" i="1" l="1"/>
  <c r="G51" i="1" l="1"/>
  <c r="G44" i="1"/>
  <c r="G39" i="1"/>
  <c r="G56" i="1"/>
  <c r="O45" i="1"/>
  <c r="H45" i="1" s="1"/>
  <c r="O25" i="1"/>
  <c r="G34" i="1" l="1"/>
  <c r="G30" i="1"/>
  <c r="G27" i="1"/>
  <c r="G23" i="1"/>
  <c r="O24" i="1"/>
  <c r="H24" i="1" s="1"/>
  <c r="H25" i="1"/>
  <c r="O26" i="1"/>
  <c r="H26" i="1" s="1"/>
  <c r="O32" i="1"/>
  <c r="H32" i="1" s="1"/>
  <c r="O33" i="1"/>
  <c r="O18" i="1"/>
  <c r="H18" i="1" s="1"/>
  <c r="O19" i="1"/>
  <c r="H19" i="1" s="1"/>
  <c r="O20" i="1"/>
  <c r="H20" i="1" s="1"/>
  <c r="O21" i="1"/>
  <c r="H21" i="1" s="1"/>
  <c r="O17" i="1"/>
  <c r="H17" i="1" s="1"/>
  <c r="O14" i="1"/>
  <c r="H14" i="1" s="1"/>
  <c r="O15" i="1"/>
  <c r="H15" i="1" s="1"/>
  <c r="O13" i="1"/>
  <c r="H13" i="1" s="1"/>
  <c r="G16" i="1"/>
  <c r="I16" i="1" l="1"/>
  <c r="I12" i="1"/>
  <c r="G66" i="1"/>
  <c r="O64" i="1"/>
  <c r="H64" i="1" s="1"/>
  <c r="O68" i="1"/>
  <c r="H68" i="1" s="1"/>
  <c r="O67" i="1"/>
  <c r="H67" i="1" s="1"/>
  <c r="I66" i="1" s="1"/>
  <c r="O28" i="1"/>
  <c r="H28" i="1" s="1"/>
  <c r="O29" i="1"/>
  <c r="H29" i="1" s="1"/>
  <c r="O31" i="1"/>
  <c r="H31" i="1" s="1"/>
  <c r="O35" i="1"/>
  <c r="H35" i="1" s="1"/>
  <c r="O36" i="1"/>
  <c r="H36" i="1" s="1"/>
  <c r="O37" i="1"/>
  <c r="H37" i="1" s="1"/>
  <c r="O40" i="1"/>
  <c r="H40" i="1" s="1"/>
  <c r="O41" i="1"/>
  <c r="H41" i="1" s="1"/>
  <c r="O42" i="1"/>
  <c r="H42" i="1" s="1"/>
  <c r="O43" i="1"/>
  <c r="H43" i="1" s="1"/>
  <c r="O46" i="1"/>
  <c r="H46" i="1" s="1"/>
  <c r="O47" i="1"/>
  <c r="H47" i="1" s="1"/>
  <c r="O48" i="1"/>
  <c r="H48" i="1" s="1"/>
  <c r="O50" i="1"/>
  <c r="H50" i="1" s="1"/>
  <c r="O52" i="1"/>
  <c r="H52" i="1" s="1"/>
  <c r="O53" i="1"/>
  <c r="H53" i="1" s="1"/>
  <c r="O54" i="1"/>
  <c r="H54" i="1" s="1"/>
  <c r="O57" i="1"/>
  <c r="H57" i="1" s="1"/>
  <c r="O58" i="1"/>
  <c r="H58" i="1" s="1"/>
  <c r="O59" i="1"/>
  <c r="H59" i="1" s="1"/>
  <c r="O61" i="1"/>
  <c r="H61" i="1" s="1"/>
  <c r="O62" i="1"/>
  <c r="H62" i="1" s="1"/>
  <c r="O63" i="1"/>
  <c r="H63" i="1" s="1"/>
  <c r="O65" i="1"/>
  <c r="H65" i="1" s="1"/>
  <c r="G60" i="1"/>
  <c r="I60" i="1"/>
  <c r="K69" i="1"/>
  <c r="L69" i="1"/>
  <c r="M69" i="1"/>
  <c r="N69" i="1"/>
  <c r="H69" i="1" l="1"/>
  <c r="I56" i="1"/>
  <c r="I51" i="1"/>
  <c r="I44" i="1"/>
  <c r="I39" i="1"/>
  <c r="I34" i="1"/>
  <c r="I30" i="1"/>
  <c r="I27" i="1"/>
  <c r="I23" i="1"/>
  <c r="O69" i="1"/>
</calcChain>
</file>

<file path=xl/sharedStrings.xml><?xml version="1.0" encoding="utf-8"?>
<sst xmlns="http://schemas.openxmlformats.org/spreadsheetml/2006/main" count="115" uniqueCount="55">
  <si>
    <t>Roles:</t>
  </si>
  <si>
    <t>UI Designers</t>
  </si>
  <si>
    <t>Sarah, Joshua, Mathewos, Scott</t>
  </si>
  <si>
    <t>Communicator</t>
  </si>
  <si>
    <t>Sarah</t>
  </si>
  <si>
    <t>Developers</t>
  </si>
  <si>
    <t>QA Engineer</t>
  </si>
  <si>
    <t>Mathewos</t>
  </si>
  <si>
    <t>Marketing Strategist</t>
  </si>
  <si>
    <t>Scott</t>
  </si>
  <si>
    <t>SEO Specialist</t>
  </si>
  <si>
    <t>Task Name: (Dependencies top to bottom)</t>
  </si>
  <si>
    <t>Joshua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</si>
  <si>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</si>
  <si>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</si>
  <si>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</si>
  <si>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</si>
  <si>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</si>
  <si>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</si>
  <si>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</si>
  <si>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</si>
  <si>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</si>
  <si>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</si>
  <si>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</si>
  <si>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Gather</t>
  </si>
  <si>
    <t>Analyze</t>
  </si>
  <si>
    <t>Specify</t>
  </si>
  <si>
    <t>Client communication</t>
  </si>
  <si>
    <t>Client Zoom Meeting</t>
  </si>
  <si>
    <t>Communicator / Developers</t>
  </si>
  <si>
    <t>Design &amp; Build</t>
  </si>
  <si>
    <t>Iteration 1:</t>
  </si>
  <si>
    <t>Research and design</t>
  </si>
  <si>
    <t>Decide on design tools</t>
  </si>
  <si>
    <t>All</t>
  </si>
  <si>
    <t xml:space="preserve">Research </t>
  </si>
  <si>
    <t>Create website mock-ups</t>
  </si>
  <si>
    <t>Client Communication</t>
  </si>
  <si>
    <t>Communicate with Amy on design ideas and get feedback</t>
  </si>
  <si>
    <t>Update client on current progress</t>
  </si>
  <si>
    <t>Development</t>
  </si>
  <si>
    <t>Project set up</t>
  </si>
  <si>
    <t>Scott, Joshua</t>
  </si>
  <si>
    <t>Home Page set up</t>
  </si>
  <si>
    <t>Test Home Page</t>
  </si>
  <si>
    <t>Iteration planning</t>
  </si>
  <si>
    <t>Iteration 2 Planning</t>
  </si>
  <si>
    <t>Iteration 2:</t>
  </si>
  <si>
    <t>About Us Page set up</t>
  </si>
  <si>
    <t>Providers Page set up</t>
  </si>
  <si>
    <t>Services Page set up</t>
  </si>
  <si>
    <t>Facebook Configuration Plugin</t>
  </si>
  <si>
    <t>Wordpress configuration and seo setup</t>
  </si>
  <si>
    <t>Iteration 3 Planning</t>
  </si>
  <si>
    <t>Iteration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</si>
</sst>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1">
    <font>
      <sz val="10"/>
      <name val="Arial"/>
      <family val="2"/>
    </font>
    <font>
      <sz val="2"/>
      <name val="Arial"/>
      <family val="2"/>
    </font>
    <font>
      <sz val="12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16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  <font>
      <b/>
      <sz val="12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59999389629810485"/>
        <bgColor indexed="57"/>
      </patternFill>
    </fill>
    <fill>
      <patternFill patternType="solid">
        <fgColor theme="2" tint="-9.9978637043366805E-2"/>
        <bgColor indexed="42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42"/>
      </patternFill>
    </fill>
    <fill>
      <patternFill patternType="solid">
        <fgColor rgb="FFD0CECE"/>
        <bgColor rgb="FFCCFFCC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6">
    <xf numFmtId="0" fontId="0" fillId="0" borderId="0" xfId="0"/>
    <xf numFmtId="165" fontId="2" fillId="5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65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4" fillId="5" borderId="8" xfId="0" applyNumberFormat="1" applyFont="1" applyFill="1" applyBorder="1" applyAlignment="1">
      <alignment horizontal="left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3" fillId="5" borderId="8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left" vertical="center" wrapText="1"/>
    </xf>
    <xf numFmtId="0" fontId="5" fillId="6" borderId="0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5" fillId="6" borderId="8" xfId="0" applyNumberFormat="1" applyFont="1" applyFill="1" applyBorder="1" applyAlignment="1">
      <alignment horizontal="left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5" fillId="6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left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vertical="center" wrapText="1"/>
    </xf>
    <xf numFmtId="0" fontId="4" fillId="6" borderId="4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left" vertical="center" wrapText="1"/>
    </xf>
    <xf numFmtId="0" fontId="5" fillId="6" borderId="6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4" fillId="6" borderId="8" xfId="0" applyNumberFormat="1" applyFont="1" applyFill="1" applyBorder="1" applyAlignment="1">
      <alignment horizontal="left" vertical="center" wrapText="1"/>
    </xf>
    <xf numFmtId="0" fontId="3" fillId="6" borderId="8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 applyAlignment="1">
      <alignment horizontal="left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5" fontId="4" fillId="6" borderId="10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165" fontId="4" fillId="6" borderId="5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165" fontId="4" fillId="3" borderId="14" xfId="0" applyNumberFormat="1" applyFont="1" applyFill="1" applyBorder="1" applyAlignment="1">
      <alignment horizontal="center" vertical="center" wrapText="1"/>
    </xf>
    <xf numFmtId="165" fontId="4" fillId="6" borderId="12" xfId="0" applyNumberFormat="1" applyFont="1" applyFill="1" applyBorder="1" applyAlignment="1">
      <alignment horizontal="center" vertical="center"/>
    </xf>
    <xf numFmtId="165" fontId="4" fillId="6" borderId="13" xfId="0" applyNumberFormat="1" applyFont="1" applyFill="1" applyBorder="1" applyAlignment="1">
      <alignment horizontal="center" vertical="center"/>
    </xf>
    <xf numFmtId="165" fontId="2" fillId="7" borderId="10" xfId="0" applyNumberFormat="1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/>
    </xf>
    <xf numFmtId="165" fontId="3" fillId="6" borderId="3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165" fontId="3" fillId="5" borderId="11" xfId="0" applyNumberFormat="1" applyFont="1" applyFill="1" applyBorder="1" applyAlignment="1">
      <alignment horizontal="right" vertical="center"/>
    </xf>
    <xf numFmtId="165" fontId="2" fillId="7" borderId="4" xfId="0" applyNumberFormat="1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 wrapText="1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2"/>
  <sheetViews>
    <sheetView tabSelected="1" topLeftCell="A7" zoomScale="70" zoomScaleNormal="70" workbookViewId="0">
      <selection activeCell="L25" sqref="L25"/>
    </sheetView>
  </sheetViews>
  <sheetFormatPr defaultRowHeight="15.75"/>
  <cols>
    <col min="1" max="1" width="18.7109375" style="2" customWidth="1"/>
    <col min="2" max="2" width="24.5703125" style="2" customWidth="1"/>
    <col min="3" max="3" width="39.42578125" style="3" customWidth="1"/>
    <col min="4" max="4" width="23.5703125" style="4" customWidth="1"/>
    <col min="5" max="5" width="25.85546875" style="5" customWidth="1"/>
    <col min="6" max="6" width="11.7109375" style="6" customWidth="1"/>
    <col min="7" max="7" width="11.5703125" style="7" customWidth="1"/>
    <col min="8" max="8" width="11.7109375" style="6" customWidth="1"/>
    <col min="9" max="9" width="10.7109375" style="5" customWidth="1"/>
    <col min="10" max="10" width="9.140625" style="5"/>
    <col min="11" max="14" width="9" style="8" customWidth="1"/>
    <col min="15" max="15" width="9.140625" style="5"/>
    <col min="18" max="32" width="9.140625" style="5"/>
    <col min="33" max="16384" width="9.140625" style="3"/>
  </cols>
  <sheetData>
    <row r="1" spans="1:32">
      <c r="A1" s="2" t="s">
        <v>0</v>
      </c>
    </row>
    <row r="2" spans="1:32">
      <c r="B2" s="2" t="s">
        <v>1</v>
      </c>
      <c r="C2" s="3" t="s">
        <v>2</v>
      </c>
    </row>
    <row r="3" spans="1:32">
      <c r="B3" s="2" t="s">
        <v>3</v>
      </c>
      <c r="C3" s="3" t="s">
        <v>4</v>
      </c>
    </row>
    <row r="4" spans="1:32">
      <c r="B4" s="2" t="s">
        <v>5</v>
      </c>
      <c r="C4" s="3" t="s">
        <v>2</v>
      </c>
    </row>
    <row r="5" spans="1:32">
      <c r="B5" s="2" t="s">
        <v>6</v>
      </c>
      <c r="C5" s="3" t="s">
        <v>7</v>
      </c>
    </row>
    <row r="6" spans="1:32">
      <c r="B6" s="2" t="s">
        <v>8</v>
      </c>
      <c r="C6" s="3" t="s">
        <v>9</v>
      </c>
    </row>
    <row r="7" spans="1:32" s="9" customFormat="1">
      <c r="A7" s="2"/>
      <c r="B7" s="2" t="s">
        <v>10</v>
      </c>
      <c r="C7" s="3" t="s">
        <v>9</v>
      </c>
      <c r="D7" s="4"/>
      <c r="E7" s="5"/>
      <c r="F7" s="6"/>
      <c r="G7" s="7"/>
      <c r="H7" s="6"/>
      <c r="I7" s="5"/>
      <c r="J7" s="6"/>
      <c r="K7" s="8"/>
      <c r="L7" s="8"/>
      <c r="M7" s="8"/>
      <c r="N7" s="8"/>
      <c r="O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s="9" customFormat="1" ht="47.25">
      <c r="A8" s="2" t="s">
        <v>11</v>
      </c>
      <c r="B8" s="2"/>
      <c r="C8" s="2"/>
      <c r="D8" s="10"/>
      <c r="E8" s="83"/>
      <c r="F8" s="84"/>
      <c r="G8" s="84"/>
      <c r="H8" s="84"/>
      <c r="I8" s="83"/>
      <c r="J8" s="6"/>
      <c r="K8" s="85" t="s">
        <v>4</v>
      </c>
      <c r="L8" s="85" t="s">
        <v>12</v>
      </c>
      <c r="M8" s="85" t="s">
        <v>7</v>
      </c>
      <c r="N8" s="85" t="s">
        <v>9</v>
      </c>
      <c r="O8" s="85" t="s">
        <v>13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17" customFormat="1">
      <c r="A9" s="11"/>
      <c r="B9" s="12"/>
      <c r="C9" s="12"/>
      <c r="D9" s="13" t="s">
        <v>14</v>
      </c>
      <c r="E9" s="14" t="s">
        <v>15</v>
      </c>
      <c r="F9" s="15" t="s">
        <v>16</v>
      </c>
      <c r="G9" s="14" t="s">
        <v>17</v>
      </c>
      <c r="H9" s="15" t="s">
        <v>18</v>
      </c>
      <c r="I9" s="14" t="s">
        <v>18</v>
      </c>
      <c r="J9" s="7"/>
      <c r="K9" s="16" t="s">
        <v>18</v>
      </c>
      <c r="L9" s="16" t="s">
        <v>18</v>
      </c>
      <c r="M9" s="16" t="s">
        <v>18</v>
      </c>
      <c r="N9" s="16" t="s">
        <v>18</v>
      </c>
      <c r="O9" s="1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s="17" customFormat="1">
      <c r="A10" s="18"/>
      <c r="B10" s="19"/>
      <c r="C10" s="19"/>
      <c r="D10" s="20"/>
      <c r="E10" s="21"/>
      <c r="F10" s="22" t="s">
        <v>19</v>
      </c>
      <c r="G10" s="21" t="s">
        <v>20</v>
      </c>
      <c r="H10" s="22" t="s">
        <v>19</v>
      </c>
      <c r="I10" s="21" t="s">
        <v>20</v>
      </c>
      <c r="J10" s="7"/>
      <c r="K10" s="23" t="s">
        <v>19</v>
      </c>
      <c r="L10" s="23" t="s">
        <v>19</v>
      </c>
      <c r="M10" s="23" t="s">
        <v>19</v>
      </c>
      <c r="N10" s="23" t="s">
        <v>19</v>
      </c>
      <c r="O10" s="2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s="17" customFormat="1">
      <c r="A11" s="24" t="s">
        <v>21</v>
      </c>
      <c r="B11" s="25"/>
      <c r="C11" s="26"/>
      <c r="D11" s="27"/>
      <c r="E11" s="28"/>
      <c r="F11" s="29"/>
      <c r="G11" s="128"/>
      <c r="H11" s="29"/>
      <c r="I11" s="129"/>
      <c r="J11" s="7"/>
      <c r="K11" s="87"/>
      <c r="L11" s="86"/>
      <c r="M11" s="86"/>
      <c r="N11" s="86"/>
      <c r="O11" s="86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s="9" customFormat="1">
      <c r="A12" s="30" t="s">
        <v>22</v>
      </c>
      <c r="B12" s="31" t="s">
        <v>23</v>
      </c>
      <c r="C12" s="32"/>
      <c r="D12" s="33"/>
      <c r="E12" s="34"/>
      <c r="F12" s="31"/>
      <c r="G12" s="34">
        <f>SUM(F13:F15)</f>
        <v>3</v>
      </c>
      <c r="H12" s="33"/>
      <c r="I12" s="88">
        <f>SUM(H13:H17)</f>
        <v>2.5</v>
      </c>
      <c r="J12" s="6"/>
      <c r="K12" s="89"/>
      <c r="L12" s="88"/>
      <c r="M12" s="88"/>
      <c r="N12" s="88"/>
      <c r="O12" s="88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s="9" customFormat="1">
      <c r="A13" s="30"/>
      <c r="B13" s="35"/>
      <c r="C13" s="26" t="s">
        <v>24</v>
      </c>
      <c r="D13" s="27" t="s">
        <v>3</v>
      </c>
      <c r="E13" s="28" t="s">
        <v>4</v>
      </c>
      <c r="F13" s="29">
        <v>1</v>
      </c>
      <c r="G13" s="86"/>
      <c r="H13" s="1">
        <f>O13</f>
        <v>0</v>
      </c>
      <c r="I13" s="86"/>
      <c r="J13" s="6"/>
      <c r="K13" s="1"/>
      <c r="L13" s="1"/>
      <c r="M13" s="1"/>
      <c r="N13" s="1"/>
      <c r="O13" s="95">
        <f>SUM(K13:N13)</f>
        <v>0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s="9" customFormat="1">
      <c r="A14" s="30"/>
      <c r="B14" s="35"/>
      <c r="C14" s="26" t="s">
        <v>25</v>
      </c>
      <c r="D14" s="27" t="s">
        <v>8</v>
      </c>
      <c r="E14" s="28" t="s">
        <v>9</v>
      </c>
      <c r="F14" s="29">
        <v>1</v>
      </c>
      <c r="G14" s="86"/>
      <c r="H14" s="1">
        <f>O14</f>
        <v>1</v>
      </c>
      <c r="I14" s="86"/>
      <c r="J14" s="6"/>
      <c r="K14" s="1"/>
      <c r="L14" s="1"/>
      <c r="M14" s="1"/>
      <c r="N14" s="1">
        <v>1</v>
      </c>
      <c r="O14" s="95">
        <f t="shared" ref="O14:O15" si="0">SUM(K14:N14)</f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s="9" customFormat="1">
      <c r="A15" s="30"/>
      <c r="B15" s="36"/>
      <c r="C15" s="37" t="s">
        <v>26</v>
      </c>
      <c r="D15" s="38" t="s">
        <v>10</v>
      </c>
      <c r="E15" s="39" t="s">
        <v>9</v>
      </c>
      <c r="F15" s="40">
        <v>1</v>
      </c>
      <c r="G15" s="90"/>
      <c r="H15" s="1">
        <f>O15</f>
        <v>0.5</v>
      </c>
      <c r="I15" s="90"/>
      <c r="J15" s="6"/>
      <c r="K15" s="1"/>
      <c r="L15" s="1"/>
      <c r="M15" s="1"/>
      <c r="N15" s="1">
        <v>0.5</v>
      </c>
      <c r="O15" s="95">
        <f t="shared" si="0"/>
        <v>0.5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s="9" customFormat="1">
      <c r="A16" s="30"/>
      <c r="B16" s="31" t="s">
        <v>27</v>
      </c>
      <c r="C16" s="32"/>
      <c r="D16" s="33"/>
      <c r="E16" s="34"/>
      <c r="F16" s="41"/>
      <c r="G16" s="34">
        <f>SUM(F17:F21)</f>
        <v>4</v>
      </c>
      <c r="H16" s="41"/>
      <c r="I16" s="88">
        <f>SUM(H17:H21)</f>
        <v>1</v>
      </c>
      <c r="J16" s="6"/>
      <c r="K16" s="89"/>
      <c r="L16" s="88"/>
      <c r="M16" s="88"/>
      <c r="N16" s="88"/>
      <c r="O16" s="88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s="9" customFormat="1" ht="31.5">
      <c r="A17" s="30"/>
      <c r="B17" s="35"/>
      <c r="C17" s="26" t="s">
        <v>28</v>
      </c>
      <c r="D17" s="131" t="s">
        <v>29</v>
      </c>
      <c r="E17" s="28" t="s">
        <v>4</v>
      </c>
      <c r="F17" s="29">
        <v>4</v>
      </c>
      <c r="G17" s="86"/>
      <c r="H17" s="1">
        <f>O17</f>
        <v>1</v>
      </c>
      <c r="I17" s="86"/>
      <c r="J17" s="6"/>
      <c r="K17" s="1"/>
      <c r="L17" s="1"/>
      <c r="M17" s="1"/>
      <c r="N17" s="1">
        <v>1</v>
      </c>
      <c r="O17" s="95">
        <f>SUM(K17:N17)</f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s="9" customFormat="1">
      <c r="A18" s="30"/>
      <c r="B18" s="35"/>
      <c r="C18" s="26"/>
      <c r="D18" s="27"/>
      <c r="E18" s="28"/>
      <c r="F18" s="29"/>
      <c r="G18" s="86"/>
      <c r="H18" s="1">
        <f>O18</f>
        <v>0</v>
      </c>
      <c r="I18" s="86"/>
      <c r="J18" s="6"/>
      <c r="K18" s="1"/>
      <c r="L18" s="1"/>
      <c r="M18" s="1"/>
      <c r="N18" s="1"/>
      <c r="O18" s="95">
        <f t="shared" ref="O18:O21" si="1">SUM(K18:N18)</f>
        <v>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9" customFormat="1">
      <c r="A19" s="30"/>
      <c r="B19" s="35"/>
      <c r="C19" s="26"/>
      <c r="D19" s="27"/>
      <c r="E19" s="28"/>
      <c r="F19" s="29"/>
      <c r="G19" s="86"/>
      <c r="H19" s="1">
        <f>O19</f>
        <v>0</v>
      </c>
      <c r="I19" s="86"/>
      <c r="J19" s="6"/>
      <c r="K19" s="1"/>
      <c r="L19" s="1"/>
      <c r="M19" s="1"/>
      <c r="N19" s="1"/>
      <c r="O19" s="95">
        <f t="shared" si="1"/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s="9" customFormat="1">
      <c r="A20" s="30"/>
      <c r="B20" s="35"/>
      <c r="C20" s="26"/>
      <c r="D20" s="27"/>
      <c r="E20" s="28"/>
      <c r="F20" s="29"/>
      <c r="G20" s="86"/>
      <c r="H20" s="1">
        <f>O20</f>
        <v>0</v>
      </c>
      <c r="I20" s="86"/>
      <c r="J20" s="6"/>
      <c r="K20" s="1"/>
      <c r="L20" s="1"/>
      <c r="M20" s="1"/>
      <c r="N20" s="1"/>
      <c r="O20" s="95">
        <f t="shared" si="1"/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s="9" customFormat="1">
      <c r="A21" s="30"/>
      <c r="B21" s="36"/>
      <c r="C21" s="37"/>
      <c r="D21" s="38"/>
      <c r="E21" s="39"/>
      <c r="F21" s="40"/>
      <c r="G21" s="90"/>
      <c r="H21" s="1">
        <f>O21</f>
        <v>0</v>
      </c>
      <c r="I21" s="90"/>
      <c r="J21" s="6"/>
      <c r="K21" s="1"/>
      <c r="L21" s="1"/>
      <c r="M21" s="1"/>
      <c r="N21" s="1"/>
      <c r="O21" s="95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>
      <c r="A22" s="42" t="s">
        <v>30</v>
      </c>
      <c r="B22" s="115"/>
      <c r="C22" s="116"/>
      <c r="D22" s="112"/>
      <c r="E22" s="113"/>
      <c r="F22" s="112"/>
      <c r="G22" s="127"/>
      <c r="H22" s="112"/>
      <c r="I22" s="126"/>
      <c r="K22" s="111"/>
      <c r="L22" s="112"/>
      <c r="M22" s="113"/>
      <c r="N22" s="112"/>
      <c r="O22" s="114"/>
    </row>
    <row r="23" spans="1:32">
      <c r="A23" s="43" t="s">
        <v>31</v>
      </c>
      <c r="B23" s="44" t="s">
        <v>32</v>
      </c>
      <c r="C23" s="45"/>
      <c r="D23" s="46"/>
      <c r="E23" s="33"/>
      <c r="F23" s="41"/>
      <c r="G23" s="47">
        <f>SUM(F24:F26)</f>
        <v>15</v>
      </c>
      <c r="H23" s="41"/>
      <c r="I23" s="88">
        <f>SUM(H24:H28)</f>
        <v>12.9</v>
      </c>
      <c r="K23" s="62"/>
      <c r="L23" s="62"/>
      <c r="M23" s="62"/>
      <c r="N23" s="62"/>
      <c r="O23" s="121"/>
    </row>
    <row r="24" spans="1:32" s="2" customFormat="1">
      <c r="A24" s="43"/>
      <c r="B24" s="54"/>
      <c r="C24" s="49" t="s">
        <v>33</v>
      </c>
      <c r="D24" s="50" t="s">
        <v>5</v>
      </c>
      <c r="E24" s="51" t="s">
        <v>34</v>
      </c>
      <c r="F24" s="52">
        <v>2</v>
      </c>
      <c r="G24" s="91"/>
      <c r="H24" s="124">
        <f>O24</f>
        <v>2.5</v>
      </c>
      <c r="I24" s="91"/>
      <c r="J24" s="48"/>
      <c r="K24" s="124">
        <v>1</v>
      </c>
      <c r="L24" s="124">
        <v>1</v>
      </c>
      <c r="M24" s="124"/>
      <c r="N24" s="124">
        <v>0.5</v>
      </c>
      <c r="O24" s="122">
        <f>SUM(K24:N24)</f>
        <v>2.5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 s="2" customFormat="1">
      <c r="A25" s="43"/>
      <c r="B25" s="54"/>
      <c r="C25" s="49" t="s">
        <v>35</v>
      </c>
      <c r="D25" s="50" t="s">
        <v>5</v>
      </c>
      <c r="E25" s="51" t="s">
        <v>34</v>
      </c>
      <c r="F25" s="52">
        <v>8</v>
      </c>
      <c r="G25" s="91"/>
      <c r="H25" s="124">
        <f>O25</f>
        <v>4.4000000000000004</v>
      </c>
      <c r="I25" s="91"/>
      <c r="J25" s="48"/>
      <c r="K25" s="124">
        <v>2</v>
      </c>
      <c r="L25" s="124">
        <v>0.4</v>
      </c>
      <c r="M25" s="124"/>
      <c r="N25" s="124">
        <v>2</v>
      </c>
      <c r="O25" s="122">
        <f>SUM(K25:N25)</f>
        <v>4.4000000000000004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>
      <c r="A26" s="43"/>
      <c r="B26" s="54"/>
      <c r="C26" s="49" t="s">
        <v>36</v>
      </c>
      <c r="D26" s="50" t="s">
        <v>1</v>
      </c>
      <c r="E26" s="51" t="s">
        <v>34</v>
      </c>
      <c r="F26" s="52">
        <v>5</v>
      </c>
      <c r="G26" s="91"/>
      <c r="H26" s="124">
        <f>O26</f>
        <v>4.5</v>
      </c>
      <c r="I26" s="91"/>
      <c r="K26" s="124">
        <v>2</v>
      </c>
      <c r="L26" s="124">
        <v>2</v>
      </c>
      <c r="M26" s="124"/>
      <c r="N26" s="124">
        <v>0.5</v>
      </c>
      <c r="O26" s="122">
        <f>SUM(K26:N26)</f>
        <v>4.5</v>
      </c>
    </row>
    <row r="27" spans="1:32">
      <c r="A27" s="43"/>
      <c r="B27" s="44" t="s">
        <v>37</v>
      </c>
      <c r="C27" s="45"/>
      <c r="D27" s="46"/>
      <c r="E27" s="33"/>
      <c r="F27" s="41"/>
      <c r="G27" s="47">
        <f>SUM(F28:F29)</f>
        <v>1.5</v>
      </c>
      <c r="H27" s="41"/>
      <c r="I27" s="88">
        <f>SUM(H28:H32)</f>
        <v>5.5</v>
      </c>
      <c r="K27" s="62"/>
      <c r="L27" s="62"/>
      <c r="M27" s="62"/>
      <c r="N27" s="62"/>
      <c r="O27" s="121"/>
    </row>
    <row r="28" spans="1:32" ht="31.5">
      <c r="A28" s="43"/>
      <c r="B28" s="54"/>
      <c r="C28" s="49" t="s">
        <v>38</v>
      </c>
      <c r="D28" s="50" t="s">
        <v>3</v>
      </c>
      <c r="E28" s="51" t="s">
        <v>4</v>
      </c>
      <c r="F28" s="52">
        <v>1</v>
      </c>
      <c r="G28" s="91"/>
      <c r="H28" s="124">
        <f>O28</f>
        <v>1.5</v>
      </c>
      <c r="I28" s="91"/>
      <c r="K28" s="124">
        <v>1.5</v>
      </c>
      <c r="L28" s="124"/>
      <c r="M28" s="124"/>
      <c r="N28" s="124"/>
      <c r="O28" s="122">
        <f>SUM(K28:N28)</f>
        <v>1.5</v>
      </c>
    </row>
    <row r="29" spans="1:32">
      <c r="A29" s="43"/>
      <c r="B29" s="54"/>
      <c r="C29" s="49" t="s">
        <v>39</v>
      </c>
      <c r="D29" s="50" t="s">
        <v>3</v>
      </c>
      <c r="E29" s="51"/>
      <c r="F29" s="52">
        <v>0.5</v>
      </c>
      <c r="G29" s="91"/>
      <c r="H29" s="124">
        <f>O29</f>
        <v>1</v>
      </c>
      <c r="I29" s="91"/>
      <c r="K29" s="124">
        <v>1</v>
      </c>
      <c r="L29" s="124"/>
      <c r="M29" s="124"/>
      <c r="N29" s="124"/>
      <c r="O29" s="122">
        <f>SUM(K29:N29)</f>
        <v>1</v>
      </c>
    </row>
    <row r="30" spans="1:32">
      <c r="A30" s="43"/>
      <c r="B30" s="60" t="s">
        <v>40</v>
      </c>
      <c r="C30" s="45"/>
      <c r="D30" s="46"/>
      <c r="E30" s="33"/>
      <c r="F30" s="41"/>
      <c r="G30" s="47">
        <f>SUM(F30:F33)</f>
        <v>12.5</v>
      </c>
      <c r="H30" s="41"/>
      <c r="I30" s="88">
        <f>SUM(H31:H35)</f>
        <v>6</v>
      </c>
      <c r="K30" s="62"/>
      <c r="L30" s="62"/>
      <c r="M30" s="62"/>
      <c r="N30" s="62"/>
      <c r="O30" s="121"/>
    </row>
    <row r="31" spans="1:32">
      <c r="A31" s="43"/>
      <c r="B31" s="54"/>
      <c r="C31" s="49" t="s">
        <v>41</v>
      </c>
      <c r="D31" s="50" t="s">
        <v>5</v>
      </c>
      <c r="E31" s="51" t="s">
        <v>42</v>
      </c>
      <c r="F31" s="52">
        <v>3</v>
      </c>
      <c r="G31" s="91"/>
      <c r="H31" s="124">
        <f>O31</f>
        <v>3</v>
      </c>
      <c r="I31" s="91"/>
      <c r="K31" s="124"/>
      <c r="L31" s="124"/>
      <c r="M31" s="124"/>
      <c r="N31" s="124">
        <v>3</v>
      </c>
      <c r="O31" s="122">
        <f>SUM(K31:N31)</f>
        <v>3</v>
      </c>
    </row>
    <row r="32" spans="1:32">
      <c r="A32" s="43"/>
      <c r="B32" s="54"/>
      <c r="C32" s="49" t="s">
        <v>43</v>
      </c>
      <c r="D32" s="50" t="s">
        <v>5</v>
      </c>
      <c r="E32" s="51" t="s">
        <v>34</v>
      </c>
      <c r="F32" s="52">
        <v>8</v>
      </c>
      <c r="G32" s="91"/>
      <c r="H32" s="124">
        <f>O32</f>
        <v>0</v>
      </c>
      <c r="I32" s="91"/>
      <c r="K32" s="124"/>
      <c r="L32" s="124"/>
      <c r="M32" s="124"/>
      <c r="N32" s="124"/>
      <c r="O32" s="122">
        <f>SUM(K32:N32)</f>
        <v>0</v>
      </c>
    </row>
    <row r="33" spans="1:32">
      <c r="A33" s="43"/>
      <c r="B33" s="55"/>
      <c r="C33" s="49" t="s">
        <v>44</v>
      </c>
      <c r="D33" s="50" t="s">
        <v>6</v>
      </c>
      <c r="E33" s="51" t="s">
        <v>7</v>
      </c>
      <c r="F33" s="52">
        <v>1.5</v>
      </c>
      <c r="G33" s="92"/>
      <c r="H33" s="124">
        <v>1</v>
      </c>
      <c r="I33" s="92"/>
      <c r="K33" s="124"/>
      <c r="L33" s="124"/>
      <c r="M33" s="124">
        <v>1</v>
      </c>
      <c r="N33" s="124"/>
      <c r="O33" s="122">
        <f>SUM(K33:N33)</f>
        <v>1</v>
      </c>
    </row>
    <row r="34" spans="1:32">
      <c r="A34" s="43"/>
      <c r="B34" s="60" t="s">
        <v>45</v>
      </c>
      <c r="C34" s="61"/>
      <c r="D34" s="33"/>
      <c r="E34" s="33"/>
      <c r="F34" s="41"/>
      <c r="G34" s="47">
        <f>SUM(F35:F37)</f>
        <v>4</v>
      </c>
      <c r="H34" s="41"/>
      <c r="I34" s="88">
        <f>SUM(H35:H39)</f>
        <v>2</v>
      </c>
      <c r="K34" s="62"/>
      <c r="L34" s="62"/>
      <c r="M34" s="62"/>
      <c r="N34" s="62"/>
      <c r="O34" s="121"/>
    </row>
    <row r="35" spans="1:32">
      <c r="A35" s="43"/>
      <c r="B35" s="54"/>
      <c r="C35" s="49" t="s">
        <v>46</v>
      </c>
      <c r="D35" s="50" t="s">
        <v>5</v>
      </c>
      <c r="E35" s="51" t="s">
        <v>34</v>
      </c>
      <c r="F35" s="52">
        <v>4</v>
      </c>
      <c r="G35" s="91"/>
      <c r="H35" s="124">
        <f>O35</f>
        <v>2</v>
      </c>
      <c r="I35" s="91"/>
      <c r="K35" s="124">
        <v>1</v>
      </c>
      <c r="L35" s="124"/>
      <c r="M35" s="124"/>
      <c r="N35" s="124">
        <v>1</v>
      </c>
      <c r="O35" s="122">
        <f t="shared" ref="O35:O41" si="2">SUM(K35:N35)</f>
        <v>2</v>
      </c>
    </row>
    <row r="36" spans="1:32">
      <c r="A36" s="43"/>
      <c r="B36" s="54"/>
      <c r="C36" s="49"/>
      <c r="D36" s="50"/>
      <c r="E36" s="51"/>
      <c r="F36" s="52"/>
      <c r="G36" s="91"/>
      <c r="H36" s="124">
        <f>O36</f>
        <v>0</v>
      </c>
      <c r="I36" s="91"/>
      <c r="K36" s="124"/>
      <c r="L36" s="124"/>
      <c r="M36" s="124"/>
      <c r="N36" s="124"/>
      <c r="O36" s="122">
        <f t="shared" si="2"/>
        <v>0</v>
      </c>
    </row>
    <row r="37" spans="1:32">
      <c r="A37" s="43"/>
      <c r="B37" s="55"/>
      <c r="C37" s="56"/>
      <c r="D37" s="57"/>
      <c r="E37" s="58"/>
      <c r="F37" s="59"/>
      <c r="G37" s="92"/>
      <c r="H37" s="124">
        <f>O37</f>
        <v>0</v>
      </c>
      <c r="I37" s="92"/>
      <c r="K37" s="124"/>
      <c r="L37" s="124"/>
      <c r="M37" s="124"/>
      <c r="N37" s="124"/>
      <c r="O37" s="123">
        <f t="shared" si="2"/>
        <v>0</v>
      </c>
    </row>
    <row r="38" spans="1:32" s="2" customFormat="1">
      <c r="A38" s="24" t="s">
        <v>47</v>
      </c>
      <c r="B38" s="120"/>
      <c r="C38" s="26"/>
      <c r="D38" s="27"/>
      <c r="E38" s="28"/>
      <c r="F38" s="29"/>
      <c r="G38" s="128"/>
      <c r="H38" s="117"/>
      <c r="I38" s="125"/>
      <c r="J38" s="48"/>
      <c r="K38" s="117"/>
      <c r="L38" s="118"/>
      <c r="M38" s="118"/>
      <c r="N38" s="118"/>
      <c r="O38" s="119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2">
      <c r="A39" s="30"/>
      <c r="B39" s="134" t="s">
        <v>37</v>
      </c>
      <c r="C39" s="32"/>
      <c r="D39" s="33"/>
      <c r="E39" s="34"/>
      <c r="F39" s="31"/>
      <c r="G39" s="88">
        <f>SUM(F40:F43)</f>
        <v>1</v>
      </c>
      <c r="H39" s="33"/>
      <c r="I39" s="88">
        <f>SUM(H40:H44)</f>
        <v>0</v>
      </c>
      <c r="K39" s="94"/>
      <c r="L39" s="94"/>
      <c r="M39" s="94"/>
      <c r="N39" s="94"/>
      <c r="O39" s="94"/>
    </row>
    <row r="40" spans="1:32">
      <c r="A40" s="30"/>
      <c r="B40" s="35"/>
      <c r="C40" s="26" t="s">
        <v>39</v>
      </c>
      <c r="D40" s="27" t="s">
        <v>3</v>
      </c>
      <c r="E40" s="28" t="s">
        <v>4</v>
      </c>
      <c r="F40" s="29">
        <v>1</v>
      </c>
      <c r="G40" s="86"/>
      <c r="H40" s="1">
        <f>O40</f>
        <v>0</v>
      </c>
      <c r="I40" s="86"/>
      <c r="K40" s="95"/>
      <c r="L40" s="95"/>
      <c r="M40" s="95"/>
      <c r="N40" s="95"/>
      <c r="O40" s="95">
        <f t="shared" si="2"/>
        <v>0</v>
      </c>
    </row>
    <row r="41" spans="1:32">
      <c r="A41" s="30"/>
      <c r="B41" s="35"/>
      <c r="C41" s="26"/>
      <c r="D41" s="27"/>
      <c r="E41" s="28"/>
      <c r="F41" s="29"/>
      <c r="G41" s="86"/>
      <c r="H41" s="1">
        <f>O41</f>
        <v>0</v>
      </c>
      <c r="I41" s="86"/>
      <c r="K41" s="95"/>
      <c r="L41" s="95"/>
      <c r="M41" s="95"/>
      <c r="N41" s="95"/>
      <c r="O41" s="95">
        <f t="shared" si="2"/>
        <v>0</v>
      </c>
    </row>
    <row r="42" spans="1:32">
      <c r="A42" s="30"/>
      <c r="B42" s="35"/>
      <c r="C42" s="26"/>
      <c r="D42" s="27"/>
      <c r="E42" s="28"/>
      <c r="F42" s="29"/>
      <c r="G42" s="86"/>
      <c r="H42" s="1">
        <f>O42</f>
        <v>0</v>
      </c>
      <c r="I42" s="86"/>
      <c r="K42" s="95"/>
      <c r="L42" s="95"/>
      <c r="M42" s="95"/>
      <c r="N42" s="95"/>
      <c r="O42" s="95">
        <f t="shared" ref="O42:O68" si="3">SUM(K42:N42)</f>
        <v>0</v>
      </c>
    </row>
    <row r="43" spans="1:32">
      <c r="A43" s="30"/>
      <c r="B43" s="36"/>
      <c r="C43" s="37"/>
      <c r="D43" s="38"/>
      <c r="E43" s="39"/>
      <c r="F43" s="40"/>
      <c r="G43" s="90"/>
      <c r="H43" s="1">
        <f>O43</f>
        <v>0</v>
      </c>
      <c r="I43" s="90"/>
      <c r="K43" s="96"/>
      <c r="L43" s="96"/>
      <c r="M43" s="96"/>
      <c r="N43" s="96"/>
      <c r="O43" s="96">
        <f t="shared" si="3"/>
        <v>0</v>
      </c>
    </row>
    <row r="44" spans="1:32">
      <c r="A44" s="30"/>
      <c r="B44" s="135" t="s">
        <v>40</v>
      </c>
      <c r="C44" s="32"/>
      <c r="D44" s="33"/>
      <c r="E44" s="34"/>
      <c r="F44" s="41"/>
      <c r="G44" s="88">
        <f>SUM(F45:F50)</f>
        <v>35</v>
      </c>
      <c r="H44" s="41"/>
      <c r="I44" s="88">
        <f>SUM(H45:H50)</f>
        <v>0</v>
      </c>
      <c r="K44" s="94"/>
      <c r="L44" s="94"/>
      <c r="M44" s="94"/>
      <c r="N44" s="94"/>
      <c r="O44" s="94"/>
    </row>
    <row r="45" spans="1:32">
      <c r="A45" s="30"/>
      <c r="B45" s="35"/>
      <c r="C45" s="26" t="s">
        <v>43</v>
      </c>
      <c r="D45" s="27" t="s">
        <v>5</v>
      </c>
      <c r="E45" s="28" t="s">
        <v>12</v>
      </c>
      <c r="F45" s="29">
        <v>2</v>
      </c>
      <c r="G45" s="86"/>
      <c r="H45" s="1">
        <f>O45</f>
        <v>0</v>
      </c>
      <c r="I45" s="86"/>
      <c r="K45" s="95"/>
      <c r="L45" s="95"/>
      <c r="M45" s="95"/>
      <c r="N45" s="95"/>
      <c r="O45" s="95">
        <f>SUM(K45:N45)</f>
        <v>0</v>
      </c>
    </row>
    <row r="46" spans="1:32">
      <c r="A46" s="30"/>
      <c r="B46" s="35"/>
      <c r="C46" s="26" t="s">
        <v>48</v>
      </c>
      <c r="D46" s="27" t="s">
        <v>5</v>
      </c>
      <c r="E46" s="28" t="s">
        <v>7</v>
      </c>
      <c r="F46" s="29">
        <v>2</v>
      </c>
      <c r="G46" s="86"/>
      <c r="H46" s="1">
        <f>O46</f>
        <v>0</v>
      </c>
      <c r="I46" s="86"/>
      <c r="K46" s="95"/>
      <c r="L46" s="95"/>
      <c r="M46" s="95"/>
      <c r="N46" s="95"/>
      <c r="O46" s="95">
        <f t="shared" si="3"/>
        <v>0</v>
      </c>
    </row>
    <row r="47" spans="1:32">
      <c r="A47" s="30"/>
      <c r="B47" s="35"/>
      <c r="C47" s="26" t="s">
        <v>49</v>
      </c>
      <c r="D47" s="27" t="s">
        <v>5</v>
      </c>
      <c r="E47" s="28" t="s">
        <v>9</v>
      </c>
      <c r="F47" s="29">
        <v>8</v>
      </c>
      <c r="G47" s="86"/>
      <c r="H47" s="1">
        <f>O47</f>
        <v>0</v>
      </c>
      <c r="I47" s="86"/>
      <c r="K47" s="95"/>
      <c r="L47" s="95"/>
      <c r="M47" s="95"/>
      <c r="N47" s="95"/>
      <c r="O47" s="95">
        <f t="shared" si="3"/>
        <v>0</v>
      </c>
    </row>
    <row r="48" spans="1:32">
      <c r="A48" s="30"/>
      <c r="B48" s="35"/>
      <c r="C48" s="26" t="s">
        <v>50</v>
      </c>
      <c r="D48" s="27" t="s">
        <v>5</v>
      </c>
      <c r="E48" s="28" t="s">
        <v>4</v>
      </c>
      <c r="F48" s="29">
        <v>12</v>
      </c>
      <c r="G48" s="86"/>
      <c r="H48" s="1">
        <f>O48</f>
        <v>0</v>
      </c>
      <c r="I48" s="86"/>
      <c r="K48" s="95"/>
      <c r="L48" s="95"/>
      <c r="M48" s="95"/>
      <c r="N48" s="95"/>
      <c r="O48" s="95">
        <f t="shared" si="3"/>
        <v>0</v>
      </c>
      <c r="P48" s="3"/>
      <c r="Q48" s="3"/>
    </row>
    <row r="49" spans="1:32">
      <c r="A49" s="30"/>
      <c r="B49" s="35"/>
      <c r="C49" s="26" t="s">
        <v>51</v>
      </c>
      <c r="D49" s="27" t="s">
        <v>5</v>
      </c>
      <c r="E49" s="28" t="s">
        <v>9</v>
      </c>
      <c r="F49" s="29">
        <v>1</v>
      </c>
      <c r="G49" s="86"/>
      <c r="H49" s="1"/>
      <c r="I49" s="86"/>
      <c r="K49" s="95"/>
      <c r="L49" s="95"/>
      <c r="M49" s="95"/>
      <c r="N49" s="95"/>
      <c r="O49" s="95"/>
      <c r="P49" s="3"/>
      <c r="Q49" s="3"/>
    </row>
    <row r="50" spans="1:32">
      <c r="A50" s="30"/>
      <c r="B50" s="36"/>
      <c r="C50" s="37" t="s">
        <v>52</v>
      </c>
      <c r="D50" s="38" t="s">
        <v>5</v>
      </c>
      <c r="E50" s="39" t="s">
        <v>9</v>
      </c>
      <c r="F50" s="40">
        <v>10</v>
      </c>
      <c r="G50" s="90"/>
      <c r="H50" s="1">
        <f>O50</f>
        <v>0</v>
      </c>
      <c r="I50" s="90"/>
      <c r="K50" s="96"/>
      <c r="L50" s="96"/>
      <c r="M50" s="96"/>
      <c r="N50" s="96"/>
      <c r="O50" s="96">
        <f t="shared" si="3"/>
        <v>0</v>
      </c>
      <c r="P50" s="3"/>
      <c r="Q50" s="3"/>
    </row>
    <row r="51" spans="1:32">
      <c r="A51" s="30"/>
      <c r="B51" s="135" t="s">
        <v>45</v>
      </c>
      <c r="C51" s="32"/>
      <c r="D51" s="33"/>
      <c r="E51" s="34"/>
      <c r="F51" s="41"/>
      <c r="G51" s="88">
        <f>SUM(F52:F54)</f>
        <v>4</v>
      </c>
      <c r="H51" s="41"/>
      <c r="I51" s="88">
        <f>SUM(H52:H56)</f>
        <v>0</v>
      </c>
      <c r="K51" s="94"/>
      <c r="L51" s="94"/>
      <c r="M51" s="94"/>
      <c r="N51" s="94"/>
      <c r="O51" s="94"/>
      <c r="P51" s="3"/>
      <c r="Q51" s="3"/>
    </row>
    <row r="52" spans="1:32">
      <c r="A52" s="30"/>
      <c r="B52" s="35"/>
      <c r="C52" s="26" t="s">
        <v>53</v>
      </c>
      <c r="D52" s="27" t="s">
        <v>5</v>
      </c>
      <c r="E52" s="28" t="s">
        <v>34</v>
      </c>
      <c r="F52" s="29">
        <v>4</v>
      </c>
      <c r="G52" s="86"/>
      <c r="H52" s="1">
        <f>O52</f>
        <v>0</v>
      </c>
      <c r="I52" s="86"/>
      <c r="K52" s="95"/>
      <c r="L52" s="95"/>
      <c r="M52" s="95"/>
      <c r="N52" s="95"/>
      <c r="O52" s="95">
        <f t="shared" si="3"/>
        <v>0</v>
      </c>
      <c r="P52" s="3"/>
      <c r="Q52" s="3"/>
    </row>
    <row r="53" spans="1:32">
      <c r="A53" s="30"/>
      <c r="B53" s="35"/>
      <c r="C53" s="26"/>
      <c r="D53" s="27"/>
      <c r="E53" s="63"/>
      <c r="F53" s="29"/>
      <c r="G53" s="86"/>
      <c r="H53" s="1">
        <f>O53</f>
        <v>0</v>
      </c>
      <c r="I53" s="86"/>
      <c r="K53" s="95"/>
      <c r="L53" s="95"/>
      <c r="M53" s="95"/>
      <c r="N53" s="95"/>
      <c r="O53" s="95">
        <f t="shared" si="3"/>
        <v>0</v>
      </c>
      <c r="P53" s="3"/>
      <c r="Q53" s="3"/>
    </row>
    <row r="54" spans="1:32">
      <c r="A54" s="30"/>
      <c r="B54" s="36"/>
      <c r="C54" s="37"/>
      <c r="D54" s="38"/>
      <c r="E54" s="39"/>
      <c r="F54" s="40"/>
      <c r="G54" s="90"/>
      <c r="H54" s="1">
        <f>O54</f>
        <v>0</v>
      </c>
      <c r="I54" s="90"/>
      <c r="K54" s="96"/>
      <c r="L54" s="96"/>
      <c r="M54" s="96"/>
      <c r="N54" s="96"/>
      <c r="O54" s="96">
        <f t="shared" si="3"/>
        <v>0</v>
      </c>
      <c r="P54" s="3"/>
      <c r="Q54" s="3"/>
    </row>
    <row r="55" spans="1:32" s="2" customFormat="1">
      <c r="A55" s="42" t="s">
        <v>54</v>
      </c>
      <c r="B55" s="115"/>
      <c r="C55" s="116"/>
      <c r="D55" s="112"/>
      <c r="E55" s="113"/>
      <c r="F55" s="112"/>
      <c r="G55" s="127"/>
      <c r="H55" s="112"/>
      <c r="I55" s="127"/>
      <c r="J55" s="48"/>
      <c r="K55" s="111"/>
      <c r="L55" s="112"/>
      <c r="M55" s="113"/>
      <c r="N55" s="112"/>
      <c r="O55" s="114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</row>
    <row r="56" spans="1:32">
      <c r="A56" s="64"/>
      <c r="B56" s="31"/>
      <c r="C56" s="32"/>
      <c r="D56" s="33"/>
      <c r="E56" s="34"/>
      <c r="F56" s="41"/>
      <c r="G56" s="88">
        <f>SUM(F57:F61)</f>
        <v>0</v>
      </c>
      <c r="H56" s="41"/>
      <c r="I56" s="88">
        <f>SUM(H57:H61)</f>
        <v>0</v>
      </c>
      <c r="K56" s="94"/>
      <c r="L56" s="94"/>
      <c r="M56" s="94"/>
      <c r="N56" s="94"/>
      <c r="O56" s="94"/>
      <c r="P56" s="3"/>
      <c r="Q56" s="3"/>
    </row>
    <row r="57" spans="1:32">
      <c r="A57" s="43"/>
      <c r="B57" s="54"/>
      <c r="C57" s="53"/>
      <c r="D57" s="50"/>
      <c r="E57" s="68"/>
      <c r="F57" s="69"/>
      <c r="G57" s="91"/>
      <c r="H57" s="124">
        <f>O57</f>
        <v>0</v>
      </c>
      <c r="I57" s="91"/>
      <c r="K57" s="93"/>
      <c r="L57" s="93"/>
      <c r="M57" s="93"/>
      <c r="N57" s="93"/>
      <c r="O57" s="93">
        <f t="shared" si="3"/>
        <v>0</v>
      </c>
      <c r="P57" s="3"/>
      <c r="Q57" s="3"/>
    </row>
    <row r="58" spans="1:32">
      <c r="A58" s="43"/>
      <c r="B58" s="54"/>
      <c r="C58" s="53"/>
      <c r="D58" s="50"/>
      <c r="E58" s="70"/>
      <c r="F58" s="69"/>
      <c r="G58" s="91"/>
      <c r="H58" s="124">
        <f>O58</f>
        <v>0</v>
      </c>
      <c r="I58" s="91"/>
      <c r="K58" s="93"/>
      <c r="L58" s="93"/>
      <c r="M58" s="93"/>
      <c r="N58" s="93"/>
      <c r="O58" s="93">
        <f t="shared" si="3"/>
        <v>0</v>
      </c>
      <c r="P58" s="3"/>
      <c r="Q58" s="3"/>
    </row>
    <row r="59" spans="1:32">
      <c r="A59" s="43"/>
      <c r="B59" s="55"/>
      <c r="C59" s="71"/>
      <c r="D59" s="57"/>
      <c r="E59" s="72"/>
      <c r="F59" s="73"/>
      <c r="G59" s="92"/>
      <c r="H59" s="124">
        <f>O59</f>
        <v>0</v>
      </c>
      <c r="I59" s="92"/>
      <c r="K59" s="100"/>
      <c r="L59" s="100"/>
      <c r="M59" s="100"/>
      <c r="N59" s="100"/>
      <c r="O59" s="100">
        <f t="shared" si="3"/>
        <v>0</v>
      </c>
      <c r="P59" s="3"/>
      <c r="Q59" s="3"/>
    </row>
    <row r="60" spans="1:32">
      <c r="A60" s="43"/>
      <c r="B60" s="31"/>
      <c r="C60" s="32"/>
      <c r="D60" s="33"/>
      <c r="E60" s="34"/>
      <c r="F60" s="41"/>
      <c r="G60" s="88">
        <f>SUM(F61:F65)</f>
        <v>0</v>
      </c>
      <c r="H60" s="41"/>
      <c r="I60" s="88">
        <f>SUM(H61:H65)</f>
        <v>0</v>
      </c>
      <c r="K60" s="94"/>
      <c r="L60" s="94"/>
      <c r="M60" s="94"/>
      <c r="N60" s="94"/>
      <c r="O60" s="94"/>
      <c r="P60" s="3"/>
      <c r="Q60" s="3"/>
    </row>
    <row r="61" spans="1:32">
      <c r="A61" s="43"/>
      <c r="B61" s="54"/>
      <c r="C61" s="53"/>
      <c r="D61" s="50"/>
      <c r="E61" s="70"/>
      <c r="F61" s="69"/>
      <c r="G61" s="91"/>
      <c r="H61" s="124">
        <f>O61</f>
        <v>0</v>
      </c>
      <c r="I61" s="91"/>
      <c r="K61" s="93"/>
      <c r="L61" s="93"/>
      <c r="M61" s="93"/>
      <c r="N61" s="93"/>
      <c r="O61" s="93">
        <f t="shared" si="3"/>
        <v>0</v>
      </c>
      <c r="P61" s="3"/>
      <c r="Q61" s="3"/>
    </row>
    <row r="62" spans="1:32">
      <c r="A62" s="43"/>
      <c r="B62" s="54"/>
      <c r="C62" s="53"/>
      <c r="D62" s="50"/>
      <c r="E62" s="70"/>
      <c r="F62" s="69"/>
      <c r="G62" s="91"/>
      <c r="H62" s="124">
        <f>O62</f>
        <v>0</v>
      </c>
      <c r="I62" s="91"/>
      <c r="K62" s="93"/>
      <c r="L62" s="93"/>
      <c r="M62" s="93"/>
      <c r="N62" s="93"/>
      <c r="O62" s="93">
        <f t="shared" si="3"/>
        <v>0</v>
      </c>
      <c r="P62" s="3"/>
      <c r="Q62" s="3"/>
    </row>
    <row r="63" spans="1:32">
      <c r="A63" s="43"/>
      <c r="B63" s="54"/>
      <c r="C63" s="53"/>
      <c r="D63" s="50"/>
      <c r="E63" s="70"/>
      <c r="F63" s="69"/>
      <c r="G63" s="91"/>
      <c r="H63" s="124">
        <f>O63</f>
        <v>0</v>
      </c>
      <c r="I63" s="91"/>
      <c r="K63" s="93"/>
      <c r="L63" s="93"/>
      <c r="M63" s="93"/>
      <c r="N63" s="93"/>
      <c r="O63" s="93">
        <f t="shared" si="3"/>
        <v>0</v>
      </c>
      <c r="P63" s="3"/>
      <c r="Q63" s="3"/>
    </row>
    <row r="64" spans="1:32">
      <c r="A64" s="43"/>
      <c r="B64" s="54"/>
      <c r="C64" s="53"/>
      <c r="D64" s="50"/>
      <c r="E64" s="70"/>
      <c r="F64" s="69"/>
      <c r="G64" s="91"/>
      <c r="H64" s="124">
        <f>O64</f>
        <v>0</v>
      </c>
      <c r="I64" s="91"/>
      <c r="K64" s="93"/>
      <c r="L64" s="93"/>
      <c r="M64" s="93"/>
      <c r="N64" s="93"/>
      <c r="O64" s="93">
        <f>SUM(K64:N64)</f>
        <v>0</v>
      </c>
      <c r="P64" s="3"/>
      <c r="Q64" s="3"/>
    </row>
    <row r="65" spans="1:17">
      <c r="A65" s="43"/>
      <c r="B65" s="55"/>
      <c r="C65" s="71"/>
      <c r="D65" s="57"/>
      <c r="E65" s="72"/>
      <c r="F65" s="73"/>
      <c r="G65" s="92"/>
      <c r="H65" s="124">
        <f>O65</f>
        <v>0</v>
      </c>
      <c r="I65" s="92"/>
      <c r="K65" s="100"/>
      <c r="L65" s="100"/>
      <c r="M65" s="100"/>
      <c r="N65" s="100"/>
      <c r="O65" s="100">
        <f t="shared" si="3"/>
        <v>0</v>
      </c>
      <c r="P65" s="3"/>
      <c r="Q65" s="3"/>
    </row>
    <row r="66" spans="1:17">
      <c r="A66" s="43"/>
      <c r="B66" s="74"/>
      <c r="C66" s="75"/>
      <c r="D66" s="76"/>
      <c r="E66" s="77"/>
      <c r="F66" s="78"/>
      <c r="G66" s="101">
        <f>SUM(F67:F68)</f>
        <v>0</v>
      </c>
      <c r="H66" s="78"/>
      <c r="I66" s="101">
        <f>SUM(H67:H68)</f>
        <v>0</v>
      </c>
      <c r="K66" s="102"/>
      <c r="L66" s="102"/>
      <c r="M66" s="102"/>
      <c r="N66" s="102"/>
      <c r="O66" s="102"/>
      <c r="P66" s="3"/>
      <c r="Q66" s="3"/>
    </row>
    <row r="67" spans="1:17">
      <c r="A67" s="64"/>
      <c r="B67" s="65"/>
      <c r="C67" s="66"/>
      <c r="D67" s="67"/>
      <c r="E67" s="79"/>
      <c r="F67" s="80"/>
      <c r="G67" s="97"/>
      <c r="H67" s="130">
        <f>O67</f>
        <v>0</v>
      </c>
      <c r="I67" s="98"/>
      <c r="K67" s="99"/>
      <c r="L67" s="99"/>
      <c r="M67" s="99"/>
      <c r="N67" s="99"/>
      <c r="O67" s="99">
        <f t="shared" si="3"/>
        <v>0</v>
      </c>
      <c r="P67" s="3"/>
      <c r="Q67" s="3"/>
    </row>
    <row r="68" spans="1:17">
      <c r="A68" s="81"/>
      <c r="B68" s="55"/>
      <c r="C68" s="71"/>
      <c r="D68" s="57"/>
      <c r="E68" s="82"/>
      <c r="F68" s="73"/>
      <c r="G68" s="92"/>
      <c r="H68" s="124">
        <f>O68</f>
        <v>0</v>
      </c>
      <c r="I68" s="92"/>
      <c r="K68" s="100"/>
      <c r="L68" s="100"/>
      <c r="M68" s="100"/>
      <c r="N68" s="100"/>
      <c r="O68" s="100">
        <f t="shared" si="3"/>
        <v>0</v>
      </c>
      <c r="P68" s="3"/>
      <c r="Q68" s="3"/>
    </row>
    <row r="69" spans="1:17" s="109" customFormat="1">
      <c r="A69" s="103" t="s">
        <v>13</v>
      </c>
      <c r="B69" s="103"/>
      <c r="C69" s="104"/>
      <c r="D69" s="132"/>
      <c r="E69" s="105"/>
      <c r="F69" s="106">
        <f>SUM(F11:F68)</f>
        <v>80</v>
      </c>
      <c r="G69" s="107"/>
      <c r="H69" s="106">
        <f>SUM(H11:H68)</f>
        <v>22.4</v>
      </c>
      <c r="I69" s="107"/>
      <c r="K69" s="108">
        <f>SUM(K11:K68)</f>
        <v>8.5</v>
      </c>
      <c r="L69" s="108">
        <f>SUM(L11:L68)</f>
        <v>3.4</v>
      </c>
      <c r="M69" s="108">
        <f>SUM(M11:M68)</f>
        <v>1</v>
      </c>
      <c r="N69" s="108">
        <f>SUM(N11:N68)</f>
        <v>9.5</v>
      </c>
      <c r="O69" s="108">
        <f>SUM(K69:N69)</f>
        <v>22.4</v>
      </c>
    </row>
    <row r="70" spans="1:17" s="83" customFormat="1">
      <c r="D70" s="133"/>
      <c r="K70" s="110"/>
      <c r="L70" s="110"/>
      <c r="M70" s="110"/>
      <c r="N70" s="110"/>
    </row>
    <row r="71" spans="1:17" s="83" customFormat="1">
      <c r="D71" s="133"/>
      <c r="K71" s="110"/>
      <c r="L71" s="110"/>
      <c r="M71" s="110"/>
      <c r="N71" s="110"/>
    </row>
    <row r="72" spans="1:17" s="83" customFormat="1">
      <c r="D72" s="133"/>
      <c r="K72" s="110"/>
      <c r="L72" s="110"/>
      <c r="M72" s="110"/>
      <c r="N72" s="110"/>
    </row>
  </sheetData>
  <sheetProtection selectLockedCells="1" selectUnlockedCells="1"/>
  <conditionalFormatting sqref="F1:F1048576 H1:H1048576 K1:N1048576">
    <cfRule type="cellIs" dxfId="0" priority="6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2BC781B90974B812B062D022DD6DD" ma:contentTypeVersion="6" ma:contentTypeDescription="Create a new document." ma:contentTypeScope="" ma:versionID="923d3de022c04703f3b8c37e28f5fa4d">
  <xsd:schema xmlns:xsd="http://www.w3.org/2001/XMLSchema" xmlns:xs="http://www.w3.org/2001/XMLSchema" xmlns:p="http://schemas.microsoft.com/office/2006/metadata/properties" xmlns:ns2="bdadcf82-ef89-4602-9135-bb2de5695f96" targetNamespace="http://schemas.microsoft.com/office/2006/metadata/properties" ma:root="true" ma:fieldsID="274310c734e9a52fb53e3c2bbc742399" ns2:_="">
    <xsd:import namespace="bdadcf82-ef89-4602-9135-bb2de5695f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dcf82-ef89-4602-9135-bb2de5695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83A2D-4AD0-4BAD-B6B8-733472BB7587}"/>
</file>

<file path=customXml/itemProps2.xml><?xml version="1.0" encoding="utf-8"?>
<ds:datastoreItem xmlns:ds="http://schemas.openxmlformats.org/officeDocument/2006/customXml" ds:itemID="{CD4E149D-175F-4000-84E6-F3B694CF04DC}"/>
</file>

<file path=customXml/itemProps3.xml><?xml version="1.0" encoding="utf-8"?>
<ds:datastoreItem xmlns:ds="http://schemas.openxmlformats.org/officeDocument/2006/customXml" ds:itemID="{7D5B9881-7098-4256-8FB2-5891F2F959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>Koni, Joshua (UMKC-Student)</cp:lastModifiedBy>
  <cp:revision/>
  <dcterms:created xsi:type="dcterms:W3CDTF">2020-09-26T15:23:04Z</dcterms:created>
  <dcterms:modified xsi:type="dcterms:W3CDTF">2020-10-24T05:15:33Z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0x01010058F2BC781B90974B812B062D022DD6DD</vt:lpwstr>
  </property>
</Properties>
</file>