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6" i="1"/>
  <c r="M77"/>
  <c r="M78"/>
  <c r="M79"/>
  <c r="M80"/>
  <c r="M81"/>
  <c r="M82"/>
  <c r="M83"/>
  <c r="M75"/>
  <c r="M84" s="1"/>
  <c r="E84"/>
  <c r="F84"/>
  <c r="G84"/>
  <c r="H84"/>
  <c r="I84"/>
  <c r="D84"/>
  <c r="M73"/>
  <c r="E73"/>
  <c r="F73"/>
  <c r="G73"/>
  <c r="H73"/>
  <c r="I73"/>
  <c r="D73"/>
  <c r="M61"/>
  <c r="E61"/>
  <c r="F61"/>
  <c r="G61"/>
  <c r="H61"/>
  <c r="I61"/>
  <c r="D61"/>
  <c r="M38"/>
  <c r="M39"/>
  <c r="M40"/>
  <c r="M41"/>
  <c r="M42"/>
  <c r="M43"/>
  <c r="M44"/>
  <c r="M45"/>
  <c r="M46"/>
  <c r="M47"/>
  <c r="M48"/>
  <c r="M49"/>
  <c r="M50"/>
  <c r="M37"/>
  <c r="M51" s="1"/>
  <c r="E51"/>
  <c r="F51"/>
  <c r="G51"/>
  <c r="H51"/>
  <c r="I51"/>
  <c r="D51"/>
</calcChain>
</file>

<file path=xl/sharedStrings.xml><?xml version="1.0" encoding="utf-8"?>
<sst xmlns="http://schemas.openxmlformats.org/spreadsheetml/2006/main" count="252" uniqueCount="106">
  <si>
    <t>S.NO</t>
  </si>
  <si>
    <t>Due date</t>
  </si>
  <si>
    <t>Task</t>
  </si>
  <si>
    <t>Start Date</t>
  </si>
  <si>
    <t>End Date</t>
  </si>
  <si>
    <t>Status</t>
  </si>
  <si>
    <t>Project Selection and Project Approval</t>
  </si>
  <si>
    <t>Brainstorming and Requirement Gathering</t>
  </si>
  <si>
    <t>Presentation for deliverable 1</t>
  </si>
  <si>
    <t>Peer to Peer 1 Review</t>
  </si>
  <si>
    <t>Sprint1</t>
  </si>
  <si>
    <t>Sprint</t>
  </si>
  <si>
    <t>Sprint0</t>
  </si>
  <si>
    <t>Priya</t>
  </si>
  <si>
    <t>Sunil</t>
  </si>
  <si>
    <t>Kartik</t>
  </si>
  <si>
    <t>Bharath</t>
  </si>
  <si>
    <t>Pranav</t>
  </si>
  <si>
    <t>Rahul</t>
  </si>
  <si>
    <t>Hours</t>
  </si>
  <si>
    <t>Done</t>
  </si>
  <si>
    <t>Actual Hours</t>
  </si>
  <si>
    <t>Technology assessment, Prep for Sprint 2, Signup and login</t>
  </si>
  <si>
    <t>Created a AWS Account, rokognition and lexa</t>
  </si>
  <si>
    <t>New York Location Research and Product backlog</t>
  </si>
  <si>
    <t>GitHub</t>
  </si>
  <si>
    <t>Presentation for deliverable 2</t>
  </si>
  <si>
    <t>Brainstroming on database</t>
  </si>
  <si>
    <t>Peer to Peer 2 Review</t>
  </si>
  <si>
    <t>Sprint2</t>
  </si>
  <si>
    <t>Research on Technical[IEEE] paper and studying formats</t>
  </si>
  <si>
    <t>Researched and Added Literature review</t>
  </si>
  <si>
    <t>Abstract, Introduction, added Project Requirement</t>
  </si>
  <si>
    <t>Database Schema/Documentation format</t>
  </si>
  <si>
    <t>System Diagrams, ER Diagrams, Data Modeling</t>
  </si>
  <si>
    <t>Conclusion, Discussion, Summary and References</t>
  </si>
  <si>
    <t>Submission of deliverable 3[Technical paper]</t>
  </si>
  <si>
    <t>brainstorm/coding - Home Page</t>
  </si>
  <si>
    <t>Peer to Peer 3 Review</t>
  </si>
  <si>
    <t>Sprint3</t>
  </si>
  <si>
    <t>Product backlog/Documentation update</t>
  </si>
  <si>
    <t>Wiki page: Code, Techhnology tools and Project Management</t>
  </si>
  <si>
    <t>Wiki page: Architecture and Design, Burndown Charts, Demo</t>
  </si>
  <si>
    <t>coding - Home Page, About Us, Contact</t>
  </si>
  <si>
    <t>coding - User Signup and Login</t>
  </si>
  <si>
    <t>Manual Testing</t>
  </si>
  <si>
    <t>Draft document on design and technologies</t>
  </si>
  <si>
    <t>Sprint 4 documentation</t>
  </si>
  <si>
    <t>Retrospective documentation/mvp</t>
  </si>
  <si>
    <t>Peer to Peer 4 Review</t>
  </si>
  <si>
    <t>Sprint4</t>
  </si>
  <si>
    <t>14/08/2020</t>
  </si>
  <si>
    <t>Project1 Review</t>
  </si>
  <si>
    <t xml:space="preserve">Discuss about what/who/action items.  </t>
  </si>
  <si>
    <t xml:space="preserve">Discussed about files to be added to sprint 1 deliverable. </t>
  </si>
  <si>
    <t>Sprint5</t>
  </si>
  <si>
    <t>Sprint6</t>
  </si>
  <si>
    <t>Sprint7</t>
  </si>
  <si>
    <t>Sprint8</t>
  </si>
  <si>
    <t xml:space="preserve">Discussed about files to be added to the PPT. </t>
  </si>
  <si>
    <t>Updates on Final PPT.</t>
  </si>
  <si>
    <t>Updates in Jira and its Subscription  details.</t>
  </si>
  <si>
    <t>Scrum Meetings</t>
  </si>
  <si>
    <t>16/09/2020</t>
  </si>
  <si>
    <t>23/09/2020</t>
  </si>
  <si>
    <t>24/09/2020</t>
  </si>
  <si>
    <t>25/09/2020</t>
  </si>
  <si>
    <t>27/09/2020</t>
  </si>
  <si>
    <t>MOM</t>
  </si>
  <si>
    <t>Scrum Meeting1</t>
  </si>
  <si>
    <t>Scrum Meeting2</t>
  </si>
  <si>
    <t>Scrum Meeting3</t>
  </si>
  <si>
    <t>Scrum Meeting4</t>
  </si>
  <si>
    <t>Initiated backend database works.</t>
  </si>
  <si>
    <t>Completed Chatbot</t>
  </si>
  <si>
    <t>Testing</t>
  </si>
  <si>
    <t>Peer to Peer/Retrospective</t>
  </si>
  <si>
    <t>Project2</t>
  </si>
  <si>
    <t>Individual Updates in Jira</t>
  </si>
  <si>
    <t>Brainstorming on Search Engine and Web application deployement/ Use Cases</t>
  </si>
  <si>
    <t>13/10/2020</t>
  </si>
  <si>
    <t>17/10/2020</t>
  </si>
  <si>
    <t>Scrum Meeting5/Sprint5 Final Meeting</t>
  </si>
  <si>
    <t>Scrum Meeting3/Sprint6 Final Meeting</t>
  </si>
  <si>
    <t>Scrum Meeting1/Cloning Github Repository</t>
  </si>
  <si>
    <t>30/09/2020</t>
  </si>
  <si>
    <t>Brain Storming on product backlog, use cases, and acceptance criteria including work log</t>
  </si>
  <si>
    <t>Brainstorming on Tech paper/Challenges/ Dashboard</t>
  </si>
  <si>
    <t>Documentations of User Manual/ Usecases/UML</t>
  </si>
  <si>
    <t>Jira Updates by Individuals</t>
  </si>
  <si>
    <t>Slides presentations/ Wiki Page updates</t>
  </si>
  <si>
    <t>Bug fixing/ Deployement/ Integrations of solution</t>
  </si>
  <si>
    <t>16/11/2020</t>
  </si>
  <si>
    <t>19/11/2020</t>
  </si>
  <si>
    <t>21/11/2020</t>
  </si>
  <si>
    <t>Scrum Meetings/Jira Configuration</t>
  </si>
  <si>
    <t>Scrum Meetings/Action Items</t>
  </si>
  <si>
    <t>Scrum Meeting</t>
  </si>
  <si>
    <t>Navigo Merch</t>
  </si>
  <si>
    <t>Updated Database</t>
  </si>
  <si>
    <t>Scrum Meeting/AWS Integration</t>
  </si>
  <si>
    <t>Scrum Meeting/Sprint4 Capstone Project</t>
  </si>
  <si>
    <t>Scrum Meeting/ Use Cases for NavigoMerch</t>
  </si>
  <si>
    <t>28/11/2020</t>
  </si>
  <si>
    <t>Updates on Jira/Wiki/ Jira Bibucket</t>
  </si>
  <si>
    <t>20/11/2020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</si>
</sst>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BAB"/>
        <bgColor indexed="64"/>
      </patternFill>
    </fill>
    <fill>
      <patternFill patternType="solid">
        <fgColor rgb="FF666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3" fillId="0" borderId="1" xfId="0" applyFont="1" applyBorder="1" applyAlignment="1">
      <alignment horizontal="center" wrapText="1"/>
    </xf>
    <xf numFmtId="14" fontId="5" fillId="0" borderId="1" xfId="0" applyNumberFormat="1" applyFont="1" applyBorder="1"/>
    <xf numFmtId="0" fontId="0" fillId="0" borderId="1" xfId="0" applyBorder="1"/>
    <xf numFmtId="0" fontId="6" fillId="0" borderId="1" xfId="0" applyFont="1" applyBorder="1"/>
    <xf numFmtId="0" fontId="4" fillId="2" borderId="1" xfId="0" applyFont="1" applyFill="1" applyBorder="1" applyAlignment="1">
      <alignment horizontal="center" wrapText="1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14" fontId="1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14" fontId="5" fillId="3" borderId="1" xfId="0" applyNumberFormat="1" applyFont="1" applyFill="1" applyBorder="1"/>
    <xf numFmtId="14" fontId="1" fillId="3" borderId="1" xfId="0" applyNumberFormat="1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14" fontId="0" fillId="0" borderId="1" xfId="0" applyNumberFormat="1" applyBorder="1"/>
    <xf numFmtId="14" fontId="0" fillId="0" borderId="1" xfId="0" applyNumberFormat="1" applyFill="1" applyBorder="1"/>
    <xf numFmtId="14" fontId="1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180974</xdr:colOff>
      <xdr:row>1</xdr:row>
      <xdr:rowOff>56951</xdr:rowOff>
    </xdr:from>
    <xdr:to>
      <xdr:col>18</xdr:col>
      <xdr:colOff>552450</xdr:colOff>
      <xdr:row>8</xdr:row>
      <xdr:rowOff>76199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4" y="247451"/>
          <a:ext cx="2809876" cy="13527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247650</xdr:colOff>
      <xdr:row>7</xdr:row>
      <xdr:rowOff>312611</xdr:rowOff>
    </xdr:from>
    <xdr:to>
      <xdr:col>20</xdr:col>
      <xdr:colOff>57149</xdr:colOff>
      <xdr:row>16</xdr:row>
      <xdr:rowOff>174048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10800" y="1646111"/>
          <a:ext cx="3467099" cy="16997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387708</xdr:colOff>
      <xdr:row>15</xdr:row>
      <xdr:rowOff>276225</xdr:rowOff>
    </xdr:from>
    <xdr:to>
      <xdr:col>21</xdr:col>
      <xdr:colOff>234991</xdr:colOff>
      <xdr:row>26</xdr:row>
      <xdr:rowOff>142876</xdr:rowOff>
    </xdr:to>
    <xdr:pic>
      <xdr:nvPicPr>
        <xdr:cNvPr id="106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350858" y="3714750"/>
          <a:ext cx="4114483" cy="20478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295275</xdr:colOff>
      <xdr:row>23</xdr:row>
      <xdr:rowOff>127790</xdr:rowOff>
    </xdr:from>
    <xdr:to>
      <xdr:col>23</xdr:col>
      <xdr:colOff>304800</xdr:colOff>
      <xdr:row>37</xdr:row>
      <xdr:rowOff>171450</xdr:rowOff>
    </xdr:to>
    <xdr:pic>
      <xdr:nvPicPr>
        <xdr:cNvPr id="1099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258425" y="6119015"/>
          <a:ext cx="5495925" cy="27106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84"/>
  <sheetViews>
    <sheetView tabSelected="1" workbookViewId="0">
      <selection activeCell="H12" sqref="H12"/>
    </sheetView>
  </sheetViews>
  <sheetFormatPr defaultRowHeight="15"/>
  <cols>
    <col min="3" max="3" width="65.85546875" customWidth="1"/>
    <col min="4" max="4" width="7.42578125" customWidth="1"/>
    <col min="5" max="5" width="8" customWidth="1"/>
    <col min="6" max="6" width="6.140625" customWidth="1"/>
    <col min="7" max="7" width="7.28515625" customWidth="1"/>
    <col min="8" max="8" width="7.5703125" customWidth="1"/>
    <col min="9" max="9" width="7.85546875" customWidth="1"/>
    <col min="10" max="12" width="10.7109375" bestFit="1" customWidth="1"/>
    <col min="13" max="13" width="9.7109375" bestFit="1" customWidth="1"/>
  </cols>
  <sheetData>
    <row r="2" spans="1:14">
      <c r="A2" s="7" t="s">
        <v>0</v>
      </c>
      <c r="B2" s="7" t="s">
        <v>11</v>
      </c>
      <c r="C2" s="7" t="s">
        <v>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3</v>
      </c>
      <c r="K2" s="7" t="s">
        <v>4</v>
      </c>
      <c r="L2" s="7" t="s">
        <v>1</v>
      </c>
      <c r="M2" s="7" t="s">
        <v>19</v>
      </c>
      <c r="N2" s="7" t="s">
        <v>5</v>
      </c>
    </row>
    <row r="3" spans="1:14">
      <c r="A3" s="4">
        <v>1</v>
      </c>
      <c r="B3" s="7" t="s">
        <v>12</v>
      </c>
      <c r="C3" s="1" t="s">
        <v>6</v>
      </c>
      <c r="D3" s="2">
        <v>1.5</v>
      </c>
      <c r="E3" s="2">
        <v>3</v>
      </c>
      <c r="F3" s="2">
        <v>2</v>
      </c>
      <c r="G3" s="2">
        <v>1.5</v>
      </c>
      <c r="H3" s="2">
        <v>1</v>
      </c>
      <c r="I3" s="2">
        <v>1</v>
      </c>
      <c r="J3" s="3">
        <v>43860</v>
      </c>
      <c r="K3" s="9">
        <v>43888</v>
      </c>
      <c r="L3" s="9">
        <v>43888</v>
      </c>
      <c r="M3" s="10">
        <v>10</v>
      </c>
      <c r="N3" s="4" t="s">
        <v>20</v>
      </c>
    </row>
    <row r="4" spans="1:14">
      <c r="A4" s="4">
        <v>2</v>
      </c>
      <c r="B4" s="4"/>
      <c r="C4" s="1" t="s">
        <v>7</v>
      </c>
      <c r="D4" s="2">
        <v>5</v>
      </c>
      <c r="E4" s="2">
        <v>4</v>
      </c>
      <c r="F4" s="2">
        <v>4.5</v>
      </c>
      <c r="G4" s="2">
        <v>4.5</v>
      </c>
      <c r="H4" s="2">
        <v>3</v>
      </c>
      <c r="I4" s="2">
        <v>3</v>
      </c>
      <c r="J4" s="3">
        <v>43860</v>
      </c>
      <c r="K4" s="9">
        <v>43888</v>
      </c>
      <c r="L4" s="9">
        <v>43888</v>
      </c>
      <c r="M4" s="10">
        <v>24</v>
      </c>
      <c r="N4" s="4" t="s">
        <v>20</v>
      </c>
    </row>
    <row r="5" spans="1:14">
      <c r="A5" s="4">
        <v>3</v>
      </c>
      <c r="B5" s="4"/>
      <c r="C5" s="1" t="s">
        <v>8</v>
      </c>
      <c r="D5" s="2">
        <v>2</v>
      </c>
      <c r="E5" s="2">
        <v>0</v>
      </c>
      <c r="F5" s="2">
        <v>2</v>
      </c>
      <c r="G5" s="2">
        <v>1</v>
      </c>
      <c r="H5" s="2">
        <v>0</v>
      </c>
      <c r="I5" s="2">
        <v>0</v>
      </c>
      <c r="J5" s="3">
        <v>43860</v>
      </c>
      <c r="K5" s="9">
        <v>43888</v>
      </c>
      <c r="L5" s="9">
        <v>43888</v>
      </c>
      <c r="M5" s="10">
        <v>5</v>
      </c>
      <c r="N5" s="4" t="s">
        <v>20</v>
      </c>
    </row>
    <row r="6" spans="1:14">
      <c r="A6" s="4">
        <v>4</v>
      </c>
      <c r="B6" s="4"/>
      <c r="C6" s="1" t="s">
        <v>9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7">
        <v>43887</v>
      </c>
      <c r="K6" s="17"/>
      <c r="L6" s="9">
        <v>43888</v>
      </c>
      <c r="M6" s="10">
        <v>1</v>
      </c>
      <c r="N6" s="4" t="s">
        <v>20</v>
      </c>
    </row>
    <row r="7" spans="1:14">
      <c r="A7" s="4"/>
      <c r="B7" s="7" t="s">
        <v>10</v>
      </c>
      <c r="C7" s="5" t="s">
        <v>21</v>
      </c>
      <c r="D7" s="6">
        <v>9.5</v>
      </c>
      <c r="E7" s="6">
        <v>7</v>
      </c>
      <c r="F7" s="6">
        <v>8.5</v>
      </c>
      <c r="G7" s="6">
        <v>7</v>
      </c>
      <c r="H7" s="6">
        <v>4</v>
      </c>
      <c r="I7" s="6">
        <v>4</v>
      </c>
      <c r="J7" s="11">
        <v>43860</v>
      </c>
      <c r="K7" s="12">
        <v>43888</v>
      </c>
      <c r="L7" s="12">
        <v>43888</v>
      </c>
      <c r="M7" s="6">
        <v>40</v>
      </c>
      <c r="N7" s="4"/>
    </row>
    <row r="8" spans="1:14">
      <c r="A8" s="4">
        <v>5</v>
      </c>
      <c r="B8" s="4"/>
      <c r="C8" s="8" t="s">
        <v>22</v>
      </c>
      <c r="D8" s="2">
        <v>2</v>
      </c>
      <c r="E8" s="2">
        <v>3</v>
      </c>
      <c r="F8" s="2">
        <v>1.5</v>
      </c>
      <c r="G8" s="2">
        <v>1</v>
      </c>
      <c r="H8" s="2">
        <v>2.5</v>
      </c>
      <c r="I8" s="2">
        <v>3</v>
      </c>
      <c r="J8" s="9">
        <v>43889</v>
      </c>
      <c r="K8" s="9">
        <v>43916</v>
      </c>
      <c r="L8" s="9">
        <v>43916</v>
      </c>
      <c r="M8" s="10">
        <v>10.5</v>
      </c>
      <c r="N8" s="4" t="s">
        <v>20</v>
      </c>
    </row>
    <row r="9" spans="1:14">
      <c r="A9" s="4">
        <v>6</v>
      </c>
      <c r="B9" s="4"/>
      <c r="C9" s="8" t="s">
        <v>23</v>
      </c>
      <c r="D9" s="2">
        <v>0</v>
      </c>
      <c r="E9" s="2">
        <v>0.5</v>
      </c>
      <c r="F9" s="2">
        <v>0</v>
      </c>
      <c r="G9" s="2">
        <v>0</v>
      </c>
      <c r="H9" s="2">
        <v>0</v>
      </c>
      <c r="I9" s="2">
        <v>0</v>
      </c>
      <c r="J9" s="9">
        <v>43889</v>
      </c>
      <c r="K9" s="9">
        <v>43916</v>
      </c>
      <c r="L9" s="9">
        <v>43916</v>
      </c>
      <c r="M9" s="10">
        <v>0.5</v>
      </c>
      <c r="N9" s="4" t="s">
        <v>20</v>
      </c>
    </row>
    <row r="10" spans="1:14">
      <c r="A10" s="4">
        <v>7</v>
      </c>
      <c r="B10" s="4"/>
      <c r="C10" s="8" t="s">
        <v>24</v>
      </c>
      <c r="D10" s="2">
        <v>1</v>
      </c>
      <c r="E10" s="2">
        <v>0.5</v>
      </c>
      <c r="F10" s="2">
        <v>0.5</v>
      </c>
      <c r="G10" s="2">
        <v>1</v>
      </c>
      <c r="H10" s="2">
        <v>0.5</v>
      </c>
      <c r="I10" s="2">
        <v>2</v>
      </c>
      <c r="J10" s="9">
        <v>43889</v>
      </c>
      <c r="K10" s="9">
        <v>43916</v>
      </c>
      <c r="L10" s="9">
        <v>43916</v>
      </c>
      <c r="M10" s="10">
        <v>3.5</v>
      </c>
      <c r="N10" s="4" t="s">
        <v>20</v>
      </c>
    </row>
    <row r="11" spans="1:14">
      <c r="A11" s="4">
        <v>8</v>
      </c>
      <c r="B11" s="4"/>
      <c r="C11" s="8" t="s">
        <v>25</v>
      </c>
      <c r="D11" s="2">
        <v>0.5</v>
      </c>
      <c r="E11" s="2">
        <v>0.5</v>
      </c>
      <c r="F11" s="2">
        <v>0.5</v>
      </c>
      <c r="G11" s="2">
        <v>1.5</v>
      </c>
      <c r="H11" s="2">
        <v>0.5</v>
      </c>
      <c r="I11" s="2">
        <v>0.5</v>
      </c>
      <c r="J11" s="9">
        <v>43889</v>
      </c>
      <c r="K11" s="9">
        <v>43916</v>
      </c>
      <c r="L11" s="9">
        <v>43916</v>
      </c>
      <c r="M11" s="10">
        <v>4</v>
      </c>
      <c r="N11" s="4" t="s">
        <v>20</v>
      </c>
    </row>
    <row r="12" spans="1:14">
      <c r="A12" s="4">
        <v>9</v>
      </c>
      <c r="B12" s="4"/>
      <c r="C12" s="8" t="s">
        <v>26</v>
      </c>
      <c r="D12" s="2">
        <v>0.5</v>
      </c>
      <c r="E12" s="2">
        <v>0.5</v>
      </c>
      <c r="F12" s="2">
        <v>1</v>
      </c>
      <c r="G12" s="2">
        <v>0.5</v>
      </c>
      <c r="H12" s="2">
        <v>0.5</v>
      </c>
      <c r="I12" s="2">
        <v>1</v>
      </c>
      <c r="J12" s="9">
        <v>43889</v>
      </c>
      <c r="K12" s="9">
        <v>43916</v>
      </c>
      <c r="L12" s="9">
        <v>43916</v>
      </c>
      <c r="M12" s="10">
        <v>3</v>
      </c>
      <c r="N12" s="4" t="s">
        <v>20</v>
      </c>
    </row>
    <row r="13" spans="1:14">
      <c r="A13" s="4">
        <v>10</v>
      </c>
      <c r="B13" s="4"/>
      <c r="C13" s="8" t="s">
        <v>27</v>
      </c>
      <c r="D13" s="2">
        <v>2.5</v>
      </c>
      <c r="E13" s="2">
        <v>1.5</v>
      </c>
      <c r="F13" s="2">
        <v>1</v>
      </c>
      <c r="G13" s="2">
        <v>0.5</v>
      </c>
      <c r="H13" s="2">
        <v>2</v>
      </c>
      <c r="I13" s="2">
        <v>1</v>
      </c>
      <c r="J13" s="9">
        <v>43889</v>
      </c>
      <c r="K13" s="9">
        <v>43916</v>
      </c>
      <c r="L13" s="9">
        <v>43916</v>
      </c>
      <c r="M13" s="10">
        <v>8.5</v>
      </c>
      <c r="N13" s="4" t="s">
        <v>20</v>
      </c>
    </row>
    <row r="14" spans="1:14">
      <c r="A14" s="4">
        <v>11</v>
      </c>
      <c r="B14" s="4"/>
      <c r="C14" s="8" t="s">
        <v>28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8">
        <v>43915</v>
      </c>
      <c r="K14" s="18"/>
      <c r="L14" s="9">
        <v>43916</v>
      </c>
      <c r="M14" s="10">
        <v>1</v>
      </c>
      <c r="N14" s="4" t="s">
        <v>20</v>
      </c>
    </row>
    <row r="15" spans="1:14">
      <c r="A15" s="4"/>
      <c r="B15" s="7" t="s">
        <v>29</v>
      </c>
      <c r="C15" s="5" t="s">
        <v>21</v>
      </c>
      <c r="D15" s="6">
        <v>7.5</v>
      </c>
      <c r="E15" s="6">
        <v>6.5</v>
      </c>
      <c r="F15" s="6">
        <v>4.5</v>
      </c>
      <c r="G15" s="6">
        <v>4.5</v>
      </c>
      <c r="H15" s="6">
        <v>6</v>
      </c>
      <c r="I15" s="6">
        <v>7.5</v>
      </c>
      <c r="J15" s="11">
        <v>43889</v>
      </c>
      <c r="K15" s="11">
        <v>43916</v>
      </c>
      <c r="L15" s="11">
        <v>43916</v>
      </c>
      <c r="M15" s="6">
        <v>31</v>
      </c>
      <c r="N15" s="4"/>
    </row>
    <row r="16" spans="1:14">
      <c r="A16" s="4">
        <v>12</v>
      </c>
      <c r="B16" s="4"/>
      <c r="C16" s="8" t="s">
        <v>30</v>
      </c>
      <c r="D16" s="2">
        <v>0.5</v>
      </c>
      <c r="E16" s="2">
        <v>0.5</v>
      </c>
      <c r="F16" s="2">
        <v>0.5</v>
      </c>
      <c r="G16" s="2">
        <v>0.5</v>
      </c>
      <c r="H16" s="2">
        <v>0.5</v>
      </c>
      <c r="I16" s="2">
        <v>0.5</v>
      </c>
      <c r="J16" s="9">
        <v>43917</v>
      </c>
      <c r="K16" s="9">
        <v>43944</v>
      </c>
      <c r="L16" s="9">
        <v>43944</v>
      </c>
      <c r="M16" s="6">
        <v>3</v>
      </c>
      <c r="N16" s="4" t="s">
        <v>20</v>
      </c>
    </row>
    <row r="17" spans="1:14">
      <c r="A17" s="4">
        <v>13</v>
      </c>
      <c r="B17" s="4"/>
      <c r="C17" s="8" t="s">
        <v>31</v>
      </c>
      <c r="D17" s="2">
        <v>1</v>
      </c>
      <c r="E17" s="2">
        <v>0</v>
      </c>
      <c r="F17" s="2">
        <v>0</v>
      </c>
      <c r="G17" s="2">
        <v>0</v>
      </c>
      <c r="H17" s="2">
        <v>0.5</v>
      </c>
      <c r="I17" s="2">
        <v>1.5</v>
      </c>
      <c r="J17" s="9">
        <v>43917</v>
      </c>
      <c r="K17" s="9">
        <v>43944</v>
      </c>
      <c r="L17" s="9">
        <v>43944</v>
      </c>
      <c r="M17" s="6">
        <v>3</v>
      </c>
      <c r="N17" s="4" t="s">
        <v>20</v>
      </c>
    </row>
    <row r="18" spans="1:14">
      <c r="A18" s="4">
        <v>14</v>
      </c>
      <c r="B18" s="4"/>
      <c r="C18" s="8" t="s">
        <v>32</v>
      </c>
      <c r="D18" s="2">
        <v>0.5</v>
      </c>
      <c r="E18" s="2">
        <v>0</v>
      </c>
      <c r="F18" s="2">
        <v>0.5</v>
      </c>
      <c r="G18" s="2">
        <v>0</v>
      </c>
      <c r="H18" s="2">
        <v>0.5</v>
      </c>
      <c r="I18" s="2">
        <v>0</v>
      </c>
      <c r="J18" s="9">
        <v>43917</v>
      </c>
      <c r="K18" s="9">
        <v>43944</v>
      </c>
      <c r="L18" s="9">
        <v>43944</v>
      </c>
      <c r="M18" s="6">
        <v>1.5</v>
      </c>
      <c r="N18" s="4" t="s">
        <v>20</v>
      </c>
    </row>
    <row r="19" spans="1:14">
      <c r="A19" s="4">
        <v>15</v>
      </c>
      <c r="B19" s="4"/>
      <c r="C19" s="8" t="s">
        <v>33</v>
      </c>
      <c r="D19" s="2">
        <v>0</v>
      </c>
      <c r="E19" s="2">
        <v>1</v>
      </c>
      <c r="F19" s="2">
        <v>0</v>
      </c>
      <c r="G19" s="2">
        <v>0</v>
      </c>
      <c r="H19" s="2">
        <v>1</v>
      </c>
      <c r="I19" s="2">
        <v>0</v>
      </c>
      <c r="J19" s="9">
        <v>43917</v>
      </c>
      <c r="K19" s="9">
        <v>43944</v>
      </c>
      <c r="L19" s="9">
        <v>43944</v>
      </c>
      <c r="M19" s="6">
        <v>2</v>
      </c>
      <c r="N19" s="4" t="s">
        <v>20</v>
      </c>
    </row>
    <row r="20" spans="1:14">
      <c r="A20" s="4">
        <v>16</v>
      </c>
      <c r="B20" s="4"/>
      <c r="C20" s="8" t="s">
        <v>34</v>
      </c>
      <c r="D20" s="2">
        <v>0</v>
      </c>
      <c r="E20" s="2">
        <v>0</v>
      </c>
      <c r="F20" s="2">
        <v>1</v>
      </c>
      <c r="G20" s="2">
        <v>1</v>
      </c>
      <c r="H20" s="2">
        <v>0</v>
      </c>
      <c r="I20" s="2">
        <v>0</v>
      </c>
      <c r="J20" s="9">
        <v>43917</v>
      </c>
      <c r="K20" s="9">
        <v>43944</v>
      </c>
      <c r="L20" s="9">
        <v>43944</v>
      </c>
      <c r="M20" s="6">
        <v>2</v>
      </c>
      <c r="N20" s="4" t="s">
        <v>20</v>
      </c>
    </row>
    <row r="21" spans="1:14">
      <c r="A21" s="4">
        <v>17</v>
      </c>
      <c r="B21" s="4"/>
      <c r="C21" s="8" t="s">
        <v>35</v>
      </c>
      <c r="D21" s="2">
        <v>0.5</v>
      </c>
      <c r="E21" s="2">
        <v>0</v>
      </c>
      <c r="F21" s="2">
        <v>1.5</v>
      </c>
      <c r="G21" s="2">
        <v>0</v>
      </c>
      <c r="H21" s="2">
        <v>0</v>
      </c>
      <c r="I21" s="2">
        <v>0</v>
      </c>
      <c r="J21" s="9">
        <v>43917</v>
      </c>
      <c r="K21" s="9">
        <v>43944</v>
      </c>
      <c r="L21" s="9">
        <v>43944</v>
      </c>
      <c r="M21" s="6">
        <v>2</v>
      </c>
      <c r="N21" s="4" t="s">
        <v>20</v>
      </c>
    </row>
    <row r="22" spans="1:14">
      <c r="A22" s="4">
        <v>18</v>
      </c>
      <c r="B22" s="4"/>
      <c r="C22" s="8" t="s">
        <v>36</v>
      </c>
      <c r="D22" s="2">
        <v>0.25</v>
      </c>
      <c r="E22" s="2">
        <v>0.25</v>
      </c>
      <c r="F22" s="2">
        <v>0.25</v>
      </c>
      <c r="G22" s="2">
        <v>0.25</v>
      </c>
      <c r="H22" s="2">
        <v>0.25</v>
      </c>
      <c r="I22" s="2">
        <v>0.25</v>
      </c>
      <c r="J22" s="9">
        <v>43917</v>
      </c>
      <c r="K22" s="9">
        <v>43944</v>
      </c>
      <c r="L22" s="9">
        <v>43944</v>
      </c>
      <c r="M22" s="6">
        <v>1.5</v>
      </c>
      <c r="N22" s="4" t="s">
        <v>20</v>
      </c>
    </row>
    <row r="23" spans="1:14">
      <c r="A23" s="4">
        <v>19</v>
      </c>
      <c r="B23" s="4"/>
      <c r="C23" s="8" t="s">
        <v>37</v>
      </c>
      <c r="D23" s="2">
        <v>0.5</v>
      </c>
      <c r="E23" s="2">
        <v>3.5</v>
      </c>
      <c r="F23" s="2">
        <v>0.5</v>
      </c>
      <c r="G23" s="2">
        <v>0.5</v>
      </c>
      <c r="H23" s="2">
        <v>0.5</v>
      </c>
      <c r="I23" s="2">
        <v>0</v>
      </c>
      <c r="J23" s="9">
        <v>43917</v>
      </c>
      <c r="K23" s="9">
        <v>43944</v>
      </c>
      <c r="L23" s="9">
        <v>43944</v>
      </c>
      <c r="M23" s="6">
        <v>5.5</v>
      </c>
      <c r="N23" s="4" t="s">
        <v>20</v>
      </c>
    </row>
    <row r="24" spans="1:14">
      <c r="A24" s="4">
        <v>20</v>
      </c>
      <c r="B24" s="4"/>
      <c r="C24" s="8" t="s">
        <v>38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17">
        <v>43943</v>
      </c>
      <c r="K24" s="17">
        <v>43944</v>
      </c>
      <c r="L24" s="9">
        <v>43944</v>
      </c>
      <c r="M24" s="6">
        <v>1</v>
      </c>
      <c r="N24" s="4" t="s">
        <v>20</v>
      </c>
    </row>
    <row r="25" spans="1:14">
      <c r="A25" s="4"/>
      <c r="B25" s="7" t="s">
        <v>39</v>
      </c>
      <c r="C25" s="1" t="s">
        <v>21</v>
      </c>
      <c r="D25" s="6">
        <v>4.25</v>
      </c>
      <c r="E25" s="6">
        <v>5.25</v>
      </c>
      <c r="F25" s="6">
        <v>4.25</v>
      </c>
      <c r="G25" s="6">
        <v>2.25</v>
      </c>
      <c r="H25" s="6">
        <v>3.25</v>
      </c>
      <c r="I25" s="6">
        <v>2.25</v>
      </c>
      <c r="J25" s="11">
        <v>43917</v>
      </c>
      <c r="K25" s="11">
        <v>43944</v>
      </c>
      <c r="L25" s="11">
        <v>43944</v>
      </c>
      <c r="M25" s="6">
        <v>21.5</v>
      </c>
      <c r="N25" s="4"/>
    </row>
    <row r="26" spans="1:14">
      <c r="A26" s="4">
        <v>21</v>
      </c>
      <c r="B26" s="4"/>
      <c r="C26" s="8" t="s">
        <v>40</v>
      </c>
      <c r="D26" s="2">
        <v>1</v>
      </c>
      <c r="E26" s="2">
        <v>1</v>
      </c>
      <c r="F26" s="2">
        <v>1.5</v>
      </c>
      <c r="G26" s="2">
        <v>1</v>
      </c>
      <c r="H26" s="2">
        <v>1</v>
      </c>
      <c r="I26" s="2">
        <v>0</v>
      </c>
      <c r="J26" s="9">
        <v>43945</v>
      </c>
      <c r="K26" s="9">
        <v>43965</v>
      </c>
      <c r="L26" s="9">
        <v>43965</v>
      </c>
      <c r="M26" s="6">
        <v>5.5</v>
      </c>
      <c r="N26" s="4" t="s">
        <v>20</v>
      </c>
    </row>
    <row r="27" spans="1:14">
      <c r="A27" s="4">
        <v>22</v>
      </c>
      <c r="B27" s="4"/>
      <c r="C27" s="8" t="s">
        <v>41</v>
      </c>
      <c r="D27" s="2">
        <v>1</v>
      </c>
      <c r="E27" s="2">
        <v>2.5</v>
      </c>
      <c r="F27" s="2">
        <v>0.5</v>
      </c>
      <c r="G27" s="2">
        <v>0</v>
      </c>
      <c r="H27" s="2">
        <v>1</v>
      </c>
      <c r="I27" s="2">
        <v>0</v>
      </c>
      <c r="J27" s="9">
        <v>43945</v>
      </c>
      <c r="K27" s="9">
        <v>43965</v>
      </c>
      <c r="L27" s="9">
        <v>43965</v>
      </c>
      <c r="M27" s="6">
        <v>5</v>
      </c>
      <c r="N27" s="4" t="s">
        <v>20</v>
      </c>
    </row>
    <row r="28" spans="1:14">
      <c r="A28" s="4">
        <v>23</v>
      </c>
      <c r="B28" s="4"/>
      <c r="C28" s="8" t="s">
        <v>42</v>
      </c>
      <c r="D28" s="2">
        <v>0</v>
      </c>
      <c r="E28" s="2">
        <v>2</v>
      </c>
      <c r="F28" s="2">
        <v>0</v>
      </c>
      <c r="G28" s="2">
        <v>0</v>
      </c>
      <c r="H28" s="2">
        <v>0</v>
      </c>
      <c r="I28" s="2">
        <v>0</v>
      </c>
      <c r="J28" s="9">
        <v>43945</v>
      </c>
      <c r="K28" s="9">
        <v>43965</v>
      </c>
      <c r="L28" s="9">
        <v>43965</v>
      </c>
      <c r="M28" s="6">
        <v>2</v>
      </c>
      <c r="N28" s="4" t="s">
        <v>20</v>
      </c>
    </row>
    <row r="29" spans="1:14">
      <c r="A29" s="4">
        <v>24</v>
      </c>
      <c r="B29" s="4"/>
      <c r="C29" s="8" t="s">
        <v>43</v>
      </c>
      <c r="D29" s="2">
        <v>0</v>
      </c>
      <c r="E29" s="2">
        <v>7</v>
      </c>
      <c r="F29" s="2">
        <v>0</v>
      </c>
      <c r="G29" s="2">
        <v>2</v>
      </c>
      <c r="H29" s="2">
        <v>0</v>
      </c>
      <c r="I29" s="2">
        <v>3</v>
      </c>
      <c r="J29" s="9">
        <v>43945</v>
      </c>
      <c r="K29" s="9">
        <v>43965</v>
      </c>
      <c r="L29" s="9">
        <v>43965</v>
      </c>
      <c r="M29" s="6">
        <v>12</v>
      </c>
      <c r="N29" s="4" t="s">
        <v>20</v>
      </c>
    </row>
    <row r="30" spans="1:14">
      <c r="A30" s="4">
        <v>25</v>
      </c>
      <c r="B30" s="4"/>
      <c r="C30" s="8" t="s">
        <v>44</v>
      </c>
      <c r="D30" s="2">
        <v>0</v>
      </c>
      <c r="E30" s="2">
        <v>9.5</v>
      </c>
      <c r="F30" s="2">
        <v>0</v>
      </c>
      <c r="G30" s="2">
        <v>0</v>
      </c>
      <c r="H30" s="2">
        <v>0</v>
      </c>
      <c r="I30" s="2">
        <v>3</v>
      </c>
      <c r="J30" s="9">
        <v>43945</v>
      </c>
      <c r="K30" s="9">
        <v>43965</v>
      </c>
      <c r="L30" s="9">
        <v>43965</v>
      </c>
      <c r="M30" s="6">
        <v>12.5</v>
      </c>
      <c r="N30" s="4" t="s">
        <v>20</v>
      </c>
    </row>
    <row r="31" spans="1:14">
      <c r="A31" s="4">
        <v>26</v>
      </c>
      <c r="B31" s="4"/>
      <c r="C31" s="8" t="s">
        <v>45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9">
        <v>43945</v>
      </c>
      <c r="K31" s="9">
        <v>43965</v>
      </c>
      <c r="L31" s="9">
        <v>43965</v>
      </c>
      <c r="M31" s="6">
        <v>1</v>
      </c>
      <c r="N31" s="4" t="s">
        <v>20</v>
      </c>
    </row>
    <row r="32" spans="1:14">
      <c r="A32" s="4">
        <v>27</v>
      </c>
      <c r="B32" s="4"/>
      <c r="C32" s="8" t="s">
        <v>46</v>
      </c>
      <c r="D32" s="2">
        <v>2</v>
      </c>
      <c r="E32" s="2">
        <v>1</v>
      </c>
      <c r="F32" s="2">
        <v>0</v>
      </c>
      <c r="G32" s="2">
        <v>1</v>
      </c>
      <c r="H32" s="2">
        <v>1</v>
      </c>
      <c r="I32" s="2">
        <v>0</v>
      </c>
      <c r="J32" s="9">
        <v>43945</v>
      </c>
      <c r="K32" s="9">
        <v>43965</v>
      </c>
      <c r="L32" s="9">
        <v>43965</v>
      </c>
      <c r="M32" s="6">
        <v>5</v>
      </c>
      <c r="N32" s="4" t="s">
        <v>20</v>
      </c>
    </row>
    <row r="33" spans="1:14">
      <c r="A33" s="4">
        <v>28</v>
      </c>
      <c r="B33" s="4"/>
      <c r="C33" s="8" t="s">
        <v>47</v>
      </c>
      <c r="D33" s="2">
        <v>1</v>
      </c>
      <c r="E33" s="2">
        <v>0</v>
      </c>
      <c r="F33" s="2">
        <v>2</v>
      </c>
      <c r="G33" s="2">
        <v>1.5</v>
      </c>
      <c r="H33" s="2">
        <v>1.5</v>
      </c>
      <c r="I33" s="2">
        <v>0</v>
      </c>
      <c r="J33" s="9">
        <v>43945</v>
      </c>
      <c r="K33" s="9">
        <v>43965</v>
      </c>
      <c r="L33" s="9">
        <v>43965</v>
      </c>
      <c r="M33" s="6">
        <v>6</v>
      </c>
      <c r="N33" s="4" t="s">
        <v>20</v>
      </c>
    </row>
    <row r="34" spans="1:14">
      <c r="A34" s="4">
        <v>29</v>
      </c>
      <c r="B34" s="4"/>
      <c r="C34" s="8" t="s">
        <v>48</v>
      </c>
      <c r="D34" s="2">
        <v>0</v>
      </c>
      <c r="E34" s="2">
        <v>1</v>
      </c>
      <c r="F34" s="2">
        <v>1</v>
      </c>
      <c r="G34" s="2">
        <v>0</v>
      </c>
      <c r="H34" s="2">
        <v>0</v>
      </c>
      <c r="I34" s="2">
        <v>0</v>
      </c>
      <c r="J34" s="9">
        <v>43945</v>
      </c>
      <c r="K34" s="9">
        <v>43965</v>
      </c>
      <c r="L34" s="9">
        <v>43965</v>
      </c>
      <c r="M34" s="6">
        <v>2</v>
      </c>
      <c r="N34" s="4" t="s">
        <v>20</v>
      </c>
    </row>
    <row r="35" spans="1:14">
      <c r="A35" s="4">
        <v>30</v>
      </c>
      <c r="B35" s="4"/>
      <c r="C35" s="8" t="s">
        <v>49</v>
      </c>
      <c r="D35" s="2">
        <v>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17">
        <v>43964</v>
      </c>
      <c r="K35" s="17"/>
      <c r="L35" s="9">
        <v>43965</v>
      </c>
      <c r="M35" s="6">
        <v>1</v>
      </c>
      <c r="N35" s="4" t="s">
        <v>20</v>
      </c>
    </row>
    <row r="36" spans="1:14">
      <c r="A36" s="4"/>
      <c r="B36" s="7" t="s">
        <v>50</v>
      </c>
      <c r="C36" s="1" t="s">
        <v>21</v>
      </c>
      <c r="D36" s="6">
        <v>5</v>
      </c>
      <c r="E36" s="6">
        <v>24</v>
      </c>
      <c r="F36" s="6">
        <v>5</v>
      </c>
      <c r="G36" s="6">
        <v>5.5</v>
      </c>
      <c r="H36" s="6">
        <v>5.5</v>
      </c>
      <c r="I36" s="6">
        <v>6</v>
      </c>
      <c r="J36" s="11">
        <v>43945</v>
      </c>
      <c r="K36" s="11">
        <v>43965</v>
      </c>
      <c r="L36" s="11">
        <v>43965</v>
      </c>
      <c r="M36" s="6">
        <v>52</v>
      </c>
      <c r="N36" s="4"/>
    </row>
    <row r="37" spans="1:14">
      <c r="A37" s="4">
        <v>31</v>
      </c>
      <c r="B37" s="4"/>
      <c r="C37" s="13" t="s">
        <v>52</v>
      </c>
      <c r="D37" s="14">
        <v>1</v>
      </c>
      <c r="E37" s="14">
        <v>1</v>
      </c>
      <c r="F37" s="14">
        <v>1</v>
      </c>
      <c r="G37" s="14">
        <v>0</v>
      </c>
      <c r="H37" s="14">
        <v>0</v>
      </c>
      <c r="I37" s="14">
        <v>0</v>
      </c>
      <c r="J37" s="4" t="s">
        <v>51</v>
      </c>
      <c r="K37" s="15" t="s">
        <v>67</v>
      </c>
      <c r="L37" s="15" t="s">
        <v>67</v>
      </c>
      <c r="M37" s="6">
        <f>(D37+E37+F37+G37+H37+I37)</f>
        <v>3</v>
      </c>
      <c r="N37" s="4" t="s">
        <v>20</v>
      </c>
    </row>
    <row r="38" spans="1:14">
      <c r="A38" s="4">
        <v>32</v>
      </c>
      <c r="B38" s="4"/>
      <c r="C38" s="4" t="s">
        <v>61</v>
      </c>
      <c r="D38" s="14">
        <v>2</v>
      </c>
      <c r="E38" s="14">
        <v>1</v>
      </c>
      <c r="F38" s="14">
        <v>1</v>
      </c>
      <c r="G38" s="14">
        <v>5</v>
      </c>
      <c r="H38" s="14">
        <v>0.5</v>
      </c>
      <c r="I38" s="14">
        <v>0.5</v>
      </c>
      <c r="J38" s="4" t="s">
        <v>51</v>
      </c>
      <c r="K38" s="15" t="s">
        <v>67</v>
      </c>
      <c r="L38" s="15" t="s">
        <v>67</v>
      </c>
      <c r="M38" s="6">
        <f t="shared" ref="M38:M50" si="0">(D38+E38+F38+G38+H38+I38)</f>
        <v>10</v>
      </c>
      <c r="N38" s="4" t="s">
        <v>20</v>
      </c>
    </row>
    <row r="39" spans="1:14">
      <c r="A39" s="4">
        <v>33</v>
      </c>
      <c r="B39" s="4"/>
      <c r="C39" s="4" t="s">
        <v>53</v>
      </c>
      <c r="D39" s="14">
        <v>1</v>
      </c>
      <c r="E39" s="14">
        <v>1</v>
      </c>
      <c r="F39" s="14">
        <v>1</v>
      </c>
      <c r="G39" s="14">
        <v>1</v>
      </c>
      <c r="H39" s="14">
        <v>1</v>
      </c>
      <c r="I39" s="14">
        <v>1</v>
      </c>
      <c r="J39" s="4" t="s">
        <v>51</v>
      </c>
      <c r="K39" s="4" t="s">
        <v>51</v>
      </c>
      <c r="L39" s="15" t="s">
        <v>67</v>
      </c>
      <c r="M39" s="6">
        <f t="shared" si="0"/>
        <v>6</v>
      </c>
      <c r="N39" s="4" t="s">
        <v>20</v>
      </c>
    </row>
    <row r="40" spans="1:14">
      <c r="A40" s="4">
        <v>35</v>
      </c>
      <c r="B40" s="4"/>
      <c r="C40" s="4" t="s">
        <v>54</v>
      </c>
      <c r="D40" s="14">
        <v>0.5</v>
      </c>
      <c r="E40" s="14">
        <v>0.5</v>
      </c>
      <c r="F40" s="14">
        <v>0.5</v>
      </c>
      <c r="G40" s="14">
        <v>0.5</v>
      </c>
      <c r="H40" s="14">
        <v>0.5</v>
      </c>
      <c r="I40" s="14">
        <v>0.5</v>
      </c>
      <c r="J40" s="4" t="s">
        <v>51</v>
      </c>
      <c r="K40" s="4" t="s">
        <v>51</v>
      </c>
      <c r="L40" s="15" t="s">
        <v>67</v>
      </c>
      <c r="M40" s="6">
        <f t="shared" si="0"/>
        <v>3</v>
      </c>
      <c r="N40" s="4" t="s">
        <v>20</v>
      </c>
    </row>
    <row r="41" spans="1:14">
      <c r="A41" s="4">
        <v>36</v>
      </c>
      <c r="B41" s="4"/>
      <c r="C41" s="4" t="s">
        <v>68</v>
      </c>
      <c r="D41" s="14">
        <v>1</v>
      </c>
      <c r="E41" s="14">
        <v>0</v>
      </c>
      <c r="F41" s="14">
        <v>5</v>
      </c>
      <c r="G41" s="14">
        <v>1</v>
      </c>
      <c r="H41" s="14">
        <v>1</v>
      </c>
      <c r="I41" s="14">
        <v>1</v>
      </c>
      <c r="J41" s="4" t="s">
        <v>51</v>
      </c>
      <c r="K41" s="15" t="s">
        <v>67</v>
      </c>
      <c r="L41" s="15" t="s">
        <v>67</v>
      </c>
      <c r="M41" s="6">
        <f t="shared" si="0"/>
        <v>9</v>
      </c>
      <c r="N41" s="4" t="s">
        <v>20</v>
      </c>
    </row>
    <row r="42" spans="1:14">
      <c r="A42" s="4">
        <v>37</v>
      </c>
      <c r="B42" s="4"/>
      <c r="C42" s="4" t="s">
        <v>69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15">
        <v>44052</v>
      </c>
      <c r="K42" s="15">
        <v>44052</v>
      </c>
      <c r="L42" s="15">
        <v>44052</v>
      </c>
      <c r="M42" s="6">
        <f t="shared" si="0"/>
        <v>6</v>
      </c>
      <c r="N42" s="4" t="s">
        <v>20</v>
      </c>
    </row>
    <row r="43" spans="1:14">
      <c r="A43" s="4">
        <v>38</v>
      </c>
      <c r="B43" s="4"/>
      <c r="C43" s="4" t="s">
        <v>70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15" t="s">
        <v>63</v>
      </c>
      <c r="K43" s="15" t="s">
        <v>63</v>
      </c>
      <c r="L43" s="15" t="s">
        <v>63</v>
      </c>
      <c r="M43" s="6">
        <f t="shared" si="0"/>
        <v>6</v>
      </c>
      <c r="N43" s="4" t="s">
        <v>20</v>
      </c>
    </row>
    <row r="44" spans="1:14">
      <c r="A44" s="4">
        <v>39</v>
      </c>
      <c r="B44" s="4"/>
      <c r="C44" s="4" t="s">
        <v>71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15" t="s">
        <v>64</v>
      </c>
      <c r="K44" s="15" t="s">
        <v>64</v>
      </c>
      <c r="L44" s="15" t="s">
        <v>64</v>
      </c>
      <c r="M44" s="6">
        <f t="shared" si="0"/>
        <v>6</v>
      </c>
      <c r="N44" s="4" t="s">
        <v>20</v>
      </c>
    </row>
    <row r="45" spans="1:14">
      <c r="A45" s="4">
        <v>40</v>
      </c>
      <c r="B45" s="4"/>
      <c r="C45" s="4" t="s">
        <v>72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15" t="s">
        <v>65</v>
      </c>
      <c r="K45" s="15" t="s">
        <v>65</v>
      </c>
      <c r="L45" s="15" t="s">
        <v>65</v>
      </c>
      <c r="M45" s="6">
        <f t="shared" si="0"/>
        <v>6</v>
      </c>
      <c r="N45" s="4" t="s">
        <v>20</v>
      </c>
    </row>
    <row r="46" spans="1:14">
      <c r="A46" s="4">
        <v>41</v>
      </c>
      <c r="B46" s="4"/>
      <c r="C46" s="4" t="s">
        <v>82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15" t="s">
        <v>66</v>
      </c>
      <c r="K46" s="15" t="s">
        <v>66</v>
      </c>
      <c r="L46" s="15" t="s">
        <v>66</v>
      </c>
      <c r="M46" s="6">
        <f t="shared" si="0"/>
        <v>6</v>
      </c>
      <c r="N46" s="4" t="s">
        <v>20</v>
      </c>
    </row>
    <row r="47" spans="1:14">
      <c r="A47" s="4">
        <v>42</v>
      </c>
      <c r="B47" s="4"/>
      <c r="C47" s="4" t="s">
        <v>73</v>
      </c>
      <c r="D47" s="4">
        <v>0.5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15" t="s">
        <v>66</v>
      </c>
      <c r="K47" s="15" t="s">
        <v>67</v>
      </c>
      <c r="L47" s="15" t="s">
        <v>67</v>
      </c>
      <c r="M47" s="6">
        <f t="shared" si="0"/>
        <v>0.5</v>
      </c>
      <c r="N47" s="4" t="s">
        <v>20</v>
      </c>
    </row>
    <row r="48" spans="1:14">
      <c r="A48" s="4">
        <v>43</v>
      </c>
      <c r="B48" s="4"/>
      <c r="C48" s="4" t="s">
        <v>74</v>
      </c>
      <c r="D48" s="4">
        <v>0</v>
      </c>
      <c r="E48" s="4">
        <v>4</v>
      </c>
      <c r="F48" s="4">
        <v>0</v>
      </c>
      <c r="G48" s="4">
        <v>0</v>
      </c>
      <c r="H48" s="4">
        <v>0</v>
      </c>
      <c r="I48" s="4">
        <v>0</v>
      </c>
      <c r="J48" s="15" t="s">
        <v>66</v>
      </c>
      <c r="K48" s="15" t="s">
        <v>67</v>
      </c>
      <c r="L48" s="15" t="s">
        <v>67</v>
      </c>
      <c r="M48" s="6">
        <f t="shared" si="0"/>
        <v>4</v>
      </c>
      <c r="N48" s="4" t="s">
        <v>20</v>
      </c>
    </row>
    <row r="49" spans="1:14">
      <c r="A49" s="4">
        <v>44</v>
      </c>
      <c r="B49" s="4"/>
      <c r="C49" s="4" t="s">
        <v>75</v>
      </c>
      <c r="D49" s="4">
        <v>1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15" t="s">
        <v>66</v>
      </c>
      <c r="K49" s="15" t="s">
        <v>67</v>
      </c>
      <c r="L49" s="15" t="s">
        <v>67</v>
      </c>
      <c r="M49" s="6">
        <f t="shared" si="0"/>
        <v>2</v>
      </c>
      <c r="N49" s="4" t="s">
        <v>20</v>
      </c>
    </row>
    <row r="50" spans="1:14">
      <c r="A50" s="4">
        <v>45</v>
      </c>
      <c r="B50" s="4" t="s">
        <v>77</v>
      </c>
      <c r="C50" s="4" t="s">
        <v>76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15" t="s">
        <v>66</v>
      </c>
      <c r="K50" s="15" t="s">
        <v>67</v>
      </c>
      <c r="L50" s="15" t="s">
        <v>67</v>
      </c>
      <c r="M50" s="6">
        <f t="shared" si="0"/>
        <v>6</v>
      </c>
      <c r="N50" s="4" t="s">
        <v>20</v>
      </c>
    </row>
    <row r="51" spans="1:14">
      <c r="A51" s="4"/>
      <c r="B51" s="4" t="s">
        <v>55</v>
      </c>
      <c r="C51" s="1" t="s">
        <v>21</v>
      </c>
      <c r="D51" s="6">
        <f xml:space="preserve"> (D37+D38+D39+D40+D41+D42+D43+D44+D45+D46+D47+D48+D48+D49+D50)</f>
        <v>13</v>
      </c>
      <c r="E51" s="6">
        <f t="shared" ref="E51:I51" si="1" xml:space="preserve"> (E37+E38+E39+E40+E41+E42+E43+E44+E45+E46+E47+E48+E48+E49+E50)</f>
        <v>17.5</v>
      </c>
      <c r="F51" s="6">
        <f t="shared" si="1"/>
        <v>14.5</v>
      </c>
      <c r="G51" s="6">
        <f t="shared" si="1"/>
        <v>13.5</v>
      </c>
      <c r="H51" s="6">
        <f t="shared" si="1"/>
        <v>10</v>
      </c>
      <c r="I51" s="6">
        <f t="shared" si="1"/>
        <v>9</v>
      </c>
      <c r="J51" s="11" t="s">
        <v>51</v>
      </c>
      <c r="K51" s="11" t="s">
        <v>67</v>
      </c>
      <c r="L51" s="11" t="s">
        <v>67</v>
      </c>
      <c r="M51" s="6">
        <f>SUM(M37:M50)</f>
        <v>73.5</v>
      </c>
      <c r="N51" s="4"/>
    </row>
    <row r="52" spans="1:14">
      <c r="A52" s="4">
        <v>46</v>
      </c>
      <c r="B52" s="4"/>
      <c r="C52" s="4" t="s">
        <v>79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16" t="s">
        <v>67</v>
      </c>
      <c r="K52" s="16" t="s">
        <v>67</v>
      </c>
      <c r="L52" s="15">
        <v>44123</v>
      </c>
      <c r="M52" s="4">
        <v>6</v>
      </c>
      <c r="N52" s="4" t="s">
        <v>20</v>
      </c>
    </row>
    <row r="53" spans="1:14">
      <c r="A53" s="4">
        <v>47</v>
      </c>
      <c r="B53" s="4"/>
      <c r="C53" s="4" t="s">
        <v>78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16" t="s">
        <v>67</v>
      </c>
      <c r="K53" s="16" t="s">
        <v>85</v>
      </c>
      <c r="L53" s="15">
        <v>44123</v>
      </c>
      <c r="M53" s="4">
        <v>6</v>
      </c>
      <c r="N53" s="4" t="s">
        <v>20</v>
      </c>
    </row>
    <row r="54" spans="1:14">
      <c r="A54" s="4">
        <v>48</v>
      </c>
      <c r="B54" s="4"/>
      <c r="C54" s="4" t="s">
        <v>86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16" t="s">
        <v>67</v>
      </c>
      <c r="K54" s="16" t="s">
        <v>85</v>
      </c>
      <c r="L54" s="15">
        <v>44123</v>
      </c>
      <c r="M54" s="4">
        <v>6</v>
      </c>
      <c r="N54" s="4" t="s">
        <v>20</v>
      </c>
    </row>
    <row r="55" spans="1:14">
      <c r="A55" s="4">
        <v>49</v>
      </c>
      <c r="B55" s="4"/>
      <c r="C55" s="4" t="s">
        <v>59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16" t="s">
        <v>67</v>
      </c>
      <c r="K55" s="16" t="s">
        <v>85</v>
      </c>
      <c r="L55" s="15">
        <v>44123</v>
      </c>
      <c r="M55" s="4">
        <v>6</v>
      </c>
      <c r="N55" s="4" t="s">
        <v>20</v>
      </c>
    </row>
    <row r="56" spans="1:14">
      <c r="A56" s="4">
        <v>50</v>
      </c>
      <c r="B56" s="4"/>
      <c r="C56" s="4" t="s">
        <v>84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0</v>
      </c>
      <c r="J56" s="15">
        <v>43840</v>
      </c>
      <c r="K56" s="15">
        <v>43840</v>
      </c>
      <c r="L56" s="15">
        <v>43840</v>
      </c>
      <c r="M56" s="4">
        <v>5</v>
      </c>
      <c r="N56" s="4" t="s">
        <v>20</v>
      </c>
    </row>
    <row r="57" spans="1:14">
      <c r="A57" s="4">
        <v>51</v>
      </c>
      <c r="B57" s="4"/>
      <c r="C57" s="4" t="s">
        <v>70</v>
      </c>
      <c r="D57" s="4">
        <v>1</v>
      </c>
      <c r="E57" s="4">
        <v>0</v>
      </c>
      <c r="F57" s="4">
        <v>1</v>
      </c>
      <c r="G57" s="4">
        <v>1</v>
      </c>
      <c r="H57" s="4">
        <v>0</v>
      </c>
      <c r="I57" s="4">
        <v>0</v>
      </c>
      <c r="J57" s="15" t="s">
        <v>80</v>
      </c>
      <c r="K57" s="15" t="s">
        <v>80</v>
      </c>
      <c r="L57" s="15" t="s">
        <v>80</v>
      </c>
      <c r="M57" s="4">
        <v>3</v>
      </c>
      <c r="N57" s="4" t="s">
        <v>20</v>
      </c>
    </row>
    <row r="58" spans="1:14">
      <c r="A58" s="4">
        <v>52</v>
      </c>
      <c r="B58" s="4"/>
      <c r="C58" s="4" t="s">
        <v>83</v>
      </c>
      <c r="D58" s="4">
        <v>1</v>
      </c>
      <c r="E58" s="4">
        <v>1</v>
      </c>
      <c r="F58" s="4">
        <v>1</v>
      </c>
      <c r="G58" s="4">
        <v>1</v>
      </c>
      <c r="H58" s="4">
        <v>0</v>
      </c>
      <c r="I58" s="4">
        <v>0</v>
      </c>
      <c r="J58" s="15" t="s">
        <v>81</v>
      </c>
      <c r="K58" s="15" t="s">
        <v>81</v>
      </c>
      <c r="L58" s="15" t="s">
        <v>81</v>
      </c>
      <c r="M58" s="4">
        <v>4</v>
      </c>
      <c r="N58" s="4" t="s">
        <v>20</v>
      </c>
    </row>
    <row r="59" spans="1:14">
      <c r="A59" s="4">
        <v>53</v>
      </c>
      <c r="B59" s="4"/>
      <c r="C59" s="4" t="s">
        <v>60</v>
      </c>
      <c r="D59" s="4">
        <v>2</v>
      </c>
      <c r="E59" s="4">
        <v>2</v>
      </c>
      <c r="F59" s="4">
        <v>2</v>
      </c>
      <c r="G59" s="4">
        <v>1</v>
      </c>
      <c r="H59" s="4">
        <v>1</v>
      </c>
      <c r="I59" s="4">
        <v>0</v>
      </c>
      <c r="J59" s="15">
        <v>44122</v>
      </c>
      <c r="K59" s="15">
        <v>44123</v>
      </c>
      <c r="L59" s="15">
        <v>44123</v>
      </c>
      <c r="M59" s="4">
        <v>9</v>
      </c>
      <c r="N59" s="4" t="s">
        <v>20</v>
      </c>
    </row>
    <row r="60" spans="1:14">
      <c r="A60" s="4">
        <v>54</v>
      </c>
      <c r="B60" s="4"/>
      <c r="C60" s="4" t="s">
        <v>76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15">
        <v>44122</v>
      </c>
      <c r="K60" s="15">
        <v>44123</v>
      </c>
      <c r="L60" s="15">
        <v>44123</v>
      </c>
      <c r="M60" s="4">
        <v>6</v>
      </c>
      <c r="N60" s="4" t="s">
        <v>20</v>
      </c>
    </row>
    <row r="61" spans="1:14">
      <c r="A61" s="4"/>
      <c r="B61" s="7" t="s">
        <v>56</v>
      </c>
      <c r="C61" s="1" t="s">
        <v>21</v>
      </c>
      <c r="D61" s="4">
        <f>SUM(D52:D60)</f>
        <v>10</v>
      </c>
      <c r="E61" s="4">
        <f t="shared" ref="E61:I61" si="2">SUM(E52:E60)</f>
        <v>9</v>
      </c>
      <c r="F61" s="4">
        <f t="shared" si="2"/>
        <v>10</v>
      </c>
      <c r="G61" s="4">
        <f t="shared" si="2"/>
        <v>9</v>
      </c>
      <c r="H61" s="4">
        <f t="shared" si="2"/>
        <v>7</v>
      </c>
      <c r="I61" s="4">
        <f t="shared" si="2"/>
        <v>5</v>
      </c>
      <c r="J61" s="15">
        <v>44122</v>
      </c>
      <c r="K61" s="15">
        <v>44123</v>
      </c>
      <c r="L61" s="15">
        <v>44123</v>
      </c>
      <c r="M61" s="4">
        <f t="shared" ref="M61" si="3">SUM(M52:M60)</f>
        <v>51</v>
      </c>
      <c r="N61" s="4" t="s">
        <v>20</v>
      </c>
    </row>
    <row r="62" spans="1:14">
      <c r="A62" s="4">
        <v>55</v>
      </c>
      <c r="B62" s="4"/>
      <c r="C62" s="4" t="s">
        <v>87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15">
        <v>44124</v>
      </c>
      <c r="K62" s="15">
        <v>44124</v>
      </c>
      <c r="L62" s="15">
        <v>44085</v>
      </c>
      <c r="M62" s="4">
        <v>6</v>
      </c>
      <c r="N62" s="4" t="s">
        <v>20</v>
      </c>
    </row>
    <row r="63" spans="1:14">
      <c r="A63" s="4">
        <v>56</v>
      </c>
      <c r="B63" s="4"/>
      <c r="C63" s="4" t="s">
        <v>88</v>
      </c>
      <c r="D63" s="4">
        <v>5</v>
      </c>
      <c r="E63" s="4">
        <v>2</v>
      </c>
      <c r="F63" s="4">
        <v>3</v>
      </c>
      <c r="G63" s="4">
        <v>3</v>
      </c>
      <c r="H63" s="4">
        <v>2</v>
      </c>
      <c r="I63" s="4">
        <v>1</v>
      </c>
      <c r="J63" s="15">
        <v>44124</v>
      </c>
      <c r="K63" s="15">
        <v>44136</v>
      </c>
      <c r="L63" s="15">
        <v>44085</v>
      </c>
      <c r="M63" s="4">
        <v>16</v>
      </c>
      <c r="N63" s="4" t="s">
        <v>20</v>
      </c>
    </row>
    <row r="64" spans="1:14">
      <c r="A64" s="4">
        <v>57</v>
      </c>
      <c r="B64" s="4"/>
      <c r="C64" s="4" t="s">
        <v>89</v>
      </c>
      <c r="D64" s="4">
        <v>3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15">
        <v>44124</v>
      </c>
      <c r="K64" s="15">
        <v>44131</v>
      </c>
      <c r="L64" s="15">
        <v>44085</v>
      </c>
      <c r="M64" s="4">
        <v>8</v>
      </c>
      <c r="N64" s="4" t="s">
        <v>20</v>
      </c>
    </row>
    <row r="65" spans="1:14">
      <c r="A65" s="4">
        <v>58</v>
      </c>
      <c r="B65" s="4"/>
      <c r="C65" s="4" t="s">
        <v>90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15">
        <v>44124</v>
      </c>
      <c r="K65" s="15">
        <v>44140</v>
      </c>
      <c r="L65" s="15">
        <v>44085</v>
      </c>
      <c r="M65" s="4">
        <v>6</v>
      </c>
      <c r="N65" s="4" t="s">
        <v>20</v>
      </c>
    </row>
    <row r="66" spans="1:14">
      <c r="A66" s="4">
        <v>59</v>
      </c>
      <c r="B66" s="4"/>
      <c r="C66" s="4" t="s">
        <v>91</v>
      </c>
      <c r="D66" s="4">
        <v>4</v>
      </c>
      <c r="E66" s="4">
        <v>5</v>
      </c>
      <c r="F66" s="4">
        <v>3</v>
      </c>
      <c r="G66" s="4">
        <v>2</v>
      </c>
      <c r="H66" s="4">
        <v>2</v>
      </c>
      <c r="I66" s="4">
        <v>1</v>
      </c>
      <c r="J66" s="15">
        <v>44124</v>
      </c>
      <c r="K66" s="15">
        <v>44141</v>
      </c>
      <c r="L66" s="15">
        <v>44085</v>
      </c>
      <c r="M66" s="4">
        <v>17</v>
      </c>
      <c r="N66" s="4" t="s">
        <v>20</v>
      </c>
    </row>
    <row r="67" spans="1:14">
      <c r="A67" s="4">
        <v>60</v>
      </c>
      <c r="B67" s="4"/>
      <c r="C67" s="4" t="s">
        <v>95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15">
        <v>43901</v>
      </c>
      <c r="K67" s="15">
        <v>43901</v>
      </c>
      <c r="L67" s="15">
        <v>44085</v>
      </c>
      <c r="M67" s="4">
        <v>6</v>
      </c>
      <c r="N67" s="4" t="s">
        <v>20</v>
      </c>
    </row>
    <row r="68" spans="1:14">
      <c r="A68" s="4">
        <v>61</v>
      </c>
      <c r="B68" s="4"/>
      <c r="C68" s="4" t="s">
        <v>96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15">
        <v>43932</v>
      </c>
      <c r="K68" s="15">
        <v>43932</v>
      </c>
      <c r="L68" s="15">
        <v>44085</v>
      </c>
      <c r="M68" s="4">
        <v>6</v>
      </c>
      <c r="N68" s="4" t="s">
        <v>20</v>
      </c>
    </row>
    <row r="69" spans="1:14">
      <c r="A69" s="4">
        <v>62</v>
      </c>
      <c r="B69" s="4"/>
      <c r="C69" s="4" t="s">
        <v>97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15">
        <v>43962</v>
      </c>
      <c r="K69" s="15">
        <v>43962</v>
      </c>
      <c r="L69" s="15">
        <v>44085</v>
      </c>
      <c r="M69" s="4">
        <v>6</v>
      </c>
      <c r="N69" s="4" t="s">
        <v>20</v>
      </c>
    </row>
    <row r="70" spans="1:14">
      <c r="A70" s="4">
        <v>63</v>
      </c>
      <c r="B70" s="4"/>
      <c r="C70" s="4" t="s">
        <v>97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15">
        <v>43993</v>
      </c>
      <c r="K70" s="15">
        <v>43993</v>
      </c>
      <c r="L70" s="15">
        <v>44085</v>
      </c>
      <c r="M70" s="4">
        <v>6</v>
      </c>
      <c r="N70" s="4" t="s">
        <v>20</v>
      </c>
    </row>
    <row r="71" spans="1:14">
      <c r="A71" s="4">
        <v>64</v>
      </c>
      <c r="B71" s="4"/>
      <c r="C71" s="4" t="s">
        <v>60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15">
        <v>44085</v>
      </c>
      <c r="K71" s="15">
        <v>44085</v>
      </c>
      <c r="L71" s="15">
        <v>44085</v>
      </c>
      <c r="M71" s="4">
        <v>6</v>
      </c>
      <c r="N71" s="4" t="s">
        <v>20</v>
      </c>
    </row>
    <row r="72" spans="1:14">
      <c r="A72" s="4">
        <v>65</v>
      </c>
      <c r="B72" s="4"/>
      <c r="C72" s="4" t="s">
        <v>76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15">
        <v>44085</v>
      </c>
      <c r="K72" s="15">
        <v>44085</v>
      </c>
      <c r="L72" s="15">
        <v>44085</v>
      </c>
      <c r="M72" s="4">
        <v>6</v>
      </c>
      <c r="N72" s="4" t="s">
        <v>20</v>
      </c>
    </row>
    <row r="73" spans="1:14">
      <c r="A73" s="4"/>
      <c r="B73" s="7" t="s">
        <v>57</v>
      </c>
      <c r="C73" s="1" t="s">
        <v>21</v>
      </c>
      <c r="D73" s="4">
        <f>SUM(D62:D72)</f>
        <v>20</v>
      </c>
      <c r="E73" s="4">
        <f t="shared" ref="E73:I73" si="4">SUM(E62:E72)</f>
        <v>16</v>
      </c>
      <c r="F73" s="4">
        <f t="shared" si="4"/>
        <v>15</v>
      </c>
      <c r="G73" s="4">
        <f t="shared" si="4"/>
        <v>14</v>
      </c>
      <c r="H73" s="4">
        <f t="shared" si="4"/>
        <v>13</v>
      </c>
      <c r="I73" s="4">
        <f t="shared" si="4"/>
        <v>11</v>
      </c>
      <c r="J73" s="15">
        <v>44085</v>
      </c>
      <c r="K73" s="15">
        <v>44085</v>
      </c>
      <c r="L73" s="15">
        <v>44085</v>
      </c>
      <c r="M73" s="4">
        <f t="shared" ref="M73" si="5">SUM(M62:M72)</f>
        <v>89</v>
      </c>
      <c r="N73" s="4" t="s">
        <v>20</v>
      </c>
    </row>
    <row r="74" spans="1:14">
      <c r="A74" s="4">
        <v>66</v>
      </c>
      <c r="B74" s="4"/>
      <c r="C74" s="4" t="s">
        <v>98</v>
      </c>
      <c r="D74" s="4">
        <v>0</v>
      </c>
      <c r="E74" s="4">
        <v>0</v>
      </c>
      <c r="F74" s="4">
        <v>15</v>
      </c>
      <c r="G74" s="4">
        <v>0</v>
      </c>
      <c r="H74" s="4">
        <v>0</v>
      </c>
      <c r="I74" s="4">
        <v>0</v>
      </c>
      <c r="J74" s="15">
        <v>44085</v>
      </c>
      <c r="K74" s="15">
        <v>44085</v>
      </c>
      <c r="L74" s="15">
        <v>43933</v>
      </c>
      <c r="M74" s="4">
        <v>15</v>
      </c>
      <c r="N74" s="4" t="s">
        <v>20</v>
      </c>
    </row>
    <row r="75" spans="1:14">
      <c r="A75" s="4">
        <v>67</v>
      </c>
      <c r="B75" s="4"/>
      <c r="C75" s="4" t="s">
        <v>99</v>
      </c>
      <c r="D75" s="4">
        <v>1</v>
      </c>
      <c r="E75" s="4">
        <v>3</v>
      </c>
      <c r="F75" s="4">
        <v>0</v>
      </c>
      <c r="G75" s="4">
        <v>0</v>
      </c>
      <c r="H75" s="4">
        <v>0</v>
      </c>
      <c r="I75" s="4">
        <v>0</v>
      </c>
      <c r="J75" s="15" t="s">
        <v>105</v>
      </c>
      <c r="K75" s="15">
        <v>44144</v>
      </c>
      <c r="L75" s="15">
        <v>43933</v>
      </c>
      <c r="M75" s="4">
        <f>SUM(D75:I75)</f>
        <v>4</v>
      </c>
      <c r="N75" s="4" t="s">
        <v>20</v>
      </c>
    </row>
    <row r="76" spans="1:14">
      <c r="A76" s="4">
        <v>68</v>
      </c>
      <c r="B76" s="4"/>
      <c r="C76" s="4" t="s">
        <v>104</v>
      </c>
      <c r="D76" s="4">
        <v>5</v>
      </c>
      <c r="E76" s="4">
        <v>2</v>
      </c>
      <c r="F76" s="4">
        <v>1</v>
      </c>
      <c r="G76" s="4">
        <v>1</v>
      </c>
      <c r="H76" s="4">
        <v>1</v>
      </c>
      <c r="I76" s="4">
        <v>1</v>
      </c>
      <c r="J76" s="15">
        <v>44085</v>
      </c>
      <c r="K76" s="15">
        <v>43933</v>
      </c>
      <c r="L76" s="15">
        <v>43933</v>
      </c>
      <c r="M76" s="4">
        <f t="shared" ref="M76:M83" si="6">SUM(D76:I76)</f>
        <v>11</v>
      </c>
      <c r="N76" s="4" t="s">
        <v>20</v>
      </c>
    </row>
    <row r="77" spans="1:14">
      <c r="A77" s="4">
        <v>69</v>
      </c>
      <c r="B77" s="4"/>
      <c r="C77" s="4" t="s">
        <v>62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15">
        <v>44146</v>
      </c>
      <c r="K77" s="15">
        <v>44146</v>
      </c>
      <c r="L77" s="15">
        <v>44146</v>
      </c>
      <c r="M77" s="4">
        <f t="shared" si="6"/>
        <v>6</v>
      </c>
      <c r="N77" s="4" t="s">
        <v>20</v>
      </c>
    </row>
    <row r="78" spans="1:14">
      <c r="A78" s="4">
        <v>70</v>
      </c>
      <c r="B78" s="4"/>
      <c r="C78" s="4" t="s">
        <v>100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15" t="s">
        <v>92</v>
      </c>
      <c r="K78" s="15" t="s">
        <v>92</v>
      </c>
      <c r="L78" s="15" t="s">
        <v>92</v>
      </c>
      <c r="M78" s="4">
        <f t="shared" si="6"/>
        <v>6</v>
      </c>
      <c r="N78" s="4" t="s">
        <v>20</v>
      </c>
    </row>
    <row r="79" spans="1:14">
      <c r="A79" s="4">
        <v>71</v>
      </c>
      <c r="B79" s="4"/>
      <c r="C79" s="4" t="s">
        <v>101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15" t="s">
        <v>93</v>
      </c>
      <c r="K79" s="15" t="s">
        <v>93</v>
      </c>
      <c r="L79" s="15" t="s">
        <v>93</v>
      </c>
      <c r="M79" s="4">
        <f t="shared" si="6"/>
        <v>6</v>
      </c>
      <c r="N79" s="4" t="s">
        <v>20</v>
      </c>
    </row>
    <row r="80" spans="1:14">
      <c r="A80" s="4">
        <v>72</v>
      </c>
      <c r="B80" s="4"/>
      <c r="C80" s="4" t="s">
        <v>62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15" t="s">
        <v>94</v>
      </c>
      <c r="K80" s="15" t="s">
        <v>94</v>
      </c>
      <c r="L80" s="15" t="s">
        <v>94</v>
      </c>
      <c r="M80" s="4">
        <f t="shared" si="6"/>
        <v>6</v>
      </c>
      <c r="N80" s="4" t="s">
        <v>20</v>
      </c>
    </row>
    <row r="81" spans="1:14">
      <c r="A81" s="4">
        <v>73</v>
      </c>
      <c r="B81" s="4"/>
      <c r="C81" s="4" t="s">
        <v>102</v>
      </c>
      <c r="D81" s="4">
        <v>2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15" t="s">
        <v>103</v>
      </c>
      <c r="K81" s="15" t="s">
        <v>103</v>
      </c>
      <c r="L81" s="15" t="s">
        <v>103</v>
      </c>
      <c r="M81" s="4">
        <f t="shared" si="6"/>
        <v>7</v>
      </c>
      <c r="N81" s="4" t="s">
        <v>20</v>
      </c>
    </row>
    <row r="82" spans="1:14">
      <c r="A82" s="4">
        <v>74</v>
      </c>
      <c r="B82" s="4"/>
      <c r="C82" s="4" t="s">
        <v>60</v>
      </c>
      <c r="D82" s="4">
        <v>3</v>
      </c>
      <c r="E82" s="4">
        <v>2</v>
      </c>
      <c r="F82" s="4">
        <v>2</v>
      </c>
      <c r="G82" s="4">
        <v>3</v>
      </c>
      <c r="H82" s="4">
        <v>2</v>
      </c>
      <c r="I82" s="4">
        <v>2</v>
      </c>
      <c r="J82" s="15">
        <v>43933</v>
      </c>
      <c r="K82" s="15">
        <v>43933</v>
      </c>
      <c r="L82" s="15">
        <v>43933</v>
      </c>
      <c r="M82" s="4">
        <f t="shared" si="6"/>
        <v>14</v>
      </c>
      <c r="N82" s="4" t="s">
        <v>20</v>
      </c>
    </row>
    <row r="83" spans="1:14">
      <c r="A83" s="4">
        <v>75</v>
      </c>
      <c r="B83" s="4"/>
      <c r="C83" s="4" t="s">
        <v>76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15">
        <v>43933</v>
      </c>
      <c r="K83" s="15">
        <v>43933</v>
      </c>
      <c r="L83" s="15">
        <v>43933</v>
      </c>
      <c r="M83" s="4">
        <f t="shared" si="6"/>
        <v>6</v>
      </c>
      <c r="N83" s="4" t="s">
        <v>20</v>
      </c>
    </row>
    <row r="84" spans="1:14">
      <c r="A84" s="4"/>
      <c r="B84" s="7" t="s">
        <v>58</v>
      </c>
      <c r="C84" s="1" t="s">
        <v>21</v>
      </c>
      <c r="D84" s="4">
        <f>SUM(D74:D83)</f>
        <v>16</v>
      </c>
      <c r="E84" s="4">
        <f t="shared" ref="E84:I84" si="7">SUM(E74:E83)</f>
        <v>13</v>
      </c>
      <c r="F84" s="4">
        <f t="shared" si="7"/>
        <v>24</v>
      </c>
      <c r="G84" s="4">
        <f t="shared" si="7"/>
        <v>10</v>
      </c>
      <c r="H84" s="4">
        <f t="shared" si="7"/>
        <v>9</v>
      </c>
      <c r="I84" s="4">
        <f t="shared" si="7"/>
        <v>9</v>
      </c>
      <c r="J84" s="15">
        <v>43933</v>
      </c>
      <c r="K84" s="15">
        <v>43933</v>
      </c>
      <c r="L84" s="15">
        <v>43933</v>
      </c>
      <c r="M84" s="4">
        <f t="shared" ref="M84" si="8">SUM(M74:M83)</f>
        <v>81</v>
      </c>
      <c r="N84" s="4" t="s">
        <v>20</v>
      </c>
    </row>
  </sheetData>
  <mergeCells count="4">
    <mergeCell ref="J6:K6"/>
    <mergeCell ref="J14:K14"/>
    <mergeCell ref="J24:K24"/>
    <mergeCell ref="J35:K3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2020-12-01T17:20:05Z</dcterms:created>
  <dcterms:modified xsi:type="dcterms:W3CDTF">2020-12-05T17:41:58Z</dcterms:modified>
</cp:coreProperties>
</file>