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19875" windowHeight="82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6" i="1"/>
  <c r="I142" i="1" l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I141" i="1"/>
  <c r="J141" i="1" s="1"/>
  <c r="K141" i="1" s="1"/>
  <c r="G142" i="1"/>
  <c r="G143" i="1"/>
  <c r="G144" i="1"/>
  <c r="G145" i="1"/>
  <c r="G14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1" i="1"/>
</calcChain>
</file>

<file path=xl/sharedStrings.xml><?xml version="1.0" encoding="utf-8"?>
<sst xmlns="http://schemas.openxmlformats.org/spreadsheetml/2006/main" count="288" uniqueCount="239">
  <si>
    <t>Mol_ID</t>
  </si>
  <si>
    <t>Range_NWCHEM_Predictions</t>
  </si>
  <si>
    <t>Avg_NWChemPrediction</t>
  </si>
  <si>
    <t>Experimental_1JCH</t>
  </si>
  <si>
    <t>Error</t>
  </si>
  <si>
    <t>205_NWChem_1JCH_mulliken</t>
  </si>
  <si>
    <t>[154.1471:]</t>
  </si>
  <si>
    <t>24_NWChem_1JCH_mulliken</t>
  </si>
  <si>
    <t>[225.7716:225.7857:]</t>
  </si>
  <si>
    <t>204_NWChem_1JCH_mulliken</t>
  </si>
  <si>
    <t>[151.562:151.562:]</t>
  </si>
  <si>
    <t>50_NWChem_1JCH_mulliken</t>
  </si>
  <si>
    <t>[151.478:151.478:]</t>
  </si>
  <si>
    <t>54_NWChem_1JCH_mulliken</t>
  </si>
  <si>
    <t>[176.2071:]</t>
  </si>
  <si>
    <t>57_NWChem_1JCH_mulliken</t>
  </si>
  <si>
    <t>[217.5258:]</t>
  </si>
  <si>
    <t>26_NWChem_1JCH_mulliken</t>
  </si>
  <si>
    <t>[184.9592:184.9942:185.0021:184.9942:184.9592:185.0021:]</t>
  </si>
  <si>
    <t>15_NWChem_1JCH_mulliken</t>
  </si>
  <si>
    <t>[135.3687:135.1703:135.4853:135.0929:]</t>
  </si>
  <si>
    <t>29_NWChem_1JCH_mulliken</t>
  </si>
  <si>
    <t>[213.6112:]</t>
  </si>
  <si>
    <t>25_NWChem_1JCH_mulliken</t>
  </si>
  <si>
    <t>[213.1356:]</t>
  </si>
  <si>
    <t>17_NWChem_1JCH_mulliken</t>
  </si>
  <si>
    <t>[208.7707:208.7707:]</t>
  </si>
  <si>
    <t>23_NWChem_1JCH_mulliken</t>
  </si>
  <si>
    <t>[215.5743:215.5743:]</t>
  </si>
  <si>
    <t>74_NWChem_1JCH_mulliken</t>
  </si>
  <si>
    <t>[134.8132:125.6119:125.6119:134.8132:]</t>
  </si>
  <si>
    <t>[218.4595:]</t>
  </si>
  <si>
    <t>75_NWChem_1JCH_mulliken</t>
  </si>
  <si>
    <t>[138.5122:137.658:138.5399:137.6462:]</t>
  </si>
  <si>
    <t>52_NWChem_1JCH_mulliken</t>
  </si>
  <si>
    <t>[180.7419:180.7419:]</t>
  </si>
  <si>
    <t>22_NWChem_1JCH_mulliken</t>
  </si>
  <si>
    <t>[153.3308:153.3308:]</t>
  </si>
  <si>
    <t>44_NWChem_1JCH_mulliken</t>
  </si>
  <si>
    <t>[121.0681:121.0564:121.0683:121.0646:121.0657:121.0773:121.0709:121.0583:121.0503:121.0508:121.0482:121.076:]</t>
  </si>
  <si>
    <t>218_NWChem_1JCH_mulliken</t>
  </si>
  <si>
    <t>[128.3915:129.4356:128.3915:129.4356:]</t>
  </si>
  <si>
    <t>71_NWChem_1JCH_mulliken</t>
  </si>
  <si>
    <t>[135.504:137.5094:]</t>
  </si>
  <si>
    <t>[217.4693:]</t>
  </si>
  <si>
    <t>[168.5716:168.5741:]</t>
  </si>
  <si>
    <t>14_NWChem_1JCH_mulliken</t>
  </si>
  <si>
    <t>[125.8642:124.9139:127.6132:123.3063:]</t>
  </si>
  <si>
    <t>216_NWChem_1JCH_mulliken</t>
  </si>
  <si>
    <t>[131.3247:130.2129:129.2743:132.3085:]</t>
  </si>
  <si>
    <t>217_NWChem_1JCH_mulliken</t>
  </si>
  <si>
    <t>[126.2062:131.1536:127.1742:131.6079:]</t>
  </si>
  <si>
    <t>20_NWChem_1JCH_mulliken</t>
  </si>
  <si>
    <t>[130.6553:130.6553:]</t>
  </si>
  <si>
    <t>[133.0835:140.6735:143.8812:129.4877:]</t>
  </si>
  <si>
    <t>76_NWChem_1JCH_mulliken</t>
  </si>
  <si>
    <t>[125.0215:126.666:125.0215:126.666:]</t>
  </si>
  <si>
    <t>18_NWChem_1JCH_mulliken</t>
  </si>
  <si>
    <t>[128.5902:131.136:128.5902:131.136:128.5902:131.136:128.5902:131.136:]</t>
  </si>
  <si>
    <t>16_NWChem_1JCH_mulliken</t>
  </si>
  <si>
    <t>[157.965:159.8077:]</t>
  </si>
  <si>
    <t>[128.2653:125.9519:]</t>
  </si>
  <si>
    <t>[178.0699:178.1418:]</t>
  </si>
  <si>
    <t>72_NWChem_1JCH_mulliken</t>
  </si>
  <si>
    <t>[132.5721:132.4521:]</t>
  </si>
  <si>
    <t>47_NWChem_1JCH_mulliken</t>
  </si>
  <si>
    <t>[133.4263:133.6863:125.6528:133.5618:133.5369:125.6923:133.5673:133.5689:125.6601:]</t>
  </si>
  <si>
    <t>203_NWChem_1JCH_mulliken</t>
  </si>
  <si>
    <t>[143.6719:134.346:143.4021:]</t>
  </si>
  <si>
    <t>87_NWChem_1JCH_mulliken</t>
  </si>
  <si>
    <t>[169.5486:169.5486:]</t>
  </si>
  <si>
    <t>138_NWChem_1JCH_mulliken</t>
  </si>
  <si>
    <t>[126.0853:131.7335:131.7335:126.0853:]</t>
  </si>
  <si>
    <t>36_NWChem_1JCH_mulliken</t>
  </si>
  <si>
    <t>[141.3248:146.554:146.5535:]</t>
  </si>
  <si>
    <t>45_NWChem_1JCH_mulliken</t>
  </si>
  <si>
    <t>[128.4604:128.4543:129.657:128.4546:128.4601:129.6573:128.4602:129.6573:128.4544:]</t>
  </si>
  <si>
    <t>1_NWChem_1JCH_mulliken</t>
  </si>
  <si>
    <t>[126.8375:126.8317:126.8365:126.8375:]</t>
  </si>
  <si>
    <t>32_NWChem_1JCH_mulliken</t>
  </si>
  <si>
    <t>[134.2763:134.2763:134.2763:]</t>
  </si>
  <si>
    <t>[125.6811:130.6917:130.7149:125.6414:]</t>
  </si>
  <si>
    <t>223_NWChem_1JCH_mulliken</t>
  </si>
  <si>
    <t>[134.8968:143.7304:143.7304:]</t>
  </si>
  <si>
    <t>[170.7744:170.7744:]</t>
  </si>
  <si>
    <t>56_NWChem_1JCH_mulliken</t>
  </si>
  <si>
    <t>[240.861:]</t>
  </si>
  <si>
    <t>39_NWChem_1JCH_mulliken</t>
  </si>
  <si>
    <t>[137.7195:142.4298:137.7195:]</t>
  </si>
  <si>
    <t>73_NWChem_1JCH_mulliken</t>
  </si>
  <si>
    <t>[136.0679:135.3549:]</t>
  </si>
  <si>
    <t>51_NWChem_1JCH_mulliken</t>
  </si>
  <si>
    <t>[167.7541:167.7145:]</t>
  </si>
  <si>
    <t>[164.5663:164.5663:]</t>
  </si>
  <si>
    <t>[168.4779:168.486:]</t>
  </si>
  <si>
    <t>221_NWChem_1JCH_mulliken</t>
  </si>
  <si>
    <t>[134.8367:141.3156:142.3492:134.8367:141.3156:142.3492:]</t>
  </si>
  <si>
    <t>37_NWChem_1JCH_mulliken</t>
  </si>
  <si>
    <t>[141.3189:142.3668:134.8025:141.3167:142.3739:134.7971:]</t>
  </si>
  <si>
    <t>[124.8778:127.5485:124.897:127.5128:]</t>
  </si>
  <si>
    <t>101_NWChem_1JCH_mulliken</t>
  </si>
  <si>
    <t>[153.5552:153.5552:]</t>
  </si>
  <si>
    <t>207_NWChem_1JCH_mulliken</t>
  </si>
  <si>
    <t>[123.274:136.1546:123.2619:]</t>
  </si>
  <si>
    <t>49_NWChem_1JCH_mulliken</t>
  </si>
  <si>
    <t>[142.252:136.7376:136.7376:142.252:136.7376:136.7376:]</t>
  </si>
  <si>
    <t>64_NWChem_1JCH_mulliken</t>
  </si>
  <si>
    <t>[124.1012:124.9894:124.9894:]</t>
  </si>
  <si>
    <t>[130.6347:130.6311:130.6311:130.6347:]</t>
  </si>
  <si>
    <t>[151.6498:151.6498:]</t>
  </si>
  <si>
    <t>11_NWChem_1JCH_mulliken</t>
  </si>
  <si>
    <t>[123.8484:122.6479:123.3249:124.6251:123.3249:124.6251:122.6737:122.4474:122.9275:122.736:122.6479:123.8484:122.736:122.9275:122.4474:122.6737:]</t>
  </si>
  <si>
    <t>19_NWChem_1JCH_mulliken</t>
  </si>
  <si>
    <t>[132.9555:132.9534:]</t>
  </si>
  <si>
    <t>[147.5333:148.9577:147.5333:148.9577:]</t>
  </si>
  <si>
    <t>33_NWChem_1JCH_mulliken</t>
  </si>
  <si>
    <t>[128.9058:133.1742:133.1742:]</t>
  </si>
  <si>
    <t>[164.0498:153.4531:]</t>
  </si>
  <si>
    <t>102_NWChem_1JCH_mulliken</t>
  </si>
  <si>
    <t>[206.534:206.3418:]</t>
  </si>
  <si>
    <t>27_NWChem_1JCH_mulliken</t>
  </si>
  <si>
    <t>[154.9931:155.0171:155.0222:155.031:155.031:155.0222:155.0171:154.9931:]</t>
  </si>
  <si>
    <t>[166.2045:166.2005:]</t>
  </si>
  <si>
    <t>6_NWChem_1JCH_mulliken</t>
  </si>
  <si>
    <t>[161.4416:161.4416:161.4416:161.4416:161.4416:161.4416:]</t>
  </si>
  <si>
    <t>53_NWChem_1JCH_mulliken</t>
  </si>
  <si>
    <t>[158.9797:158.9797:]</t>
  </si>
  <si>
    <t>[166.0089:166.0088:]</t>
  </si>
  <si>
    <t>43_NWChem_1JCH_mulliken</t>
  </si>
  <si>
    <t>[148.0927:148.0927:148.0927:]</t>
  </si>
  <si>
    <t>[127.0986:130.903:]</t>
  </si>
  <si>
    <t>70_NWChem_1JCH_mulliken</t>
  </si>
  <si>
    <t>[174.7062:174.7062:174.7062:174.7062:]</t>
  </si>
  <si>
    <t>3_NWChem_1JCH_mulliken</t>
  </si>
  <si>
    <t>[124.4147:124.4147:]</t>
  </si>
  <si>
    <t>210_NWChem_1JCH_mulliken</t>
  </si>
  <si>
    <t>[126.3918:134.2242:126.4485:]</t>
  </si>
  <si>
    <t>13_NWChem_1JCH_mulliken</t>
  </si>
  <si>
    <t>[123.4692:123.3393:123.4692:123.3393:124.1651:122.5426:123.381:123.381:122.5426:124.1651:123.4692:123.3393:123.4692:123.3393:122.5426:124.1651:123.381:123.381:124.1651:122.5426:]</t>
  </si>
  <si>
    <t>12_NWChem_1JCH_mulliken</t>
  </si>
  <si>
    <t>[123.7765:121.835:122.8337:123.0339:122.2067:123.3359:124.3416:122.9596:123.611:123.611:124.3416:122.9596:123.3359:122.2067:123.7765:121.835:122.8337:123.0339:]</t>
  </si>
  <si>
    <t>[166.8517:166.8517:]</t>
  </si>
  <si>
    <t>[160.3536:]</t>
  </si>
  <si>
    <t>5_NWChem_1JCH_mulliken</t>
  </si>
  <si>
    <t>[124.1206:124.1474:124.1349:124.1309:124.1317:124.1362:124.1323:124.1341:124.1295:124.1389:124.1315:124.1497:]</t>
  </si>
  <si>
    <t>65_NWChem_1JCH_mulliken</t>
  </si>
  <si>
    <t>[127.6228:127.6181:129.2557:]</t>
  </si>
  <si>
    <t>[150.3327:]</t>
  </si>
  <si>
    <t>[158.4431:159.9041:]</t>
  </si>
  <si>
    <t>[148.2747:133.3629:148.2724:133.3664:]</t>
  </si>
  <si>
    <t>68_NWChem_1JCH_mulliken</t>
  </si>
  <si>
    <t>[162.9646:174.652:174.6521:162.9668:]</t>
  </si>
  <si>
    <t>99_NWChem_1JCH_mulliken</t>
  </si>
  <si>
    <t>[145.8098:145.8051:]</t>
  </si>
  <si>
    <t>[147.0617:139.3011:142.0622:146.7724:]</t>
  </si>
  <si>
    <t>21_NWChem_1JCH_mulliken</t>
  </si>
  <si>
    <t>[163.2186:163.2186:]</t>
  </si>
  <si>
    <t>66_NWChem_1JCH_mulliken</t>
  </si>
  <si>
    <t>[130.6245:130.6245:130.6245:]</t>
  </si>
  <si>
    <t>[125.4723:126.0176:125.4723:126.0176:]</t>
  </si>
  <si>
    <t>55_NWChem_1JCH_mulliken</t>
  </si>
  <si>
    <t>[196.5426:]</t>
  </si>
  <si>
    <t>[144.8073:144.8073:]</t>
  </si>
  <si>
    <t>48_NWChem_1JCH_mulliken</t>
  </si>
  <si>
    <t>[134.8745:140.6195:140.6195:134.8745:140.6195:140.6195:]</t>
  </si>
  <si>
    <t>[203.8092:204.8093:]</t>
  </si>
  <si>
    <t>[166.6514:166.704:]</t>
  </si>
  <si>
    <t>137_NWChem_1JCH_mulliken</t>
  </si>
  <si>
    <t>[137.3463:137.3276:137.3463:137.3276:]</t>
  </si>
  <si>
    <t>[123.853:126.9033:127.9453:122.6669:]</t>
  </si>
  <si>
    <t>139_NWChem_1JCH_mulliken</t>
  </si>
  <si>
    <t>[123.5912:127.1412:123.5999:127.1182:]</t>
  </si>
  <si>
    <t>[146.0012:144.1155:146.0063:]</t>
  </si>
  <si>
    <t>[142.3996:143.0285:143.0285:142.3996:]</t>
  </si>
  <si>
    <t>[136.5959:]</t>
  </si>
  <si>
    <t>[159.9772:157.1217:]</t>
  </si>
  <si>
    <t>189_NWChem_1JCH_mulliken</t>
  </si>
  <si>
    <t>[141.444:140.1004:140.1004:141.444:140.1004:140.1004:]</t>
  </si>
  <si>
    <t>9_NWChem_1JCH_mulliken</t>
  </si>
  <si>
    <t>[126.6304:122.5326:122.5321:126.6313:122.5324:126.631:122.5326:126.6304:126.6313:122.5321:126.631:122.5324:]</t>
  </si>
  <si>
    <t>[145.729:148.291:145.7505:148.2681:]</t>
  </si>
  <si>
    <t>[168.3061:168.3061:]</t>
  </si>
  <si>
    <t>31_NWChem_1JCH_mulliken</t>
  </si>
  <si>
    <t>[126.9933:126.3491:135.1955:]</t>
  </si>
  <si>
    <t>222_NWChem_1JCH_mulliken</t>
  </si>
  <si>
    <t>[126.68:126.6847:135.2057:]</t>
  </si>
  <si>
    <t>62_NWChem_1JCH_mulliken</t>
  </si>
  <si>
    <t>[124.9369:125.8297:125.8297:]</t>
  </si>
  <si>
    <t>60_NWChem_1JCH_mulliken</t>
  </si>
  <si>
    <t>[125.8523:126.1264:126.1264:]</t>
  </si>
  <si>
    <t>8_NWChem_1JCH_mulliken</t>
  </si>
  <si>
    <t>[126.2034:130.1403:124.9537:130.5677:128.535:128.4248:130.526:124.9716:126.2767:130.0776:]</t>
  </si>
  <si>
    <t>7_NWChem_1JCH_mulliken</t>
  </si>
  <si>
    <t>[133.2233:133.113:133.113:133.2233:133.113:133.2233:133.2233:133.113:]</t>
  </si>
  <si>
    <t>[125.4135:126.6231:126.6231:125.4135:]</t>
  </si>
  <si>
    <t>42_NWChem_1JCH_mulliken</t>
  </si>
  <si>
    <t>[150.4084:150.4084:150.4084:]</t>
  </si>
  <si>
    <t>10_NWChem_1JCH_mulliken</t>
  </si>
  <si>
    <t>[123.6639:122.6413:123.1439:123.0241:122.9386:123.5651:123.0241:123.1439:123.6639:122.6413:122.9386:123.5651:123.4722:123.4722:]</t>
  </si>
  <si>
    <t>[129.6176:]</t>
  </si>
  <si>
    <t>[144.6654:134.823:134.823:144.6654:]</t>
  </si>
  <si>
    <t>88_NWChem_1JCH_mulliken</t>
  </si>
  <si>
    <t>[137.5407:137.5407:137.5407:137.5407:]</t>
  </si>
  <si>
    <t>69_NWChem_1JCH_mulliken</t>
  </si>
  <si>
    <t>[170.3365:170.3365:170.3365:170.3365:]</t>
  </si>
  <si>
    <t>28_NWChem_1JCH_mulliken</t>
  </si>
  <si>
    <t>[125.6764:125.6865:125.6531:125.6991:125.66:125.6737:125.6954:125.6708:125.6771:125.6772:125.6574:125.6916:]</t>
  </si>
  <si>
    <t>[140.8177:140.8177:]</t>
  </si>
  <si>
    <t>100_NWChem_1JCH_mulliken</t>
  </si>
  <si>
    <t>[135.1741:135.1741:]</t>
  </si>
  <si>
    <t>[144.1757:144.1701:144.1756:144.1699:144.1702:144.1757:]</t>
  </si>
  <si>
    <t>[130.3127:135.3468:130.2631:135.3911:]</t>
  </si>
  <si>
    <t>2_NWChem_1JCH_mulliken</t>
  </si>
  <si>
    <t>[125.0636:125.0636:125.0636:125.0636:125.0636:125.0636:]</t>
  </si>
  <si>
    <t>[184.8511:184.8511:184.8511:184.8511:]</t>
  </si>
  <si>
    <t>[147.8526:147.8526:]</t>
  </si>
  <si>
    <t>46_NWChem_1JCH_mulliken</t>
  </si>
  <si>
    <t>[122.4941:123.291:134.8042:134.8069:123.2883:122.4927:]</t>
  </si>
  <si>
    <t>[131.8759:131.8759:]</t>
  </si>
  <si>
    <t>30_NWChem_1JCH_mulliken</t>
  </si>
  <si>
    <t>[123.5402:123.5447:134.2279:]</t>
  </si>
  <si>
    <t>[132.596:132.596:]</t>
  </si>
  <si>
    <t>118_NWChem_1JCH_mulliken</t>
  </si>
  <si>
    <t>[134.2304:123.5315:123.5426:]</t>
  </si>
  <si>
    <t>4_NWChem_1JCH_mulliken</t>
  </si>
  <si>
    <t>[123.4907:124.3982:124.4016:124.3979:124.4023:123.4901:124.4023:124.3972:123.4913:]</t>
  </si>
  <si>
    <t>96_NWChem_1JCH_mulliken</t>
  </si>
  <si>
    <t>[129.07:132.9408:]</t>
  </si>
  <si>
    <t>136_NWChem_1JCH_mulliken</t>
  </si>
  <si>
    <t>[170.0462:170.0863:]</t>
  </si>
  <si>
    <t>[124.5219:124.2584:124.2584:124.2584:124.2584:124.5219:]</t>
  </si>
  <si>
    <t>[124.5441:]</t>
  </si>
  <si>
    <t>[131.1615:131.1582:131.2374:131.1585:]</t>
  </si>
  <si>
    <t>94_NWChem_1JCH_mulliken</t>
  </si>
  <si>
    <t>[125.5842:125.5842:]</t>
  </si>
  <si>
    <t>Abs_Error</t>
  </si>
  <si>
    <t>NWChem_Fit</t>
  </si>
  <si>
    <t>AbsError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</si>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</sst>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47624</xdr:rowOff>
    </xdr:from>
    <xdr:ext cx="4695825" cy="609013"/>
    <xdr:sp macro="" textlink="">
      <xdr:nvSpPr>
        <xdr:cNvPr id="2" name="TextBox 1"/>
        <xdr:cNvSpPr txBox="1"/>
      </xdr:nvSpPr>
      <xdr:spPr>
        <a:xfrm>
          <a:off x="1209675" y="47624"/>
          <a:ext cx="4695825" cy="609013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Regression Fit:</a:t>
          </a:r>
        </a:p>
        <a:p>
          <a:endParaRPr lang="en-US" sz="1100" b="1"/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Experimental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_1JCH </a:t>
          </a:r>
          <a:r>
            <a:rPr lang="en-US" sz="1100" b="1"/>
            <a:t>= 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4.372740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/>
            <a:t>+ ( 0.970105 *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NWChem_Calculated_1JCH </a:t>
          </a:r>
          <a:r>
            <a:rPr lang="en-US" sz="1100" b="1"/>
            <a:t>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46"/>
  <sheetViews>
    <sheetView tabSelected="1" workbookViewId="0">
      <selection activeCell="H152" sqref="H152"/>
    </sheetView>
  </sheetViews>
  <sheetFormatPr defaultRowHeight="15" x14ac:dyDescent="0.25"/>
  <cols>
    <col min="2" max="2" width="9.28515625" customWidth="1"/>
    <col min="3" max="3" width="18.28515625" bestFit="1" customWidth="1"/>
    <col min="4" max="4" width="4.140625" customWidth="1"/>
    <col min="5" max="5" width="23.28515625" bestFit="1" customWidth="1"/>
    <col min="6" max="6" width="10.7109375" bestFit="1" customWidth="1"/>
    <col min="7" max="7" width="10" bestFit="1" customWidth="1"/>
    <col min="9" max="10" width="12.7109375" bestFit="1" customWidth="1"/>
    <col min="11" max="11" width="12" bestFit="1" customWidth="1"/>
  </cols>
  <sheetData>
    <row r="5" spans="1:11" x14ac:dyDescent="0.25">
      <c r="A5" t="s">
        <v>0</v>
      </c>
      <c r="B5" t="s">
        <v>1</v>
      </c>
      <c r="C5" t="s">
        <v>3</v>
      </c>
      <c r="E5" t="s">
        <v>2</v>
      </c>
      <c r="F5" t="s">
        <v>4</v>
      </c>
      <c r="G5" t="s">
        <v>235</v>
      </c>
      <c r="I5" t="s">
        <v>236</v>
      </c>
      <c r="J5" t="s">
        <v>4</v>
      </c>
      <c r="K5" t="s">
        <v>237</v>
      </c>
    </row>
    <row r="6" spans="1:11" s="1" customFormat="1" x14ac:dyDescent="0.25">
      <c r="A6" t="s">
        <v>17</v>
      </c>
      <c r="B6" t="s">
        <v>18</v>
      </c>
      <c r="C6">
        <v>180</v>
      </c>
      <c r="D6"/>
      <c r="E6">
        <v>184.98516670000001</v>
      </c>
      <c r="F6">
        <v>-4.9851666999999997</v>
      </c>
      <c r="G6">
        <f t="shared" ref="G6:G63" si="0">ABS(F6)</f>
        <v>4.9851666999999997</v>
      </c>
      <c r="H6"/>
      <c r="I6">
        <f>4.37274+(0.970105*E6)</f>
        <v>183.82777514150351</v>
      </c>
      <c r="J6">
        <f t="shared" ref="J6:J63" si="1">I6-C6</f>
        <v>3.8277751415035084</v>
      </c>
      <c r="K6">
        <f>ABS(J6)</f>
        <v>3.8277751415035084</v>
      </c>
    </row>
    <row r="7" spans="1:11" s="1" customFormat="1" x14ac:dyDescent="0.25">
      <c r="A7" t="s">
        <v>19</v>
      </c>
      <c r="B7" t="s">
        <v>20</v>
      </c>
      <c r="C7">
        <v>140</v>
      </c>
      <c r="D7"/>
      <c r="E7">
        <v>135.27930000000001</v>
      </c>
      <c r="F7">
        <v>4.7206999999999999</v>
      </c>
      <c r="G7">
        <f t="shared" si="0"/>
        <v>4.7206999999999999</v>
      </c>
      <c r="H7"/>
      <c r="I7">
        <f t="shared" ref="I7:I70" si="2">4.37274+(0.970105*E7)</f>
        <v>135.60786532649999</v>
      </c>
      <c r="J7">
        <f t="shared" si="1"/>
        <v>-4.39213467350001</v>
      </c>
      <c r="K7">
        <f t="shared" ref="K7:K63" si="3">ABS(J7)</f>
        <v>4.39213467350001</v>
      </c>
    </row>
    <row r="8" spans="1:11" s="1" customFormat="1" x14ac:dyDescent="0.25">
      <c r="A8" t="s">
        <v>21</v>
      </c>
      <c r="B8" t="s">
        <v>22</v>
      </c>
      <c r="C8">
        <v>209.1</v>
      </c>
      <c r="D8"/>
      <c r="E8">
        <v>213.6112</v>
      </c>
      <c r="F8">
        <v>-4.5111999999999997</v>
      </c>
      <c r="G8">
        <f t="shared" si="0"/>
        <v>4.5111999999999997</v>
      </c>
      <c r="H8"/>
      <c r="I8">
        <f t="shared" si="2"/>
        <v>211.598033176</v>
      </c>
      <c r="J8">
        <f t="shared" si="1"/>
        <v>2.498033176000007</v>
      </c>
      <c r="K8">
        <f t="shared" si="3"/>
        <v>2.498033176000007</v>
      </c>
    </row>
    <row r="9" spans="1:11" s="1" customFormat="1" x14ac:dyDescent="0.25">
      <c r="A9" t="s">
        <v>23</v>
      </c>
      <c r="B9" t="s">
        <v>24</v>
      </c>
      <c r="C9">
        <v>208.8</v>
      </c>
      <c r="D9"/>
      <c r="E9">
        <v>213.13560000000001</v>
      </c>
      <c r="F9">
        <v>-4.3356000000000003</v>
      </c>
      <c r="G9">
        <f t="shared" si="0"/>
        <v>4.3356000000000003</v>
      </c>
      <c r="H9"/>
      <c r="I9">
        <f t="shared" si="2"/>
        <v>211.13665123800001</v>
      </c>
      <c r="J9">
        <f t="shared" si="1"/>
        <v>2.3366512380000017</v>
      </c>
      <c r="K9">
        <f t="shared" si="3"/>
        <v>2.3366512380000017</v>
      </c>
    </row>
    <row r="10" spans="1:11" s="1" customFormat="1" x14ac:dyDescent="0.25">
      <c r="A10" t="s">
        <v>25</v>
      </c>
      <c r="B10" t="s">
        <v>26</v>
      </c>
      <c r="C10">
        <v>205</v>
      </c>
      <c r="D10"/>
      <c r="E10">
        <v>208.77070000000001</v>
      </c>
      <c r="F10">
        <v>-3.7707000000000002</v>
      </c>
      <c r="G10">
        <f t="shared" si="0"/>
        <v>3.7707000000000002</v>
      </c>
      <c r="H10"/>
      <c r="I10">
        <f t="shared" si="2"/>
        <v>206.90223992349999</v>
      </c>
      <c r="J10">
        <f t="shared" si="1"/>
        <v>1.9022399234999909</v>
      </c>
      <c r="K10">
        <f t="shared" si="3"/>
        <v>1.9022399234999909</v>
      </c>
    </row>
    <row r="11" spans="1:11" s="1" customFormat="1" x14ac:dyDescent="0.25">
      <c r="A11" t="s">
        <v>27</v>
      </c>
      <c r="B11" t="s">
        <v>28</v>
      </c>
      <c r="C11">
        <v>212</v>
      </c>
      <c r="D11"/>
      <c r="E11">
        <v>215.57429999999999</v>
      </c>
      <c r="F11">
        <v>-3.5743</v>
      </c>
      <c r="G11">
        <f t="shared" si="0"/>
        <v>3.5743</v>
      </c>
      <c r="H11"/>
      <c r="I11">
        <f t="shared" si="2"/>
        <v>213.50244630149999</v>
      </c>
      <c r="J11">
        <f t="shared" si="1"/>
        <v>1.5024463014999867</v>
      </c>
      <c r="K11">
        <f t="shared" si="3"/>
        <v>1.5024463014999867</v>
      </c>
    </row>
    <row r="12" spans="1:11" s="1" customFormat="1" x14ac:dyDescent="0.25">
      <c r="A12" t="s">
        <v>29</v>
      </c>
      <c r="B12" t="s">
        <v>30</v>
      </c>
      <c r="C12">
        <v>133.69999999999999</v>
      </c>
      <c r="D12"/>
      <c r="E12">
        <v>130.21254999999999</v>
      </c>
      <c r="F12">
        <v>3.4874499999999999</v>
      </c>
      <c r="G12">
        <f t="shared" si="0"/>
        <v>3.4874499999999999</v>
      </c>
      <c r="H12"/>
      <c r="I12">
        <f t="shared" si="2"/>
        <v>130.69258581775</v>
      </c>
      <c r="J12">
        <f t="shared" si="1"/>
        <v>-3.0074141822499882</v>
      </c>
      <c r="K12">
        <f t="shared" si="3"/>
        <v>3.0074141822499882</v>
      </c>
    </row>
    <row r="13" spans="1:11" x14ac:dyDescent="0.25">
      <c r="A13" t="s">
        <v>21</v>
      </c>
      <c r="B13" t="s">
        <v>31</v>
      </c>
      <c r="C13">
        <v>215</v>
      </c>
      <c r="E13">
        <v>218.45949999999999</v>
      </c>
      <c r="F13">
        <v>-3.4594999999999998</v>
      </c>
      <c r="G13">
        <f t="shared" si="0"/>
        <v>3.4594999999999998</v>
      </c>
      <c r="I13">
        <f t="shared" si="2"/>
        <v>216.30139324749999</v>
      </c>
      <c r="J13">
        <f t="shared" si="1"/>
        <v>1.3013932474999876</v>
      </c>
      <c r="K13">
        <f t="shared" si="3"/>
        <v>1.3013932474999876</v>
      </c>
    </row>
    <row r="14" spans="1:11" x14ac:dyDescent="0.25">
      <c r="A14" t="s">
        <v>32</v>
      </c>
      <c r="B14" t="s">
        <v>33</v>
      </c>
      <c r="C14">
        <v>135</v>
      </c>
      <c r="E14">
        <v>138.08907500000001</v>
      </c>
      <c r="F14">
        <v>-3.0890749999999998</v>
      </c>
      <c r="G14">
        <f t="shared" si="0"/>
        <v>3.0890749999999998</v>
      </c>
      <c r="I14">
        <f t="shared" si="2"/>
        <v>138.33364210287499</v>
      </c>
      <c r="J14">
        <f t="shared" si="1"/>
        <v>3.3336421028749896</v>
      </c>
      <c r="K14">
        <f t="shared" si="3"/>
        <v>3.3336421028749896</v>
      </c>
    </row>
    <row r="15" spans="1:11" x14ac:dyDescent="0.25">
      <c r="A15" t="s">
        <v>34</v>
      </c>
      <c r="B15" t="s">
        <v>35</v>
      </c>
      <c r="C15">
        <v>178</v>
      </c>
      <c r="E15">
        <v>180.74189999999999</v>
      </c>
      <c r="F15">
        <v>-2.7418999999999998</v>
      </c>
      <c r="G15">
        <f t="shared" si="0"/>
        <v>2.7418999999999998</v>
      </c>
      <c r="I15">
        <f t="shared" si="2"/>
        <v>179.71136089949999</v>
      </c>
      <c r="J15">
        <f t="shared" si="1"/>
        <v>1.7113608994999936</v>
      </c>
      <c r="K15">
        <f t="shared" si="3"/>
        <v>1.7113608994999936</v>
      </c>
    </row>
    <row r="16" spans="1:11" x14ac:dyDescent="0.25">
      <c r="A16" t="s">
        <v>36</v>
      </c>
      <c r="B16" t="s">
        <v>37</v>
      </c>
      <c r="C16">
        <v>156</v>
      </c>
      <c r="E16">
        <v>153.33080000000001</v>
      </c>
      <c r="F16">
        <v>2.6692</v>
      </c>
      <c r="G16">
        <f t="shared" si="0"/>
        <v>2.6692</v>
      </c>
      <c r="I16">
        <f t="shared" si="2"/>
        <v>153.11971573400001</v>
      </c>
      <c r="J16">
        <f t="shared" si="1"/>
        <v>-2.8802842659999897</v>
      </c>
      <c r="K16">
        <f t="shared" si="3"/>
        <v>2.8802842659999897</v>
      </c>
    </row>
    <row r="17" spans="1:11" x14ac:dyDescent="0.25">
      <c r="A17" t="s">
        <v>38</v>
      </c>
      <c r="B17" t="s">
        <v>39</v>
      </c>
      <c r="C17">
        <v>118.4</v>
      </c>
      <c r="E17">
        <v>121.0629083</v>
      </c>
      <c r="F17">
        <v>-2.6629082999999998</v>
      </c>
      <c r="G17">
        <f t="shared" si="0"/>
        <v>2.6629082999999998</v>
      </c>
      <c r="I17">
        <f t="shared" si="2"/>
        <v>121.8164726563715</v>
      </c>
      <c r="J17">
        <f t="shared" si="1"/>
        <v>3.4164726563714964</v>
      </c>
      <c r="K17">
        <f t="shared" si="3"/>
        <v>3.4164726563714964</v>
      </c>
    </row>
    <row r="18" spans="1:11" x14ac:dyDescent="0.25">
      <c r="A18" t="s">
        <v>40</v>
      </c>
      <c r="B18" t="s">
        <v>41</v>
      </c>
      <c r="C18">
        <v>126.3</v>
      </c>
      <c r="E18">
        <v>128.91354999999999</v>
      </c>
      <c r="F18">
        <v>-2.61355</v>
      </c>
      <c r="G18">
        <f t="shared" si="0"/>
        <v>2.61355</v>
      </c>
      <c r="I18">
        <f t="shared" si="2"/>
        <v>129.43241942274997</v>
      </c>
      <c r="J18">
        <f t="shared" si="1"/>
        <v>3.132419422749976</v>
      </c>
      <c r="K18">
        <f t="shared" si="3"/>
        <v>3.132419422749976</v>
      </c>
    </row>
    <row r="19" spans="1:11" x14ac:dyDescent="0.25">
      <c r="A19" t="s">
        <v>42</v>
      </c>
      <c r="B19" t="s">
        <v>43</v>
      </c>
      <c r="C19">
        <v>134</v>
      </c>
      <c r="E19">
        <v>136.5067</v>
      </c>
      <c r="F19">
        <v>-2.5066999999999999</v>
      </c>
      <c r="G19">
        <f t="shared" si="0"/>
        <v>2.5066999999999999</v>
      </c>
      <c r="I19">
        <f t="shared" si="2"/>
        <v>136.79857220349999</v>
      </c>
      <c r="J19">
        <f t="shared" si="1"/>
        <v>2.7985722034999867</v>
      </c>
      <c r="K19">
        <f t="shared" si="3"/>
        <v>2.7985722034999867</v>
      </c>
    </row>
    <row r="20" spans="1:11" x14ac:dyDescent="0.25">
      <c r="A20" t="s">
        <v>23</v>
      </c>
      <c r="B20" t="s">
        <v>44</v>
      </c>
      <c r="C20">
        <v>215</v>
      </c>
      <c r="E20">
        <v>217.4693</v>
      </c>
      <c r="F20">
        <v>-2.4693000000000001</v>
      </c>
      <c r="G20">
        <f t="shared" si="0"/>
        <v>2.4693000000000001</v>
      </c>
      <c r="I20">
        <f t="shared" si="2"/>
        <v>215.34079527649999</v>
      </c>
      <c r="J20">
        <f t="shared" si="1"/>
        <v>0.34079527649998909</v>
      </c>
      <c r="K20">
        <f t="shared" si="3"/>
        <v>0.34079527649998909</v>
      </c>
    </row>
    <row r="21" spans="1:11" x14ac:dyDescent="0.25">
      <c r="A21" t="s">
        <v>23</v>
      </c>
      <c r="B21" t="s">
        <v>45</v>
      </c>
      <c r="C21">
        <v>171</v>
      </c>
      <c r="E21">
        <v>168.57284999999999</v>
      </c>
      <c r="F21">
        <v>2.4271500000000001</v>
      </c>
      <c r="G21">
        <f t="shared" si="0"/>
        <v>2.4271500000000001</v>
      </c>
      <c r="I21">
        <f t="shared" si="2"/>
        <v>167.90610464924998</v>
      </c>
      <c r="J21">
        <f t="shared" si="1"/>
        <v>-3.0938953507500173</v>
      </c>
      <c r="K21">
        <f t="shared" si="3"/>
        <v>3.0938953507500173</v>
      </c>
    </row>
    <row r="22" spans="1:11" x14ac:dyDescent="0.25">
      <c r="A22" t="s">
        <v>46</v>
      </c>
      <c r="B22" t="s">
        <v>47</v>
      </c>
      <c r="C22">
        <v>123</v>
      </c>
      <c r="E22">
        <v>125.42440000000001</v>
      </c>
      <c r="F22">
        <v>-2.4243999999999999</v>
      </c>
      <c r="G22">
        <f t="shared" si="0"/>
        <v>2.4243999999999999</v>
      </c>
      <c r="I22">
        <f t="shared" si="2"/>
        <v>126.04757756200001</v>
      </c>
      <c r="J22">
        <f t="shared" si="1"/>
        <v>3.047577562000015</v>
      </c>
      <c r="K22">
        <f t="shared" si="3"/>
        <v>3.047577562000015</v>
      </c>
    </row>
    <row r="23" spans="1:11" x14ac:dyDescent="0.25">
      <c r="A23" t="s">
        <v>48</v>
      </c>
      <c r="B23" t="s">
        <v>49</v>
      </c>
      <c r="C23">
        <v>133.19999999999999</v>
      </c>
      <c r="E23">
        <v>130.7801</v>
      </c>
      <c r="F23">
        <v>2.4199000000000002</v>
      </c>
      <c r="G23">
        <f t="shared" si="0"/>
        <v>2.4199000000000002</v>
      </c>
      <c r="I23">
        <f t="shared" si="2"/>
        <v>131.2431689105</v>
      </c>
      <c r="J23">
        <f t="shared" si="1"/>
        <v>-1.9568310894999854</v>
      </c>
      <c r="K23">
        <f t="shared" si="3"/>
        <v>1.9568310894999854</v>
      </c>
    </row>
    <row r="24" spans="1:11" x14ac:dyDescent="0.25">
      <c r="A24" t="s">
        <v>50</v>
      </c>
      <c r="B24" t="s">
        <v>51</v>
      </c>
      <c r="C24">
        <v>131.4</v>
      </c>
      <c r="E24">
        <v>129.03547499999999</v>
      </c>
      <c r="F24">
        <v>2.364525</v>
      </c>
      <c r="G24">
        <f t="shared" si="0"/>
        <v>2.364525</v>
      </c>
      <c r="I24">
        <f t="shared" si="2"/>
        <v>129.55069947487499</v>
      </c>
      <c r="J24">
        <f t="shared" si="1"/>
        <v>-1.8493005251250167</v>
      </c>
      <c r="K24">
        <f t="shared" si="3"/>
        <v>1.8493005251250167</v>
      </c>
    </row>
    <row r="25" spans="1:11" x14ac:dyDescent="0.25">
      <c r="A25" t="s">
        <v>52</v>
      </c>
      <c r="B25" t="s">
        <v>53</v>
      </c>
      <c r="C25">
        <v>133</v>
      </c>
      <c r="E25">
        <v>130.65530000000001</v>
      </c>
      <c r="F25">
        <v>2.3447</v>
      </c>
      <c r="G25">
        <f t="shared" si="0"/>
        <v>2.3447</v>
      </c>
      <c r="I25">
        <f t="shared" si="2"/>
        <v>131.12209980650002</v>
      </c>
      <c r="J25">
        <f t="shared" si="1"/>
        <v>-1.8779001934999826</v>
      </c>
      <c r="K25">
        <f t="shared" si="3"/>
        <v>1.8779001934999826</v>
      </c>
    </row>
    <row r="26" spans="1:11" x14ac:dyDescent="0.25">
      <c r="A26" t="s">
        <v>50</v>
      </c>
      <c r="B26" t="s">
        <v>54</v>
      </c>
      <c r="C26">
        <v>139.1</v>
      </c>
      <c r="E26">
        <v>136.781475</v>
      </c>
      <c r="F26">
        <v>2.3185250000000002</v>
      </c>
      <c r="G26">
        <f t="shared" si="0"/>
        <v>2.3185250000000002</v>
      </c>
      <c r="I26">
        <f t="shared" si="2"/>
        <v>137.06513280487499</v>
      </c>
      <c r="J26">
        <f t="shared" si="1"/>
        <v>-2.0348671951250026</v>
      </c>
      <c r="K26">
        <f t="shared" si="3"/>
        <v>2.0348671951250026</v>
      </c>
    </row>
    <row r="27" spans="1:11" x14ac:dyDescent="0.25">
      <c r="A27" t="s">
        <v>55</v>
      </c>
      <c r="B27" t="s">
        <v>56</v>
      </c>
      <c r="C27">
        <v>128</v>
      </c>
      <c r="E27">
        <v>125.84375</v>
      </c>
      <c r="F27">
        <v>2.15625</v>
      </c>
      <c r="G27">
        <f t="shared" si="0"/>
        <v>2.15625</v>
      </c>
      <c r="I27">
        <f t="shared" si="2"/>
        <v>126.45439109374999</v>
      </c>
      <c r="J27">
        <f t="shared" si="1"/>
        <v>-1.5456089062500098</v>
      </c>
      <c r="K27">
        <f t="shared" si="3"/>
        <v>1.5456089062500098</v>
      </c>
    </row>
    <row r="28" spans="1:11" x14ac:dyDescent="0.25">
      <c r="A28" t="s">
        <v>57</v>
      </c>
      <c r="B28" t="s">
        <v>58</v>
      </c>
      <c r="C28">
        <v>132</v>
      </c>
      <c r="E28">
        <v>129.8631</v>
      </c>
      <c r="F28">
        <v>2.1368999999999998</v>
      </c>
      <c r="G28">
        <f t="shared" si="0"/>
        <v>2.1368999999999998</v>
      </c>
      <c r="I28">
        <f t="shared" si="2"/>
        <v>130.3535826255</v>
      </c>
      <c r="J28">
        <f t="shared" si="1"/>
        <v>-1.6464173745000039</v>
      </c>
      <c r="K28">
        <f t="shared" si="3"/>
        <v>1.6464173745000039</v>
      </c>
    </row>
    <row r="29" spans="1:11" x14ac:dyDescent="0.25">
      <c r="A29" t="s">
        <v>59</v>
      </c>
      <c r="B29" t="s">
        <v>60</v>
      </c>
      <c r="C29">
        <v>161</v>
      </c>
      <c r="E29">
        <v>158.88634999999999</v>
      </c>
      <c r="F29">
        <v>2.1136499999999998</v>
      </c>
      <c r="G29">
        <f t="shared" si="0"/>
        <v>2.1136499999999998</v>
      </c>
      <c r="I29">
        <f t="shared" si="2"/>
        <v>158.50918256674998</v>
      </c>
      <c r="J29">
        <f t="shared" si="1"/>
        <v>-2.4908174332500153</v>
      </c>
      <c r="K29">
        <f t="shared" si="3"/>
        <v>2.4908174332500153</v>
      </c>
    </row>
    <row r="30" spans="1:11" x14ac:dyDescent="0.25">
      <c r="A30" t="s">
        <v>36</v>
      </c>
      <c r="B30" t="s">
        <v>61</v>
      </c>
      <c r="C30">
        <v>125</v>
      </c>
      <c r="E30">
        <v>127.1086</v>
      </c>
      <c r="F30">
        <v>-2.1086</v>
      </c>
      <c r="G30">
        <f t="shared" si="0"/>
        <v>2.1086</v>
      </c>
      <c r="I30">
        <f t="shared" si="2"/>
        <v>127.68142840299998</v>
      </c>
      <c r="J30">
        <f t="shared" si="1"/>
        <v>2.681428402999984</v>
      </c>
      <c r="K30">
        <f t="shared" si="3"/>
        <v>2.681428402999984</v>
      </c>
    </row>
    <row r="31" spans="1:11" x14ac:dyDescent="0.25">
      <c r="A31" t="s">
        <v>19</v>
      </c>
      <c r="B31" t="s">
        <v>62</v>
      </c>
      <c r="C31">
        <v>176</v>
      </c>
      <c r="E31">
        <v>178.10585</v>
      </c>
      <c r="F31">
        <v>-2.1058500000000002</v>
      </c>
      <c r="G31">
        <f t="shared" si="0"/>
        <v>2.1058500000000002</v>
      </c>
      <c r="I31">
        <f t="shared" si="2"/>
        <v>177.15411561425</v>
      </c>
      <c r="J31">
        <f t="shared" si="1"/>
        <v>1.1541156142500029</v>
      </c>
      <c r="K31">
        <f t="shared" si="3"/>
        <v>1.1541156142500029</v>
      </c>
    </row>
    <row r="32" spans="1:11" x14ac:dyDescent="0.25">
      <c r="A32" t="s">
        <v>63</v>
      </c>
      <c r="B32" t="s">
        <v>64</v>
      </c>
      <c r="C32">
        <v>134.6</v>
      </c>
      <c r="E32">
        <v>132.5121</v>
      </c>
      <c r="F32">
        <v>2.0878999999999999</v>
      </c>
      <c r="G32">
        <f t="shared" si="0"/>
        <v>2.0878999999999999</v>
      </c>
      <c r="I32">
        <f t="shared" si="2"/>
        <v>132.92339077049999</v>
      </c>
      <c r="J32">
        <f t="shared" si="1"/>
        <v>-1.6766092295000021</v>
      </c>
      <c r="K32">
        <f t="shared" si="3"/>
        <v>1.6766092295000021</v>
      </c>
    </row>
    <row r="33" spans="1:11" x14ac:dyDescent="0.25">
      <c r="A33" t="s">
        <v>65</v>
      </c>
      <c r="B33" t="s">
        <v>66</v>
      </c>
      <c r="C33">
        <v>133</v>
      </c>
      <c r="E33">
        <v>130.92807780000001</v>
      </c>
      <c r="F33">
        <v>2.0719221999999999</v>
      </c>
      <c r="G33">
        <f t="shared" si="0"/>
        <v>2.0719221999999999</v>
      </c>
      <c r="I33">
        <f t="shared" si="2"/>
        <v>131.38672291416901</v>
      </c>
      <c r="J33">
        <f t="shared" si="1"/>
        <v>-1.6132770858309868</v>
      </c>
      <c r="K33">
        <f t="shared" si="3"/>
        <v>1.6132770858309868</v>
      </c>
    </row>
    <row r="34" spans="1:11" x14ac:dyDescent="0.25">
      <c r="A34" t="s">
        <v>67</v>
      </c>
      <c r="B34" t="s">
        <v>68</v>
      </c>
      <c r="C34">
        <v>142.5</v>
      </c>
      <c r="E34">
        <v>140.47333330000001</v>
      </c>
      <c r="F34">
        <v>2.0266666999999998</v>
      </c>
      <c r="G34">
        <f t="shared" si="0"/>
        <v>2.0266666999999998</v>
      </c>
      <c r="I34">
        <f t="shared" si="2"/>
        <v>140.6466230009965</v>
      </c>
      <c r="J34">
        <f t="shared" si="1"/>
        <v>-1.8533769990035012</v>
      </c>
      <c r="K34">
        <f t="shared" si="3"/>
        <v>1.8533769990035012</v>
      </c>
    </row>
    <row r="35" spans="1:11" x14ac:dyDescent="0.25">
      <c r="A35" t="s">
        <v>69</v>
      </c>
      <c r="B35" t="s">
        <v>70</v>
      </c>
      <c r="C35">
        <v>167.6</v>
      </c>
      <c r="E35">
        <v>169.54859999999999</v>
      </c>
      <c r="F35">
        <v>-1.9486000000000001</v>
      </c>
      <c r="G35">
        <f t="shared" si="0"/>
        <v>1.9486000000000001</v>
      </c>
      <c r="I35">
        <f t="shared" si="2"/>
        <v>168.85268460299997</v>
      </c>
      <c r="J35">
        <f t="shared" si="1"/>
        <v>1.2526846029999774</v>
      </c>
      <c r="K35">
        <f t="shared" si="3"/>
        <v>1.2526846029999774</v>
      </c>
    </row>
    <row r="36" spans="1:11" x14ac:dyDescent="0.25">
      <c r="A36" t="s">
        <v>71</v>
      </c>
      <c r="B36" t="s">
        <v>72</v>
      </c>
      <c r="C36">
        <v>127</v>
      </c>
      <c r="E36">
        <v>128.90940000000001</v>
      </c>
      <c r="F36">
        <v>-1.9094</v>
      </c>
      <c r="G36">
        <f t="shared" si="0"/>
        <v>1.9094</v>
      </c>
      <c r="I36">
        <f t="shared" si="2"/>
        <v>129.42839348699999</v>
      </c>
      <c r="J36">
        <f t="shared" si="1"/>
        <v>2.4283934869999939</v>
      </c>
      <c r="K36">
        <f t="shared" si="3"/>
        <v>2.4283934869999939</v>
      </c>
    </row>
    <row r="37" spans="1:11" x14ac:dyDescent="0.25">
      <c r="A37" t="s">
        <v>73</v>
      </c>
      <c r="B37" t="s">
        <v>74</v>
      </c>
      <c r="C37">
        <v>146.69999999999999</v>
      </c>
      <c r="E37">
        <v>144.81076669999999</v>
      </c>
      <c r="F37">
        <v>1.8892332999999999</v>
      </c>
      <c r="G37">
        <f t="shared" si="0"/>
        <v>1.8892332999999999</v>
      </c>
      <c r="I37">
        <f t="shared" si="2"/>
        <v>144.85438882950348</v>
      </c>
      <c r="J37">
        <f t="shared" si="1"/>
        <v>-1.845611170496511</v>
      </c>
      <c r="K37">
        <f t="shared" si="3"/>
        <v>1.845611170496511</v>
      </c>
    </row>
    <row r="38" spans="1:11" x14ac:dyDescent="0.25">
      <c r="A38" t="s">
        <v>75</v>
      </c>
      <c r="B38" t="s">
        <v>76</v>
      </c>
      <c r="C38">
        <v>127</v>
      </c>
      <c r="E38">
        <v>128.85728889999999</v>
      </c>
      <c r="F38">
        <v>-1.8572888999999999</v>
      </c>
      <c r="G38">
        <f t="shared" si="0"/>
        <v>1.8572888999999999</v>
      </c>
      <c r="I38">
        <f t="shared" si="2"/>
        <v>129.37784024833448</v>
      </c>
      <c r="J38">
        <f t="shared" si="1"/>
        <v>2.3778402483344792</v>
      </c>
      <c r="K38">
        <f t="shared" si="3"/>
        <v>2.3778402483344792</v>
      </c>
    </row>
    <row r="39" spans="1:11" x14ac:dyDescent="0.25">
      <c r="A39" t="s">
        <v>77</v>
      </c>
      <c r="B39" t="s">
        <v>78</v>
      </c>
      <c r="C39">
        <v>125</v>
      </c>
      <c r="E39">
        <v>126.83580000000001</v>
      </c>
      <c r="F39">
        <v>-1.8358000000000001</v>
      </c>
      <c r="G39">
        <f t="shared" si="0"/>
        <v>1.8358000000000001</v>
      </c>
      <c r="I39">
        <f t="shared" si="2"/>
        <v>127.416783759</v>
      </c>
      <c r="J39">
        <f t="shared" si="1"/>
        <v>2.4167837589999976</v>
      </c>
      <c r="K39">
        <f t="shared" si="3"/>
        <v>2.4167837589999976</v>
      </c>
    </row>
    <row r="40" spans="1:11" x14ac:dyDescent="0.25">
      <c r="A40" t="s">
        <v>79</v>
      </c>
      <c r="B40" t="s">
        <v>80</v>
      </c>
      <c r="C40">
        <v>136.1</v>
      </c>
      <c r="E40">
        <v>134.27629999999999</v>
      </c>
      <c r="F40">
        <v>1.8237000000000001</v>
      </c>
      <c r="G40">
        <f t="shared" si="0"/>
        <v>1.8237000000000001</v>
      </c>
      <c r="I40">
        <f t="shared" si="2"/>
        <v>134.63485001149999</v>
      </c>
      <c r="J40">
        <f t="shared" si="1"/>
        <v>-1.4651499885000021</v>
      </c>
      <c r="K40">
        <f t="shared" si="3"/>
        <v>1.4651499885000021</v>
      </c>
    </row>
    <row r="41" spans="1:11" x14ac:dyDescent="0.25">
      <c r="A41" t="s">
        <v>59</v>
      </c>
      <c r="B41" t="s">
        <v>81</v>
      </c>
      <c r="C41">
        <v>130</v>
      </c>
      <c r="E41">
        <v>128.182275</v>
      </c>
      <c r="F41">
        <v>1.817725</v>
      </c>
      <c r="G41">
        <f t="shared" si="0"/>
        <v>1.817725</v>
      </c>
      <c r="I41">
        <f t="shared" si="2"/>
        <v>128.72300588887501</v>
      </c>
      <c r="J41">
        <f t="shared" si="1"/>
        <v>-1.2769941111249921</v>
      </c>
      <c r="K41">
        <f t="shared" si="3"/>
        <v>1.2769941111249921</v>
      </c>
    </row>
    <row r="42" spans="1:11" x14ac:dyDescent="0.25">
      <c r="A42" t="s">
        <v>82</v>
      </c>
      <c r="B42" t="s">
        <v>83</v>
      </c>
      <c r="C42">
        <v>139</v>
      </c>
      <c r="E42">
        <v>140.78586670000001</v>
      </c>
      <c r="F42">
        <v>-1.7858666999999999</v>
      </c>
      <c r="G42">
        <f t="shared" si="0"/>
        <v>1.7858666999999999</v>
      </c>
      <c r="I42">
        <f t="shared" si="2"/>
        <v>140.9498132150035</v>
      </c>
      <c r="J42">
        <f t="shared" si="1"/>
        <v>1.9498132150035019</v>
      </c>
      <c r="K42">
        <f t="shared" si="3"/>
        <v>1.9498132150035019</v>
      </c>
    </row>
    <row r="43" spans="1:11" x14ac:dyDescent="0.25">
      <c r="A43" t="s">
        <v>25</v>
      </c>
      <c r="B43" t="s">
        <v>84</v>
      </c>
      <c r="C43">
        <v>169</v>
      </c>
      <c r="E43">
        <v>170.77440000000001</v>
      </c>
      <c r="F43">
        <v>-1.7744</v>
      </c>
      <c r="G43">
        <f t="shared" si="0"/>
        <v>1.7744</v>
      </c>
      <c r="I43">
        <f t="shared" si="2"/>
        <v>170.04183931200001</v>
      </c>
      <c r="J43">
        <f t="shared" si="1"/>
        <v>1.0418393120000076</v>
      </c>
      <c r="K43">
        <f t="shared" si="3"/>
        <v>1.0418393120000076</v>
      </c>
    </row>
    <row r="44" spans="1:11" x14ac:dyDescent="0.25">
      <c r="A44" t="s">
        <v>85</v>
      </c>
      <c r="B44" t="s">
        <v>86</v>
      </c>
      <c r="C44">
        <v>239.1</v>
      </c>
      <c r="E44">
        <v>240.86099999999999</v>
      </c>
      <c r="F44">
        <v>-1.7609999999999999</v>
      </c>
      <c r="G44">
        <f t="shared" si="0"/>
        <v>1.7609999999999999</v>
      </c>
      <c r="I44">
        <f t="shared" si="2"/>
        <v>238.03320040499997</v>
      </c>
      <c r="J44">
        <f t="shared" si="1"/>
        <v>-1.0667995950000204</v>
      </c>
      <c r="K44">
        <f t="shared" si="3"/>
        <v>1.0667995950000204</v>
      </c>
    </row>
    <row r="45" spans="1:11" x14ac:dyDescent="0.25">
      <c r="A45" t="s">
        <v>87</v>
      </c>
      <c r="B45" t="s">
        <v>88</v>
      </c>
      <c r="C45">
        <v>141</v>
      </c>
      <c r="E45">
        <v>139.28960000000001</v>
      </c>
      <c r="F45">
        <v>1.7103999999999999</v>
      </c>
      <c r="G45">
        <f t="shared" si="0"/>
        <v>1.7103999999999999</v>
      </c>
      <c r="I45">
        <f t="shared" si="2"/>
        <v>139.49827740800001</v>
      </c>
      <c r="J45">
        <f t="shared" si="1"/>
        <v>-1.501722591999993</v>
      </c>
      <c r="K45">
        <f t="shared" si="3"/>
        <v>1.501722591999993</v>
      </c>
    </row>
    <row r="46" spans="1:11" x14ac:dyDescent="0.25">
      <c r="A46" t="s">
        <v>89</v>
      </c>
      <c r="B46" t="s">
        <v>90</v>
      </c>
      <c r="C46">
        <v>137.4</v>
      </c>
      <c r="E46">
        <v>135.7114</v>
      </c>
      <c r="F46">
        <v>1.6886000000000001</v>
      </c>
      <c r="G46">
        <f t="shared" si="0"/>
        <v>1.6886000000000001</v>
      </c>
      <c r="I46">
        <f t="shared" si="2"/>
        <v>136.027047697</v>
      </c>
      <c r="J46">
        <f t="shared" si="1"/>
        <v>-1.3729523030000053</v>
      </c>
      <c r="K46">
        <f t="shared" si="3"/>
        <v>1.3729523030000053</v>
      </c>
    </row>
    <row r="47" spans="1:11" x14ac:dyDescent="0.25">
      <c r="A47" t="s">
        <v>91</v>
      </c>
      <c r="B47" t="s">
        <v>92</v>
      </c>
      <c r="C47">
        <v>169.4</v>
      </c>
      <c r="E47">
        <v>167.73429999999999</v>
      </c>
      <c r="F47">
        <v>1.6657</v>
      </c>
      <c r="G47">
        <f t="shared" si="0"/>
        <v>1.6657</v>
      </c>
      <c r="I47">
        <f t="shared" si="2"/>
        <v>167.09262310149998</v>
      </c>
      <c r="J47">
        <f t="shared" si="1"/>
        <v>-2.3073768985000243</v>
      </c>
      <c r="K47">
        <f t="shared" si="3"/>
        <v>2.3073768985000243</v>
      </c>
    </row>
    <row r="48" spans="1:11" x14ac:dyDescent="0.25">
      <c r="A48" t="s">
        <v>27</v>
      </c>
      <c r="B48" t="s">
        <v>93</v>
      </c>
      <c r="C48">
        <v>163</v>
      </c>
      <c r="E48">
        <v>164.56630000000001</v>
      </c>
      <c r="F48">
        <v>-1.5663</v>
      </c>
      <c r="G48">
        <f t="shared" si="0"/>
        <v>1.5663</v>
      </c>
      <c r="I48">
        <f t="shared" si="2"/>
        <v>164.0193304615</v>
      </c>
      <c r="J48">
        <f t="shared" si="1"/>
        <v>1.0193304615000045</v>
      </c>
      <c r="K48">
        <f t="shared" si="3"/>
        <v>1.0193304615000045</v>
      </c>
    </row>
    <row r="49" spans="1:11" x14ac:dyDescent="0.25">
      <c r="A49" t="s">
        <v>21</v>
      </c>
      <c r="B49" t="s">
        <v>94</v>
      </c>
      <c r="C49">
        <v>170</v>
      </c>
      <c r="E49">
        <v>168.48195000000001</v>
      </c>
      <c r="F49">
        <v>1.5180499999999999</v>
      </c>
      <c r="G49">
        <f t="shared" si="0"/>
        <v>1.5180499999999999</v>
      </c>
      <c r="I49">
        <f t="shared" si="2"/>
        <v>167.81792210475001</v>
      </c>
      <c r="J49">
        <f t="shared" si="1"/>
        <v>-2.1820778952499893</v>
      </c>
      <c r="K49">
        <f t="shared" si="3"/>
        <v>2.1820778952499893</v>
      </c>
    </row>
    <row r="50" spans="1:11" x14ac:dyDescent="0.25">
      <c r="A50" t="s">
        <v>95</v>
      </c>
      <c r="B50" t="s">
        <v>96</v>
      </c>
      <c r="C50">
        <v>138</v>
      </c>
      <c r="E50">
        <v>139.50049999999999</v>
      </c>
      <c r="F50">
        <v>-1.5004999999999999</v>
      </c>
      <c r="G50">
        <f t="shared" si="0"/>
        <v>1.5004999999999999</v>
      </c>
      <c r="I50">
        <f t="shared" si="2"/>
        <v>139.70287255249997</v>
      </c>
      <c r="J50">
        <f t="shared" si="1"/>
        <v>1.7028725524999686</v>
      </c>
      <c r="K50">
        <f t="shared" si="3"/>
        <v>1.7028725524999686</v>
      </c>
    </row>
    <row r="51" spans="1:11" x14ac:dyDescent="0.25">
      <c r="A51" t="s">
        <v>97</v>
      </c>
      <c r="B51" t="s">
        <v>98</v>
      </c>
      <c r="C51">
        <v>138</v>
      </c>
      <c r="E51">
        <v>139.49598330000001</v>
      </c>
      <c r="F51">
        <v>-1.4959833</v>
      </c>
      <c r="G51">
        <f t="shared" si="0"/>
        <v>1.4959833</v>
      </c>
      <c r="I51">
        <f t="shared" si="2"/>
        <v>139.69849087924649</v>
      </c>
      <c r="J51">
        <f t="shared" si="1"/>
        <v>1.6984908792464921</v>
      </c>
      <c r="K51">
        <f t="shared" si="3"/>
        <v>1.6984908792464921</v>
      </c>
    </row>
    <row r="52" spans="1:11" x14ac:dyDescent="0.25">
      <c r="A52" t="s">
        <v>32</v>
      </c>
      <c r="B52" t="s">
        <v>99</v>
      </c>
      <c r="C52">
        <v>127.7</v>
      </c>
      <c r="E52">
        <v>126.209025</v>
      </c>
      <c r="F52">
        <v>1.4909749999999999</v>
      </c>
      <c r="G52">
        <f t="shared" si="0"/>
        <v>1.4909749999999999</v>
      </c>
      <c r="I52">
        <f t="shared" si="2"/>
        <v>126.808746197625</v>
      </c>
      <c r="J52">
        <f t="shared" si="1"/>
        <v>-0.89125380237500451</v>
      </c>
      <c r="K52">
        <f t="shared" si="3"/>
        <v>0.89125380237500451</v>
      </c>
    </row>
    <row r="53" spans="1:11" x14ac:dyDescent="0.25">
      <c r="A53" t="s">
        <v>100</v>
      </c>
      <c r="B53" t="s">
        <v>101</v>
      </c>
      <c r="C53">
        <v>155</v>
      </c>
      <c r="E53">
        <v>153.55520000000001</v>
      </c>
      <c r="F53">
        <v>1.4448000000000001</v>
      </c>
      <c r="G53">
        <f t="shared" si="0"/>
        <v>1.4448000000000001</v>
      </c>
      <c r="I53">
        <f t="shared" si="2"/>
        <v>153.33740729600001</v>
      </c>
      <c r="J53">
        <f t="shared" si="1"/>
        <v>-1.6625927039999908</v>
      </c>
      <c r="K53">
        <f t="shared" si="3"/>
        <v>1.6625927039999908</v>
      </c>
    </row>
    <row r="54" spans="1:11" x14ac:dyDescent="0.25">
      <c r="A54" t="s">
        <v>102</v>
      </c>
      <c r="B54" t="s">
        <v>103</v>
      </c>
      <c r="C54">
        <v>129</v>
      </c>
      <c r="E54">
        <v>127.5635</v>
      </c>
      <c r="F54">
        <v>1.4365000000000001</v>
      </c>
      <c r="G54">
        <f t="shared" si="0"/>
        <v>1.4365000000000001</v>
      </c>
      <c r="I54">
        <f t="shared" si="2"/>
        <v>128.12272916750001</v>
      </c>
      <c r="J54">
        <f t="shared" si="1"/>
        <v>-0.87727083249998827</v>
      </c>
      <c r="K54">
        <f t="shared" si="3"/>
        <v>0.87727083249998827</v>
      </c>
    </row>
    <row r="55" spans="1:11" x14ac:dyDescent="0.25">
      <c r="A55" t="s">
        <v>104</v>
      </c>
      <c r="B55" t="s">
        <v>105</v>
      </c>
      <c r="C55">
        <v>140</v>
      </c>
      <c r="E55">
        <v>138.5757333</v>
      </c>
      <c r="F55">
        <v>1.4242667</v>
      </c>
      <c r="G55">
        <f t="shared" si="0"/>
        <v>1.4242667</v>
      </c>
      <c r="I55">
        <f t="shared" si="2"/>
        <v>138.80575175299649</v>
      </c>
      <c r="J55">
        <f t="shared" si="1"/>
        <v>-1.1942482470035145</v>
      </c>
      <c r="K55">
        <f t="shared" si="3"/>
        <v>1.1942482470035145</v>
      </c>
    </row>
    <row r="56" spans="1:11" x14ac:dyDescent="0.25">
      <c r="A56" t="s">
        <v>106</v>
      </c>
      <c r="B56" t="s">
        <v>107</v>
      </c>
      <c r="C56">
        <v>126.1</v>
      </c>
      <c r="E56">
        <v>124.69333330000001</v>
      </c>
      <c r="F56">
        <v>1.4066666999999999</v>
      </c>
      <c r="G56">
        <f t="shared" si="0"/>
        <v>1.4066666999999999</v>
      </c>
      <c r="I56">
        <f t="shared" si="2"/>
        <v>125.3383661009965</v>
      </c>
      <c r="J56">
        <f t="shared" si="1"/>
        <v>-0.76163389900349898</v>
      </c>
      <c r="K56">
        <f t="shared" si="3"/>
        <v>0.76163389900349898</v>
      </c>
    </row>
    <row r="57" spans="1:11" x14ac:dyDescent="0.25">
      <c r="A57" t="s">
        <v>27</v>
      </c>
      <c r="B57" t="s">
        <v>108</v>
      </c>
      <c r="C57">
        <v>132</v>
      </c>
      <c r="E57">
        <v>130.63290000000001</v>
      </c>
      <c r="F57">
        <v>1.3671</v>
      </c>
      <c r="G57">
        <f t="shared" si="0"/>
        <v>1.3671</v>
      </c>
      <c r="I57">
        <f t="shared" si="2"/>
        <v>131.1003694545</v>
      </c>
      <c r="J57">
        <f t="shared" si="1"/>
        <v>-0.89963054550000265</v>
      </c>
      <c r="K57">
        <f t="shared" si="3"/>
        <v>0.89963054550000265</v>
      </c>
    </row>
    <row r="58" spans="1:11" x14ac:dyDescent="0.25">
      <c r="A58" t="s">
        <v>25</v>
      </c>
      <c r="B58" t="s">
        <v>109</v>
      </c>
      <c r="C58">
        <v>153</v>
      </c>
      <c r="E58">
        <v>151.6498</v>
      </c>
      <c r="F58">
        <v>1.3502000000000001</v>
      </c>
      <c r="G58">
        <f t="shared" si="0"/>
        <v>1.3502000000000001</v>
      </c>
      <c r="I58">
        <f t="shared" si="2"/>
        <v>151.48896922899999</v>
      </c>
      <c r="J58">
        <f t="shared" si="1"/>
        <v>-1.5110307710000086</v>
      </c>
      <c r="K58">
        <f t="shared" si="3"/>
        <v>1.5110307710000086</v>
      </c>
    </row>
    <row r="59" spans="1:11" x14ac:dyDescent="0.25">
      <c r="A59" t="s">
        <v>110</v>
      </c>
      <c r="B59" t="s">
        <v>111</v>
      </c>
      <c r="C59">
        <v>124.5</v>
      </c>
      <c r="E59">
        <v>123.1538625</v>
      </c>
      <c r="F59">
        <v>1.3461375</v>
      </c>
      <c r="G59">
        <f t="shared" si="0"/>
        <v>1.3461375</v>
      </c>
      <c r="I59">
        <f t="shared" si="2"/>
        <v>123.8449177805625</v>
      </c>
      <c r="J59">
        <f t="shared" si="1"/>
        <v>-0.655082219437503</v>
      </c>
      <c r="K59">
        <f t="shared" si="3"/>
        <v>0.655082219437503</v>
      </c>
    </row>
    <row r="60" spans="1:11" x14ac:dyDescent="0.25">
      <c r="A60" t="s">
        <v>112</v>
      </c>
      <c r="B60" t="s">
        <v>113</v>
      </c>
      <c r="C60">
        <v>134.30000000000001</v>
      </c>
      <c r="E60">
        <v>132.95445000000001</v>
      </c>
      <c r="F60">
        <v>1.34555</v>
      </c>
      <c r="G60">
        <f t="shared" si="0"/>
        <v>1.34555</v>
      </c>
      <c r="I60">
        <f t="shared" si="2"/>
        <v>133.35251671725001</v>
      </c>
      <c r="J60">
        <f t="shared" si="1"/>
        <v>-0.94748328274999949</v>
      </c>
      <c r="K60">
        <f t="shared" si="3"/>
        <v>0.94748328274999949</v>
      </c>
    </row>
    <row r="61" spans="1:11" x14ac:dyDescent="0.25">
      <c r="A61" t="s">
        <v>89</v>
      </c>
      <c r="B61" t="s">
        <v>114</v>
      </c>
      <c r="C61">
        <v>149.5</v>
      </c>
      <c r="E61">
        <v>148.24549999999999</v>
      </c>
      <c r="F61">
        <v>1.2544999999999999</v>
      </c>
      <c r="G61">
        <f t="shared" si="0"/>
        <v>1.2544999999999999</v>
      </c>
      <c r="I61">
        <f t="shared" si="2"/>
        <v>148.1864407775</v>
      </c>
      <c r="J61">
        <f t="shared" si="1"/>
        <v>-1.3135592225000039</v>
      </c>
      <c r="K61">
        <f t="shared" si="3"/>
        <v>1.3135592225000039</v>
      </c>
    </row>
    <row r="62" spans="1:11" x14ac:dyDescent="0.25">
      <c r="A62" t="s">
        <v>115</v>
      </c>
      <c r="B62" t="s">
        <v>116</v>
      </c>
      <c r="C62">
        <v>133</v>
      </c>
      <c r="E62">
        <v>131.75139999999999</v>
      </c>
      <c r="F62">
        <v>1.2485999999999999</v>
      </c>
      <c r="G62">
        <f t="shared" si="0"/>
        <v>1.2485999999999999</v>
      </c>
      <c r="I62">
        <f t="shared" si="2"/>
        <v>132.185431897</v>
      </c>
      <c r="J62">
        <f t="shared" si="1"/>
        <v>-0.81456810299999916</v>
      </c>
      <c r="K62">
        <f t="shared" si="3"/>
        <v>0.81456810299999916</v>
      </c>
    </row>
    <row r="63" spans="1:11" x14ac:dyDescent="0.25">
      <c r="A63" t="s">
        <v>19</v>
      </c>
      <c r="B63" t="s">
        <v>117</v>
      </c>
      <c r="C63">
        <v>160</v>
      </c>
      <c r="E63">
        <v>158.75145000000001</v>
      </c>
      <c r="F63">
        <v>1.24855</v>
      </c>
      <c r="G63">
        <f t="shared" si="0"/>
        <v>1.24855</v>
      </c>
      <c r="I63">
        <f t="shared" si="2"/>
        <v>158.37831540225</v>
      </c>
      <c r="J63">
        <f t="shared" si="1"/>
        <v>-1.6216845977500043</v>
      </c>
      <c r="K63">
        <f t="shared" si="3"/>
        <v>1.6216845977500043</v>
      </c>
    </row>
    <row r="64" spans="1:11" x14ac:dyDescent="0.25">
      <c r="A64" t="s">
        <v>118</v>
      </c>
      <c r="B64" t="s">
        <v>119</v>
      </c>
      <c r="C64">
        <v>205.2</v>
      </c>
      <c r="E64">
        <v>206.43790000000001</v>
      </c>
      <c r="F64">
        <v>-1.2379</v>
      </c>
      <c r="G64">
        <f t="shared" ref="G64:G127" si="4">ABS(F64)</f>
        <v>1.2379</v>
      </c>
      <c r="I64">
        <f t="shared" si="2"/>
        <v>204.6391789795</v>
      </c>
      <c r="J64">
        <f t="shared" ref="J64:J127" si="5">I64-C64</f>
        <v>-0.56082102049998639</v>
      </c>
      <c r="K64">
        <f t="shared" ref="K64:K127" si="6">ABS(J64)</f>
        <v>0.56082102049998639</v>
      </c>
    </row>
    <row r="65" spans="1:11" x14ac:dyDescent="0.25">
      <c r="A65" t="s">
        <v>120</v>
      </c>
      <c r="B65" t="s">
        <v>121</v>
      </c>
      <c r="C65">
        <v>153.80000000000001</v>
      </c>
      <c r="E65">
        <v>155.01585</v>
      </c>
      <c r="F65">
        <v>-1.2158500000000001</v>
      </c>
      <c r="G65">
        <f t="shared" si="4"/>
        <v>1.2158500000000001</v>
      </c>
      <c r="I65">
        <f t="shared" si="2"/>
        <v>154.75439116424999</v>
      </c>
      <c r="J65">
        <f t="shared" si="5"/>
        <v>0.9543911642499836</v>
      </c>
      <c r="K65">
        <f t="shared" si="6"/>
        <v>0.9543911642499836</v>
      </c>
    </row>
    <row r="66" spans="1:11" x14ac:dyDescent="0.25">
      <c r="A66" t="s">
        <v>21</v>
      </c>
      <c r="B66" t="s">
        <v>122</v>
      </c>
      <c r="C66">
        <v>165</v>
      </c>
      <c r="E66">
        <v>166.20249999999999</v>
      </c>
      <c r="F66">
        <v>-1.2024999999999999</v>
      </c>
      <c r="G66">
        <f t="shared" si="4"/>
        <v>1.2024999999999999</v>
      </c>
      <c r="I66">
        <f t="shared" si="2"/>
        <v>165.60661626249998</v>
      </c>
      <c r="J66">
        <f t="shared" si="5"/>
        <v>0.60661626249998335</v>
      </c>
      <c r="K66">
        <f t="shared" si="6"/>
        <v>0.60661626249998335</v>
      </c>
    </row>
    <row r="67" spans="1:11" x14ac:dyDescent="0.25">
      <c r="A67" t="s">
        <v>123</v>
      </c>
      <c r="B67" t="s">
        <v>124</v>
      </c>
      <c r="C67">
        <v>160.30000000000001</v>
      </c>
      <c r="E67">
        <v>161.44159999999999</v>
      </c>
      <c r="F67">
        <v>-1.1415999999999999</v>
      </c>
      <c r="G67">
        <f t="shared" si="4"/>
        <v>1.1415999999999999</v>
      </c>
      <c r="I67">
        <f t="shared" si="2"/>
        <v>160.98804336799998</v>
      </c>
      <c r="J67">
        <f t="shared" si="5"/>
        <v>0.6880433679999669</v>
      </c>
      <c r="K67">
        <f t="shared" si="6"/>
        <v>0.6880433679999669</v>
      </c>
    </row>
    <row r="68" spans="1:11" x14ac:dyDescent="0.25">
      <c r="A68" t="s">
        <v>125</v>
      </c>
      <c r="B68" t="s">
        <v>126</v>
      </c>
      <c r="C68">
        <v>160</v>
      </c>
      <c r="E68">
        <v>158.97970000000001</v>
      </c>
      <c r="F68">
        <v>1.0203</v>
      </c>
      <c r="G68">
        <f t="shared" si="4"/>
        <v>1.0203</v>
      </c>
      <c r="I68">
        <f t="shared" si="2"/>
        <v>158.59974186849999</v>
      </c>
      <c r="J68">
        <f t="shared" si="5"/>
        <v>-1.40025813150001</v>
      </c>
      <c r="K68">
        <f t="shared" si="6"/>
        <v>1.40025813150001</v>
      </c>
    </row>
    <row r="69" spans="1:11" x14ac:dyDescent="0.25">
      <c r="A69" t="s">
        <v>23</v>
      </c>
      <c r="B69" t="s">
        <v>127</v>
      </c>
      <c r="C69">
        <v>165</v>
      </c>
      <c r="E69">
        <v>166.00885</v>
      </c>
      <c r="F69">
        <v>-1.00885</v>
      </c>
      <c r="G69">
        <f t="shared" si="4"/>
        <v>1.00885</v>
      </c>
      <c r="I69">
        <f t="shared" si="2"/>
        <v>165.41875542924998</v>
      </c>
      <c r="J69">
        <f t="shared" si="5"/>
        <v>0.41875542924998399</v>
      </c>
      <c r="K69">
        <f t="shared" si="6"/>
        <v>0.41875542924998399</v>
      </c>
    </row>
    <row r="70" spans="1:11" x14ac:dyDescent="0.25">
      <c r="A70" t="s">
        <v>128</v>
      </c>
      <c r="B70" t="s">
        <v>129</v>
      </c>
      <c r="C70">
        <v>149.1</v>
      </c>
      <c r="E70">
        <v>148.09270000000001</v>
      </c>
      <c r="F70">
        <v>1.0073000000000001</v>
      </c>
      <c r="G70">
        <f t="shared" si="4"/>
        <v>1.0073000000000001</v>
      </c>
      <c r="I70">
        <f t="shared" si="2"/>
        <v>148.0382087335</v>
      </c>
      <c r="J70">
        <f t="shared" si="5"/>
        <v>-1.0617912664999949</v>
      </c>
      <c r="K70">
        <f t="shared" si="6"/>
        <v>1.0617912664999949</v>
      </c>
    </row>
    <row r="71" spans="1:11" x14ac:dyDescent="0.25">
      <c r="A71" t="s">
        <v>59</v>
      </c>
      <c r="B71" t="s">
        <v>130</v>
      </c>
      <c r="C71">
        <v>130</v>
      </c>
      <c r="E71">
        <v>129.0008</v>
      </c>
      <c r="F71">
        <v>0.99919999999999998</v>
      </c>
      <c r="G71">
        <f t="shared" si="4"/>
        <v>0.99919999999999998</v>
      </c>
      <c r="I71">
        <f t="shared" ref="I71:I134" si="7">4.37274+(0.970105*E71)</f>
        <v>129.51706108400001</v>
      </c>
      <c r="J71">
        <f t="shared" si="5"/>
        <v>-0.48293891599999483</v>
      </c>
      <c r="K71">
        <f t="shared" si="6"/>
        <v>0.48293891599999483</v>
      </c>
    </row>
    <row r="72" spans="1:11" x14ac:dyDescent="0.25">
      <c r="A72" t="s">
        <v>131</v>
      </c>
      <c r="B72" t="s">
        <v>132</v>
      </c>
      <c r="C72">
        <v>175.7</v>
      </c>
      <c r="E72">
        <v>174.7062</v>
      </c>
      <c r="F72">
        <v>0.99380000000000002</v>
      </c>
      <c r="G72">
        <f t="shared" si="4"/>
        <v>0.99380000000000002</v>
      </c>
      <c r="I72">
        <f t="shared" si="7"/>
        <v>173.856098151</v>
      </c>
      <c r="J72">
        <f t="shared" si="5"/>
        <v>-1.843901848999991</v>
      </c>
      <c r="K72">
        <f t="shared" si="6"/>
        <v>1.843901848999991</v>
      </c>
    </row>
    <row r="73" spans="1:11" x14ac:dyDescent="0.25">
      <c r="A73" t="s">
        <v>133</v>
      </c>
      <c r="B73" t="s">
        <v>134</v>
      </c>
      <c r="C73">
        <v>125.4</v>
      </c>
      <c r="E73">
        <v>124.4147</v>
      </c>
      <c r="F73">
        <v>0.98529999999999995</v>
      </c>
      <c r="G73">
        <f t="shared" si="4"/>
        <v>0.98529999999999995</v>
      </c>
      <c r="I73">
        <f t="shared" si="7"/>
        <v>125.06806254349999</v>
      </c>
      <c r="J73">
        <f t="shared" si="5"/>
        <v>-0.3319374565000146</v>
      </c>
      <c r="K73">
        <f t="shared" si="6"/>
        <v>0.3319374565000146</v>
      </c>
    </row>
    <row r="74" spans="1:11" x14ac:dyDescent="0.25">
      <c r="A74" t="s">
        <v>135</v>
      </c>
      <c r="B74" t="s">
        <v>136</v>
      </c>
      <c r="C74">
        <v>130</v>
      </c>
      <c r="E74">
        <v>129.0215</v>
      </c>
      <c r="F74">
        <v>0.97850000000000004</v>
      </c>
      <c r="G74">
        <f t="shared" si="4"/>
        <v>0.97850000000000004</v>
      </c>
      <c r="I74">
        <f t="shared" si="7"/>
        <v>129.53714225749999</v>
      </c>
      <c r="J74">
        <f t="shared" si="5"/>
        <v>-0.462857742500006</v>
      </c>
      <c r="K74">
        <f t="shared" si="6"/>
        <v>0.462857742500006</v>
      </c>
    </row>
    <row r="75" spans="1:11" x14ac:dyDescent="0.25">
      <c r="A75" t="s">
        <v>137</v>
      </c>
      <c r="B75" t="s">
        <v>138</v>
      </c>
      <c r="C75">
        <v>124.3</v>
      </c>
      <c r="E75">
        <v>123.37944</v>
      </c>
      <c r="F75">
        <v>0.92056000000000004</v>
      </c>
      <c r="G75">
        <f t="shared" si="4"/>
        <v>0.92056000000000004</v>
      </c>
      <c r="I75">
        <f t="shared" si="7"/>
        <v>124.06375164120001</v>
      </c>
      <c r="J75">
        <f t="shared" si="5"/>
        <v>-0.23624835879998329</v>
      </c>
      <c r="K75">
        <f t="shared" si="6"/>
        <v>0.23624835879998329</v>
      </c>
    </row>
    <row r="76" spans="1:11" x14ac:dyDescent="0.25">
      <c r="A76" t="s">
        <v>139</v>
      </c>
      <c r="B76" t="s">
        <v>140</v>
      </c>
      <c r="C76">
        <v>124</v>
      </c>
      <c r="E76">
        <v>123.10376669999999</v>
      </c>
      <c r="F76">
        <v>0.89623330000000001</v>
      </c>
      <c r="G76">
        <f t="shared" si="4"/>
        <v>0.89623330000000001</v>
      </c>
      <c r="I76">
        <f t="shared" si="7"/>
        <v>123.7963195945035</v>
      </c>
      <c r="J76">
        <f t="shared" si="5"/>
        <v>-0.20368040549649891</v>
      </c>
      <c r="K76">
        <f t="shared" si="6"/>
        <v>0.20368040549649891</v>
      </c>
    </row>
    <row r="77" spans="1:11" x14ac:dyDescent="0.25">
      <c r="A77" t="s">
        <v>52</v>
      </c>
      <c r="B77" t="s">
        <v>141</v>
      </c>
      <c r="C77">
        <v>166</v>
      </c>
      <c r="E77">
        <v>166.85169999999999</v>
      </c>
      <c r="F77">
        <v>-0.85170000000000001</v>
      </c>
      <c r="G77">
        <f t="shared" si="4"/>
        <v>0.85170000000000001</v>
      </c>
      <c r="I77">
        <f t="shared" si="7"/>
        <v>166.2364084285</v>
      </c>
      <c r="J77">
        <f t="shared" si="5"/>
        <v>0.23640842849999899</v>
      </c>
      <c r="K77">
        <f t="shared" si="6"/>
        <v>0.23640842849999899</v>
      </c>
    </row>
    <row r="78" spans="1:11" x14ac:dyDescent="0.25">
      <c r="A78" t="s">
        <v>23</v>
      </c>
      <c r="B78" t="s">
        <v>142</v>
      </c>
      <c r="C78">
        <v>161.19999999999999</v>
      </c>
      <c r="E78">
        <v>160.3536</v>
      </c>
      <c r="F78">
        <v>0.84640000000000004</v>
      </c>
      <c r="G78">
        <f t="shared" si="4"/>
        <v>0.84640000000000004</v>
      </c>
      <c r="I78">
        <f t="shared" si="7"/>
        <v>159.93256912799998</v>
      </c>
      <c r="J78">
        <f t="shared" si="5"/>
        <v>-1.2674308720000056</v>
      </c>
      <c r="K78">
        <f t="shared" si="6"/>
        <v>1.2674308720000056</v>
      </c>
    </row>
    <row r="79" spans="1:11" x14ac:dyDescent="0.25">
      <c r="A79" t="s">
        <v>143</v>
      </c>
      <c r="B79" t="s">
        <v>144</v>
      </c>
      <c r="C79">
        <v>123.3</v>
      </c>
      <c r="E79">
        <v>124.1348083</v>
      </c>
      <c r="F79">
        <v>-0.83480829999999995</v>
      </c>
      <c r="G79">
        <f t="shared" si="4"/>
        <v>0.83480829999999995</v>
      </c>
      <c r="I79">
        <f t="shared" si="7"/>
        <v>124.79653820587151</v>
      </c>
      <c r="J79">
        <f t="shared" si="5"/>
        <v>1.4965382058715164</v>
      </c>
      <c r="K79">
        <f t="shared" si="6"/>
        <v>1.4965382058715164</v>
      </c>
    </row>
    <row r="80" spans="1:11" x14ac:dyDescent="0.25">
      <c r="A80" t="s">
        <v>145</v>
      </c>
      <c r="B80" t="s">
        <v>146</v>
      </c>
      <c r="C80">
        <v>129</v>
      </c>
      <c r="E80">
        <v>128.16553329999999</v>
      </c>
      <c r="F80">
        <v>0.83446670000000001</v>
      </c>
      <c r="G80">
        <f t="shared" si="4"/>
        <v>0.83446670000000001</v>
      </c>
      <c r="I80">
        <f t="shared" si="7"/>
        <v>128.7067646819965</v>
      </c>
      <c r="J80">
        <f t="shared" si="5"/>
        <v>-0.29323531800349656</v>
      </c>
      <c r="K80">
        <f t="shared" si="6"/>
        <v>0.29323531800349656</v>
      </c>
    </row>
    <row r="81" spans="1:11" x14ac:dyDescent="0.25">
      <c r="A81" t="s">
        <v>21</v>
      </c>
      <c r="B81" t="s">
        <v>147</v>
      </c>
      <c r="C81">
        <v>149.5</v>
      </c>
      <c r="E81">
        <v>150.33269999999999</v>
      </c>
      <c r="F81">
        <v>-0.8327</v>
      </c>
      <c r="G81">
        <f t="shared" si="4"/>
        <v>0.8327</v>
      </c>
      <c r="I81">
        <f t="shared" si="7"/>
        <v>150.21124393349999</v>
      </c>
      <c r="J81">
        <f t="shared" si="5"/>
        <v>0.71124393349998627</v>
      </c>
      <c r="K81">
        <f t="shared" si="6"/>
        <v>0.71124393349998627</v>
      </c>
    </row>
    <row r="82" spans="1:11" x14ac:dyDescent="0.25">
      <c r="A82" t="s">
        <v>46</v>
      </c>
      <c r="B82" t="s">
        <v>148</v>
      </c>
      <c r="C82">
        <v>160</v>
      </c>
      <c r="E82">
        <v>159.17359999999999</v>
      </c>
      <c r="F82">
        <v>0.82640000000000002</v>
      </c>
      <c r="G82">
        <f t="shared" si="4"/>
        <v>0.82640000000000002</v>
      </c>
      <c r="I82">
        <f t="shared" si="7"/>
        <v>158.78784522799998</v>
      </c>
      <c r="J82">
        <f t="shared" si="5"/>
        <v>-1.2121547720000194</v>
      </c>
      <c r="K82">
        <f t="shared" si="6"/>
        <v>1.2121547720000194</v>
      </c>
    </row>
    <row r="83" spans="1:11" x14ac:dyDescent="0.25">
      <c r="A83" t="s">
        <v>42</v>
      </c>
      <c r="B83" t="s">
        <v>149</v>
      </c>
      <c r="C83">
        <v>140</v>
      </c>
      <c r="E83">
        <v>140.81909999999999</v>
      </c>
      <c r="F83">
        <v>-0.81910000000000005</v>
      </c>
      <c r="G83">
        <f t="shared" si="4"/>
        <v>0.81910000000000005</v>
      </c>
      <c r="I83">
        <f t="shared" si="7"/>
        <v>140.98205300549998</v>
      </c>
      <c r="J83">
        <f t="shared" si="5"/>
        <v>0.98205300549997787</v>
      </c>
      <c r="K83">
        <f t="shared" si="6"/>
        <v>0.98205300549997787</v>
      </c>
    </row>
    <row r="84" spans="1:11" x14ac:dyDescent="0.25">
      <c r="A84" t="s">
        <v>150</v>
      </c>
      <c r="B84" t="s">
        <v>151</v>
      </c>
      <c r="C84">
        <v>168</v>
      </c>
      <c r="E84">
        <v>168.808875</v>
      </c>
      <c r="F84">
        <v>-0.80887500000000001</v>
      </c>
      <c r="G84">
        <f t="shared" si="4"/>
        <v>0.80887500000000001</v>
      </c>
      <c r="I84">
        <f t="shared" si="7"/>
        <v>168.13507368187499</v>
      </c>
      <c r="J84">
        <f t="shared" si="5"/>
        <v>0.13507368187498514</v>
      </c>
      <c r="K84">
        <f t="shared" si="6"/>
        <v>0.13507368187498514</v>
      </c>
    </row>
    <row r="85" spans="1:11" x14ac:dyDescent="0.25">
      <c r="A85" t="s">
        <v>152</v>
      </c>
      <c r="B85" t="s">
        <v>153</v>
      </c>
      <c r="C85">
        <v>145</v>
      </c>
      <c r="E85">
        <v>145.80744999999999</v>
      </c>
      <c r="F85">
        <v>-0.80745</v>
      </c>
      <c r="G85">
        <f t="shared" si="4"/>
        <v>0.80745</v>
      </c>
      <c r="I85">
        <f t="shared" si="7"/>
        <v>145.82127628224998</v>
      </c>
      <c r="J85">
        <f t="shared" si="5"/>
        <v>0.82127628224998261</v>
      </c>
      <c r="K85">
        <f t="shared" si="6"/>
        <v>0.82127628224998261</v>
      </c>
    </row>
    <row r="86" spans="1:11" x14ac:dyDescent="0.25">
      <c r="A86" t="s">
        <v>48</v>
      </c>
      <c r="B86" t="s">
        <v>154</v>
      </c>
      <c r="C86">
        <v>144.6</v>
      </c>
      <c r="E86">
        <v>143.79935</v>
      </c>
      <c r="F86">
        <v>0.80064999999999997</v>
      </c>
      <c r="G86">
        <f t="shared" si="4"/>
        <v>0.80064999999999997</v>
      </c>
      <c r="I86">
        <f t="shared" si="7"/>
        <v>143.87320843174999</v>
      </c>
      <c r="J86">
        <f t="shared" si="5"/>
        <v>-0.72679156825000746</v>
      </c>
      <c r="K86">
        <f t="shared" si="6"/>
        <v>0.72679156825000746</v>
      </c>
    </row>
    <row r="87" spans="1:11" x14ac:dyDescent="0.25">
      <c r="A87" t="s">
        <v>155</v>
      </c>
      <c r="B87" t="s">
        <v>156</v>
      </c>
      <c r="C87">
        <v>164</v>
      </c>
      <c r="E87">
        <v>163.21860000000001</v>
      </c>
      <c r="F87">
        <v>0.78139999999999998</v>
      </c>
      <c r="G87">
        <f t="shared" si="4"/>
        <v>0.78139999999999998</v>
      </c>
      <c r="I87">
        <f t="shared" si="7"/>
        <v>162.71191995300001</v>
      </c>
      <c r="J87">
        <f t="shared" si="5"/>
        <v>-1.288080046999994</v>
      </c>
      <c r="K87">
        <f t="shared" si="6"/>
        <v>1.288080046999994</v>
      </c>
    </row>
    <row r="88" spans="1:11" x14ac:dyDescent="0.25">
      <c r="A88" t="s">
        <v>157</v>
      </c>
      <c r="B88" t="s">
        <v>158</v>
      </c>
      <c r="C88">
        <v>131.4</v>
      </c>
      <c r="E88">
        <v>130.62450000000001</v>
      </c>
      <c r="F88">
        <v>0.77549999999999997</v>
      </c>
      <c r="G88">
        <f t="shared" si="4"/>
        <v>0.77549999999999997</v>
      </c>
      <c r="I88">
        <f t="shared" si="7"/>
        <v>131.0922205725</v>
      </c>
      <c r="J88">
        <f t="shared" si="5"/>
        <v>-0.30777942750000875</v>
      </c>
      <c r="K88">
        <f t="shared" si="6"/>
        <v>0.30777942750000875</v>
      </c>
    </row>
    <row r="89" spans="1:11" x14ac:dyDescent="0.25">
      <c r="A89" t="s">
        <v>36</v>
      </c>
      <c r="B89" t="s">
        <v>159</v>
      </c>
      <c r="C89">
        <v>125</v>
      </c>
      <c r="E89">
        <v>125.74495</v>
      </c>
      <c r="F89">
        <v>-0.74495</v>
      </c>
      <c r="G89">
        <f t="shared" si="4"/>
        <v>0.74495</v>
      </c>
      <c r="I89">
        <f t="shared" si="7"/>
        <v>126.35854471975</v>
      </c>
      <c r="J89">
        <f t="shared" si="5"/>
        <v>1.3585447197500002</v>
      </c>
      <c r="K89">
        <f t="shared" si="6"/>
        <v>1.3585447197500002</v>
      </c>
    </row>
    <row r="90" spans="1:11" x14ac:dyDescent="0.25">
      <c r="A90" t="s">
        <v>160</v>
      </c>
      <c r="B90" t="s">
        <v>161</v>
      </c>
      <c r="C90">
        <v>195.8</v>
      </c>
      <c r="E90">
        <v>196.54259999999999</v>
      </c>
      <c r="F90">
        <v>-0.74260000000000004</v>
      </c>
      <c r="G90">
        <f t="shared" si="4"/>
        <v>0.74260000000000004</v>
      </c>
      <c r="I90">
        <f t="shared" si="7"/>
        <v>195.03969897299999</v>
      </c>
      <c r="J90">
        <f t="shared" si="5"/>
        <v>-0.76030102700002544</v>
      </c>
      <c r="K90">
        <f t="shared" si="6"/>
        <v>0.76030102700002544</v>
      </c>
    </row>
    <row r="91" spans="1:11" x14ac:dyDescent="0.25">
      <c r="A91" t="s">
        <v>100</v>
      </c>
      <c r="B91" t="s">
        <v>162</v>
      </c>
      <c r="C91">
        <v>144.1</v>
      </c>
      <c r="E91">
        <v>144.8073</v>
      </c>
      <c r="F91">
        <v>-0.70730000000000004</v>
      </c>
      <c r="G91">
        <f t="shared" si="4"/>
        <v>0.70730000000000004</v>
      </c>
      <c r="I91">
        <f t="shared" si="7"/>
        <v>144.85102576649999</v>
      </c>
      <c r="J91">
        <f t="shared" si="5"/>
        <v>0.75102576649999264</v>
      </c>
      <c r="K91">
        <f t="shared" si="6"/>
        <v>0.75102576649999264</v>
      </c>
    </row>
    <row r="92" spans="1:11" x14ac:dyDescent="0.25">
      <c r="A92" t="s">
        <v>163</v>
      </c>
      <c r="B92" t="s">
        <v>164</v>
      </c>
      <c r="C92">
        <v>138</v>
      </c>
      <c r="E92">
        <v>138.7045</v>
      </c>
      <c r="F92">
        <v>-0.70450000000000002</v>
      </c>
      <c r="G92">
        <f t="shared" si="4"/>
        <v>0.70450000000000002</v>
      </c>
      <c r="I92">
        <f t="shared" si="7"/>
        <v>138.9306689725</v>
      </c>
      <c r="J92">
        <f t="shared" si="5"/>
        <v>0.93066897250000125</v>
      </c>
      <c r="K92">
        <f t="shared" si="6"/>
        <v>0.93066897250000125</v>
      </c>
    </row>
    <row r="93" spans="1:11" x14ac:dyDescent="0.25">
      <c r="A93" t="s">
        <v>36</v>
      </c>
      <c r="B93" t="s">
        <v>165</v>
      </c>
      <c r="C93">
        <v>205</v>
      </c>
      <c r="E93">
        <v>204.30924999999999</v>
      </c>
      <c r="F93">
        <v>0.69074999999999998</v>
      </c>
      <c r="G93">
        <f t="shared" si="4"/>
        <v>0.69074999999999998</v>
      </c>
      <c r="I93">
        <f t="shared" si="7"/>
        <v>202.57416497124999</v>
      </c>
      <c r="J93">
        <f t="shared" si="5"/>
        <v>-2.425835028750015</v>
      </c>
      <c r="K93">
        <f t="shared" si="6"/>
        <v>2.425835028750015</v>
      </c>
    </row>
    <row r="94" spans="1:11" x14ac:dyDescent="0.25">
      <c r="A94" t="s">
        <v>59</v>
      </c>
      <c r="B94" t="s">
        <v>166</v>
      </c>
      <c r="C94">
        <v>166</v>
      </c>
      <c r="E94">
        <v>166.67769999999999</v>
      </c>
      <c r="F94">
        <v>-0.67769999999999997</v>
      </c>
      <c r="G94">
        <f t="shared" si="4"/>
        <v>0.67769999999999997</v>
      </c>
      <c r="I94">
        <f t="shared" si="7"/>
        <v>166.06761015849997</v>
      </c>
      <c r="J94">
        <f t="shared" si="5"/>
        <v>6.7610158499974204E-2</v>
      </c>
      <c r="K94">
        <f t="shared" si="6"/>
        <v>6.7610158499974204E-2</v>
      </c>
    </row>
    <row r="95" spans="1:11" x14ac:dyDescent="0.25">
      <c r="A95" t="s">
        <v>167</v>
      </c>
      <c r="B95" t="s">
        <v>168</v>
      </c>
      <c r="C95">
        <v>138</v>
      </c>
      <c r="E95">
        <v>137.33695</v>
      </c>
      <c r="F95">
        <v>0.66305000000000003</v>
      </c>
      <c r="G95">
        <f t="shared" si="4"/>
        <v>0.66305000000000003</v>
      </c>
      <c r="I95">
        <f t="shared" si="7"/>
        <v>137.60400187975</v>
      </c>
      <c r="J95">
        <f t="shared" si="5"/>
        <v>-0.39599812024999892</v>
      </c>
      <c r="K95">
        <f t="shared" si="6"/>
        <v>0.39599812024999892</v>
      </c>
    </row>
    <row r="96" spans="1:11" x14ac:dyDescent="0.25">
      <c r="A96" t="s">
        <v>46</v>
      </c>
      <c r="B96" t="s">
        <v>169</v>
      </c>
      <c r="C96">
        <v>126</v>
      </c>
      <c r="E96">
        <v>125.342125</v>
      </c>
      <c r="F96">
        <v>0.65787499999999999</v>
      </c>
      <c r="G96">
        <f t="shared" si="4"/>
        <v>0.65787499999999999</v>
      </c>
      <c r="I96">
        <f t="shared" si="7"/>
        <v>125.96776217312498</v>
      </c>
      <c r="J96">
        <f t="shared" si="5"/>
        <v>-3.2237826875018527E-2</v>
      </c>
      <c r="K96">
        <f t="shared" si="6"/>
        <v>3.2237826875018527E-2</v>
      </c>
    </row>
    <row r="97" spans="1:11" x14ac:dyDescent="0.25">
      <c r="A97" t="s">
        <v>170</v>
      </c>
      <c r="B97" t="s">
        <v>171</v>
      </c>
      <c r="C97">
        <v>126</v>
      </c>
      <c r="E97">
        <v>125.36262499999999</v>
      </c>
      <c r="F97">
        <v>0.63737500000000002</v>
      </c>
      <c r="G97">
        <f t="shared" si="4"/>
        <v>0.63737500000000002</v>
      </c>
      <c r="I97">
        <f t="shared" si="7"/>
        <v>125.987649325625</v>
      </c>
      <c r="J97">
        <f t="shared" si="5"/>
        <v>-1.2350674374999926E-2</v>
      </c>
      <c r="K97">
        <f t="shared" si="6"/>
        <v>1.2350674374999926E-2</v>
      </c>
    </row>
    <row r="98" spans="1:11" x14ac:dyDescent="0.25">
      <c r="A98" t="s">
        <v>135</v>
      </c>
      <c r="B98" t="s">
        <v>172</v>
      </c>
      <c r="C98">
        <v>146</v>
      </c>
      <c r="E98">
        <v>145.37433329999999</v>
      </c>
      <c r="F98">
        <v>0.62566670000000002</v>
      </c>
      <c r="G98">
        <f t="shared" si="4"/>
        <v>0.62566670000000002</v>
      </c>
      <c r="I98">
        <f t="shared" si="7"/>
        <v>145.40110760599649</v>
      </c>
      <c r="J98">
        <f t="shared" si="5"/>
        <v>-0.59889239400351357</v>
      </c>
      <c r="K98">
        <f t="shared" si="6"/>
        <v>0.59889239400351357</v>
      </c>
    </row>
    <row r="99" spans="1:11" x14ac:dyDescent="0.25">
      <c r="A99" t="s">
        <v>40</v>
      </c>
      <c r="B99" t="s">
        <v>173</v>
      </c>
      <c r="C99">
        <v>142.1</v>
      </c>
      <c r="E99">
        <v>142.71404999999999</v>
      </c>
      <c r="F99">
        <v>-0.61404999999999998</v>
      </c>
      <c r="G99">
        <f t="shared" si="4"/>
        <v>0.61404999999999998</v>
      </c>
      <c r="I99">
        <f t="shared" si="7"/>
        <v>142.82035347524999</v>
      </c>
      <c r="J99">
        <f t="shared" si="5"/>
        <v>0.72035347524999338</v>
      </c>
      <c r="K99">
        <f t="shared" si="6"/>
        <v>0.72035347524999338</v>
      </c>
    </row>
    <row r="100" spans="1:11" x14ac:dyDescent="0.25">
      <c r="A100" t="s">
        <v>152</v>
      </c>
      <c r="B100" t="s">
        <v>174</v>
      </c>
      <c r="C100">
        <v>136</v>
      </c>
      <c r="E100">
        <v>136.5959</v>
      </c>
      <c r="F100">
        <v>-0.59589999999999999</v>
      </c>
      <c r="G100">
        <f t="shared" si="4"/>
        <v>0.59589999999999999</v>
      </c>
      <c r="I100">
        <f t="shared" si="7"/>
        <v>136.88510556949998</v>
      </c>
      <c r="J100">
        <f t="shared" si="5"/>
        <v>0.88510556949998431</v>
      </c>
      <c r="K100">
        <f t="shared" si="6"/>
        <v>0.88510556949998431</v>
      </c>
    </row>
    <row r="101" spans="1:11" x14ac:dyDescent="0.25">
      <c r="A101" t="s">
        <v>46</v>
      </c>
      <c r="B101" t="s">
        <v>175</v>
      </c>
      <c r="C101">
        <v>158</v>
      </c>
      <c r="E101">
        <v>158.54945000000001</v>
      </c>
      <c r="F101">
        <v>-0.54944999999999999</v>
      </c>
      <c r="G101">
        <f t="shared" si="4"/>
        <v>0.54944999999999999</v>
      </c>
      <c r="I101">
        <f t="shared" si="7"/>
        <v>158.18235419224999</v>
      </c>
      <c r="J101">
        <f t="shared" si="5"/>
        <v>0.1823541922499885</v>
      </c>
      <c r="K101">
        <f t="shared" si="6"/>
        <v>0.1823541922499885</v>
      </c>
    </row>
    <row r="102" spans="1:11" x14ac:dyDescent="0.25">
      <c r="A102" t="s">
        <v>176</v>
      </c>
      <c r="B102" t="s">
        <v>177</v>
      </c>
      <c r="C102">
        <v>140</v>
      </c>
      <c r="E102">
        <v>140.5482667</v>
      </c>
      <c r="F102">
        <v>-0.5482667</v>
      </c>
      <c r="G102">
        <f t="shared" si="4"/>
        <v>0.5482667</v>
      </c>
      <c r="I102">
        <f t="shared" si="7"/>
        <v>140.71931626700348</v>
      </c>
      <c r="J102">
        <f t="shared" si="5"/>
        <v>0.71931626700347806</v>
      </c>
      <c r="K102">
        <f t="shared" si="6"/>
        <v>0.71931626700347806</v>
      </c>
    </row>
    <row r="103" spans="1:11" x14ac:dyDescent="0.25">
      <c r="A103" t="s">
        <v>178</v>
      </c>
      <c r="B103" t="s">
        <v>179</v>
      </c>
      <c r="C103">
        <v>125.1</v>
      </c>
      <c r="E103">
        <v>124.58163329999999</v>
      </c>
      <c r="F103">
        <v>0.51836669999999996</v>
      </c>
      <c r="G103">
        <f t="shared" si="4"/>
        <v>0.51836669999999996</v>
      </c>
      <c r="I103">
        <f t="shared" si="7"/>
        <v>125.23000537249649</v>
      </c>
      <c r="J103">
        <f t="shared" si="5"/>
        <v>0.13000537249649824</v>
      </c>
      <c r="K103">
        <f t="shared" si="6"/>
        <v>0.13000537249649824</v>
      </c>
    </row>
    <row r="104" spans="1:11" x14ac:dyDescent="0.25">
      <c r="A104" t="s">
        <v>63</v>
      </c>
      <c r="B104" t="s">
        <v>180</v>
      </c>
      <c r="C104">
        <v>146.5</v>
      </c>
      <c r="E104">
        <v>147.00964999999999</v>
      </c>
      <c r="F104">
        <v>-0.50965000000000005</v>
      </c>
      <c r="G104">
        <f t="shared" si="4"/>
        <v>0.50965000000000005</v>
      </c>
      <c r="I104">
        <f t="shared" si="7"/>
        <v>146.98753651324998</v>
      </c>
      <c r="J104">
        <f t="shared" si="5"/>
        <v>0.48753651324997804</v>
      </c>
      <c r="K104">
        <f t="shared" si="6"/>
        <v>0.48753651324997804</v>
      </c>
    </row>
    <row r="105" spans="1:11" x14ac:dyDescent="0.25">
      <c r="A105" t="s">
        <v>118</v>
      </c>
      <c r="B105" t="s">
        <v>181</v>
      </c>
      <c r="C105">
        <v>168.8</v>
      </c>
      <c r="E105">
        <v>168.30609999999999</v>
      </c>
      <c r="F105">
        <v>0.49390000000000001</v>
      </c>
      <c r="G105">
        <f t="shared" si="4"/>
        <v>0.49390000000000001</v>
      </c>
      <c r="I105">
        <f t="shared" si="7"/>
        <v>167.64732914049998</v>
      </c>
      <c r="J105">
        <f t="shared" si="5"/>
        <v>-1.1526708595000343</v>
      </c>
      <c r="K105">
        <f t="shared" si="6"/>
        <v>1.1526708595000343</v>
      </c>
    </row>
    <row r="106" spans="1:11" x14ac:dyDescent="0.25">
      <c r="A106" t="s">
        <v>182</v>
      </c>
      <c r="B106" t="s">
        <v>183</v>
      </c>
      <c r="C106">
        <v>130</v>
      </c>
      <c r="E106">
        <v>129.5126333</v>
      </c>
      <c r="F106">
        <v>0.48736669999999999</v>
      </c>
      <c r="G106">
        <f t="shared" si="4"/>
        <v>0.48736669999999999</v>
      </c>
      <c r="I106">
        <f t="shared" si="7"/>
        <v>130.01359312749651</v>
      </c>
      <c r="J106">
        <f t="shared" si="5"/>
        <v>1.3593127496505986E-2</v>
      </c>
      <c r="K106">
        <f t="shared" si="6"/>
        <v>1.3593127496505986E-2</v>
      </c>
    </row>
    <row r="107" spans="1:11" x14ac:dyDescent="0.25">
      <c r="A107" t="s">
        <v>184</v>
      </c>
      <c r="B107" t="s">
        <v>185</v>
      </c>
      <c r="C107">
        <v>130</v>
      </c>
      <c r="E107">
        <v>129.5234667</v>
      </c>
      <c r="F107">
        <v>0.47653329999999999</v>
      </c>
      <c r="G107">
        <f t="shared" si="4"/>
        <v>0.47653329999999999</v>
      </c>
      <c r="I107">
        <f t="shared" si="7"/>
        <v>130.0241026630035</v>
      </c>
      <c r="J107">
        <f t="shared" si="5"/>
        <v>2.4102663003503721E-2</v>
      </c>
      <c r="K107">
        <f t="shared" si="6"/>
        <v>2.4102663003503721E-2</v>
      </c>
    </row>
    <row r="108" spans="1:11" x14ac:dyDescent="0.25">
      <c r="A108" t="s">
        <v>186</v>
      </c>
      <c r="B108" t="s">
        <v>187</v>
      </c>
      <c r="C108">
        <v>126</v>
      </c>
      <c r="E108">
        <v>125.5321</v>
      </c>
      <c r="F108">
        <v>0.46789999999999998</v>
      </c>
      <c r="G108">
        <f t="shared" si="4"/>
        <v>0.46789999999999998</v>
      </c>
      <c r="I108">
        <f t="shared" si="7"/>
        <v>126.15205787049999</v>
      </c>
      <c r="J108">
        <f t="shared" si="5"/>
        <v>0.15205787049998776</v>
      </c>
      <c r="K108">
        <f t="shared" si="6"/>
        <v>0.15205787049998776</v>
      </c>
    </row>
    <row r="109" spans="1:11" x14ac:dyDescent="0.25">
      <c r="A109" t="s">
        <v>188</v>
      </c>
      <c r="B109" t="s">
        <v>189</v>
      </c>
      <c r="C109">
        <v>125.6</v>
      </c>
      <c r="E109">
        <v>126.03503329999999</v>
      </c>
      <c r="F109">
        <v>-0.43503330000000001</v>
      </c>
      <c r="G109">
        <f t="shared" si="4"/>
        <v>0.43503330000000001</v>
      </c>
      <c r="I109">
        <f t="shared" si="7"/>
        <v>126.63995597949651</v>
      </c>
      <c r="J109">
        <f t="shared" si="5"/>
        <v>1.0399559794965114</v>
      </c>
      <c r="K109">
        <f t="shared" si="6"/>
        <v>1.0399559794965114</v>
      </c>
    </row>
    <row r="110" spans="1:11" x14ac:dyDescent="0.25">
      <c r="A110" t="s">
        <v>190</v>
      </c>
      <c r="B110" t="s">
        <v>191</v>
      </c>
      <c r="C110">
        <v>128.5</v>
      </c>
      <c r="E110">
        <v>128.06768</v>
      </c>
      <c r="F110">
        <v>0.43231999999999998</v>
      </c>
      <c r="G110">
        <f t="shared" si="4"/>
        <v>0.43231999999999998</v>
      </c>
      <c r="I110">
        <f t="shared" si="7"/>
        <v>128.6118367064</v>
      </c>
      <c r="J110">
        <f t="shared" si="5"/>
        <v>0.11183670639999832</v>
      </c>
      <c r="K110">
        <f t="shared" si="6"/>
        <v>0.11183670639999832</v>
      </c>
    </row>
    <row r="111" spans="1:11" x14ac:dyDescent="0.25">
      <c r="A111" t="s">
        <v>192</v>
      </c>
      <c r="B111" t="s">
        <v>193</v>
      </c>
      <c r="C111">
        <v>133.6</v>
      </c>
      <c r="E111">
        <v>133.16815</v>
      </c>
      <c r="F111">
        <v>0.43185000000000001</v>
      </c>
      <c r="G111">
        <f t="shared" si="4"/>
        <v>0.43185000000000001</v>
      </c>
      <c r="I111">
        <f t="shared" si="7"/>
        <v>133.55982815574998</v>
      </c>
      <c r="J111">
        <f t="shared" si="5"/>
        <v>-4.0171844250011191E-2</v>
      </c>
      <c r="K111">
        <f t="shared" si="6"/>
        <v>4.0171844250011191E-2</v>
      </c>
    </row>
    <row r="112" spans="1:11" x14ac:dyDescent="0.25">
      <c r="A112" t="s">
        <v>29</v>
      </c>
      <c r="B112" t="s">
        <v>194</v>
      </c>
      <c r="C112">
        <v>125.6</v>
      </c>
      <c r="E112">
        <v>126.0183</v>
      </c>
      <c r="F112">
        <v>-0.41830000000000001</v>
      </c>
      <c r="G112">
        <f t="shared" si="4"/>
        <v>0.41830000000000001</v>
      </c>
      <c r="I112">
        <f t="shared" si="7"/>
        <v>126.62372292149999</v>
      </c>
      <c r="J112">
        <f t="shared" si="5"/>
        <v>1.0237229214999957</v>
      </c>
      <c r="K112">
        <f t="shared" si="6"/>
        <v>1.0237229214999957</v>
      </c>
    </row>
    <row r="113" spans="1:11" x14ac:dyDescent="0.25">
      <c r="A113" t="s">
        <v>195</v>
      </c>
      <c r="B113" t="s">
        <v>196</v>
      </c>
      <c r="C113">
        <v>150</v>
      </c>
      <c r="E113">
        <v>150.4084</v>
      </c>
      <c r="F113">
        <v>-0.40839999999999999</v>
      </c>
      <c r="G113">
        <f t="shared" si="4"/>
        <v>0.40839999999999999</v>
      </c>
      <c r="I113">
        <f t="shared" si="7"/>
        <v>150.284680882</v>
      </c>
      <c r="J113">
        <f t="shared" si="5"/>
        <v>0.28468088200000352</v>
      </c>
      <c r="K113">
        <f t="shared" si="6"/>
        <v>0.28468088200000352</v>
      </c>
    </row>
    <row r="114" spans="1:11" x14ac:dyDescent="0.25">
      <c r="A114" t="s">
        <v>197</v>
      </c>
      <c r="B114" t="s">
        <v>198</v>
      </c>
      <c r="C114">
        <v>123.6</v>
      </c>
      <c r="E114">
        <v>123.2070143</v>
      </c>
      <c r="F114">
        <v>0.39298569999999999</v>
      </c>
      <c r="G114">
        <f t="shared" si="4"/>
        <v>0.39298569999999999</v>
      </c>
      <c r="I114">
        <f t="shared" si="7"/>
        <v>123.8964806075015</v>
      </c>
      <c r="J114">
        <f t="shared" si="5"/>
        <v>0.29648060750150762</v>
      </c>
      <c r="K114">
        <f t="shared" si="6"/>
        <v>0.29648060750150762</v>
      </c>
    </row>
    <row r="115" spans="1:11" x14ac:dyDescent="0.25">
      <c r="A115" t="s">
        <v>152</v>
      </c>
      <c r="B115" t="s">
        <v>199</v>
      </c>
      <c r="C115">
        <v>130</v>
      </c>
      <c r="E115">
        <v>129.61760000000001</v>
      </c>
      <c r="F115">
        <v>0.38240000000000002</v>
      </c>
      <c r="G115">
        <f t="shared" si="4"/>
        <v>0.38240000000000002</v>
      </c>
      <c r="I115">
        <f t="shared" si="7"/>
        <v>130.11542184800001</v>
      </c>
      <c r="J115">
        <f t="shared" si="5"/>
        <v>0.1154218480000111</v>
      </c>
      <c r="K115">
        <f t="shared" si="6"/>
        <v>0.1154218480000111</v>
      </c>
    </row>
    <row r="116" spans="1:11" x14ac:dyDescent="0.25">
      <c r="A116" t="s">
        <v>55</v>
      </c>
      <c r="B116" t="s">
        <v>200</v>
      </c>
      <c r="C116">
        <v>139.4</v>
      </c>
      <c r="E116">
        <v>139.74420000000001</v>
      </c>
      <c r="F116">
        <v>-0.34420000000000001</v>
      </c>
      <c r="G116">
        <f t="shared" si="4"/>
        <v>0.34420000000000001</v>
      </c>
      <c r="I116">
        <f t="shared" si="7"/>
        <v>139.93928714099999</v>
      </c>
      <c r="J116">
        <f t="shared" si="5"/>
        <v>0.53928714099998842</v>
      </c>
      <c r="K116">
        <f t="shared" si="6"/>
        <v>0.53928714099998842</v>
      </c>
    </row>
    <row r="117" spans="1:11" x14ac:dyDescent="0.25">
      <c r="A117" t="s">
        <v>201</v>
      </c>
      <c r="B117" t="s">
        <v>202</v>
      </c>
      <c r="C117">
        <v>137.19999999999999</v>
      </c>
      <c r="E117">
        <v>137.54069999999999</v>
      </c>
      <c r="F117">
        <v>-0.3407</v>
      </c>
      <c r="G117">
        <f t="shared" si="4"/>
        <v>0.3407</v>
      </c>
      <c r="I117">
        <f t="shared" si="7"/>
        <v>137.80166077349998</v>
      </c>
      <c r="J117">
        <f t="shared" si="5"/>
        <v>0.60166077349998659</v>
      </c>
      <c r="K117">
        <f t="shared" si="6"/>
        <v>0.60166077349998659</v>
      </c>
    </row>
    <row r="118" spans="1:11" x14ac:dyDescent="0.25">
      <c r="A118" t="s">
        <v>203</v>
      </c>
      <c r="B118" t="s">
        <v>204</v>
      </c>
      <c r="C118">
        <v>170.6</v>
      </c>
      <c r="E118">
        <v>170.3365</v>
      </c>
      <c r="F118">
        <v>0.26350000000000001</v>
      </c>
      <c r="G118">
        <f t="shared" si="4"/>
        <v>0.26350000000000001</v>
      </c>
      <c r="I118">
        <f t="shared" si="7"/>
        <v>169.61703033249998</v>
      </c>
      <c r="J118">
        <f t="shared" si="5"/>
        <v>-0.98296966750001502</v>
      </c>
      <c r="K118">
        <f t="shared" si="6"/>
        <v>0.98296966750001502</v>
      </c>
    </row>
    <row r="119" spans="1:11" x14ac:dyDescent="0.25">
      <c r="A119" t="s">
        <v>205</v>
      </c>
      <c r="B119" t="s">
        <v>206</v>
      </c>
      <c r="C119">
        <v>125.9</v>
      </c>
      <c r="E119">
        <v>125.676525</v>
      </c>
      <c r="F119">
        <v>0.22347500000000001</v>
      </c>
      <c r="G119">
        <f t="shared" si="4"/>
        <v>0.22347500000000001</v>
      </c>
      <c r="I119">
        <f t="shared" si="7"/>
        <v>126.29216528512501</v>
      </c>
      <c r="J119">
        <f t="shared" si="5"/>
        <v>0.39216528512500304</v>
      </c>
      <c r="K119">
        <f t="shared" si="6"/>
        <v>0.39216528512500304</v>
      </c>
    </row>
    <row r="120" spans="1:11" x14ac:dyDescent="0.25">
      <c r="A120" t="s">
        <v>57</v>
      </c>
      <c r="B120" t="s">
        <v>207</v>
      </c>
      <c r="C120">
        <v>141</v>
      </c>
      <c r="E120">
        <v>140.8177</v>
      </c>
      <c r="F120">
        <v>0.18229999999999999</v>
      </c>
      <c r="G120">
        <f t="shared" si="4"/>
        <v>0.18229999999999999</v>
      </c>
      <c r="I120">
        <f t="shared" si="7"/>
        <v>140.98069485849999</v>
      </c>
      <c r="J120">
        <f t="shared" si="5"/>
        <v>-1.9305141500012724E-2</v>
      </c>
      <c r="K120">
        <f t="shared" si="6"/>
        <v>1.9305141500012724E-2</v>
      </c>
    </row>
    <row r="121" spans="1:11" x14ac:dyDescent="0.25">
      <c r="A121" t="s">
        <v>208</v>
      </c>
      <c r="B121" t="s">
        <v>209</v>
      </c>
      <c r="C121">
        <v>135</v>
      </c>
      <c r="E121">
        <v>135.17410000000001</v>
      </c>
      <c r="F121">
        <v>-0.1741</v>
      </c>
      <c r="G121">
        <f t="shared" si="4"/>
        <v>0.1741</v>
      </c>
      <c r="I121">
        <f t="shared" si="7"/>
        <v>135.50581028050001</v>
      </c>
      <c r="J121">
        <f t="shared" si="5"/>
        <v>0.50581028050001464</v>
      </c>
      <c r="K121">
        <f t="shared" si="6"/>
        <v>0.50581028050001464</v>
      </c>
    </row>
    <row r="122" spans="1:11" x14ac:dyDescent="0.25">
      <c r="A122" t="s">
        <v>155</v>
      </c>
      <c r="B122" t="s">
        <v>210</v>
      </c>
      <c r="C122">
        <v>144</v>
      </c>
      <c r="E122">
        <v>144.17286669999999</v>
      </c>
      <c r="F122">
        <v>-0.17286670000000001</v>
      </c>
      <c r="G122">
        <f t="shared" si="4"/>
        <v>0.17286670000000001</v>
      </c>
      <c r="I122">
        <f t="shared" si="7"/>
        <v>144.23555885000349</v>
      </c>
      <c r="J122">
        <f t="shared" si="5"/>
        <v>0.23555885000348553</v>
      </c>
      <c r="K122">
        <f t="shared" si="6"/>
        <v>0.23555885000348553</v>
      </c>
    </row>
    <row r="123" spans="1:11" x14ac:dyDescent="0.25">
      <c r="A123" t="s">
        <v>152</v>
      </c>
      <c r="B123" t="s">
        <v>211</v>
      </c>
      <c r="C123">
        <v>133</v>
      </c>
      <c r="E123">
        <v>132.82842500000001</v>
      </c>
      <c r="F123">
        <v>0.17157500000000001</v>
      </c>
      <c r="G123">
        <f t="shared" si="4"/>
        <v>0.17157500000000001</v>
      </c>
      <c r="I123">
        <f t="shared" si="7"/>
        <v>133.23025923462501</v>
      </c>
      <c r="J123">
        <f t="shared" si="5"/>
        <v>0.23025923462500941</v>
      </c>
      <c r="K123">
        <f t="shared" si="6"/>
        <v>0.23025923462500941</v>
      </c>
    </row>
    <row r="124" spans="1:11" x14ac:dyDescent="0.25">
      <c r="A124" t="s">
        <v>212</v>
      </c>
      <c r="B124" t="s">
        <v>213</v>
      </c>
      <c r="C124">
        <v>124.9</v>
      </c>
      <c r="E124">
        <v>125.06359999999999</v>
      </c>
      <c r="F124">
        <v>-0.1636</v>
      </c>
      <c r="G124">
        <f t="shared" si="4"/>
        <v>0.1636</v>
      </c>
      <c r="I124">
        <f t="shared" si="7"/>
        <v>125.69756367799999</v>
      </c>
      <c r="J124">
        <f t="shared" si="5"/>
        <v>0.79756367799998884</v>
      </c>
      <c r="K124">
        <f t="shared" si="6"/>
        <v>0.79756367799998884</v>
      </c>
    </row>
    <row r="125" spans="1:11" x14ac:dyDescent="0.25">
      <c r="A125" t="s">
        <v>52</v>
      </c>
      <c r="B125" t="s">
        <v>214</v>
      </c>
      <c r="C125">
        <v>185</v>
      </c>
      <c r="E125">
        <v>184.8511</v>
      </c>
      <c r="F125">
        <v>0.1489</v>
      </c>
      <c r="G125">
        <f t="shared" si="4"/>
        <v>0.1489</v>
      </c>
      <c r="I125">
        <f t="shared" si="7"/>
        <v>183.69771636549999</v>
      </c>
      <c r="J125">
        <f t="shared" si="5"/>
        <v>-1.3022836345000144</v>
      </c>
      <c r="K125">
        <f t="shared" si="6"/>
        <v>1.3022836345000144</v>
      </c>
    </row>
    <row r="126" spans="1:11" x14ac:dyDescent="0.25">
      <c r="A126" t="s">
        <v>208</v>
      </c>
      <c r="B126" t="s">
        <v>215</v>
      </c>
      <c r="C126">
        <v>148</v>
      </c>
      <c r="E126">
        <v>147.8526</v>
      </c>
      <c r="F126">
        <v>0.1474</v>
      </c>
      <c r="G126">
        <f t="shared" si="4"/>
        <v>0.1474</v>
      </c>
      <c r="I126">
        <f t="shared" si="7"/>
        <v>147.80528652299998</v>
      </c>
      <c r="J126">
        <f t="shared" si="5"/>
        <v>-0.19471347700002184</v>
      </c>
      <c r="K126">
        <f t="shared" si="6"/>
        <v>0.19471347700002184</v>
      </c>
    </row>
    <row r="127" spans="1:11" x14ac:dyDescent="0.25">
      <c r="A127" t="s">
        <v>216</v>
      </c>
      <c r="B127" t="s">
        <v>217</v>
      </c>
      <c r="C127">
        <v>127</v>
      </c>
      <c r="E127">
        <v>126.8628667</v>
      </c>
      <c r="F127">
        <v>0.13713330000000001</v>
      </c>
      <c r="G127">
        <f t="shared" si="4"/>
        <v>0.13713330000000001</v>
      </c>
      <c r="I127">
        <f t="shared" si="7"/>
        <v>127.4430413000035</v>
      </c>
      <c r="J127">
        <f t="shared" si="5"/>
        <v>0.44304130000350028</v>
      </c>
      <c r="K127">
        <f t="shared" si="6"/>
        <v>0.44304130000350028</v>
      </c>
    </row>
    <row r="128" spans="1:11" x14ac:dyDescent="0.25">
      <c r="A128" t="s">
        <v>57</v>
      </c>
      <c r="B128" t="s">
        <v>218</v>
      </c>
      <c r="C128">
        <v>132</v>
      </c>
      <c r="E128">
        <v>131.8759</v>
      </c>
      <c r="F128">
        <v>0.1241</v>
      </c>
      <c r="G128">
        <f t="shared" ref="G128:G138" si="8">ABS(F128)</f>
        <v>0.1241</v>
      </c>
      <c r="I128">
        <f t="shared" si="7"/>
        <v>132.3062099695</v>
      </c>
      <c r="J128">
        <f t="shared" ref="J128:J138" si="9">I128-C128</f>
        <v>0.3062099695000029</v>
      </c>
      <c r="K128">
        <f t="shared" ref="K128:K138" si="10">ABS(J128)</f>
        <v>0.3062099695000029</v>
      </c>
    </row>
    <row r="129" spans="1:11" x14ac:dyDescent="0.25">
      <c r="A129" t="s">
        <v>219</v>
      </c>
      <c r="B129" t="s">
        <v>220</v>
      </c>
      <c r="C129">
        <v>127</v>
      </c>
      <c r="E129">
        <v>127.1042667</v>
      </c>
      <c r="F129">
        <v>-0.1042667</v>
      </c>
      <c r="G129">
        <f t="shared" si="8"/>
        <v>0.1042667</v>
      </c>
      <c r="I129">
        <f t="shared" si="7"/>
        <v>127.6772246470035</v>
      </c>
      <c r="J129">
        <f t="shared" si="9"/>
        <v>0.6772246470034986</v>
      </c>
      <c r="K129">
        <f t="shared" si="10"/>
        <v>0.6772246470034986</v>
      </c>
    </row>
    <row r="130" spans="1:11" x14ac:dyDescent="0.25">
      <c r="A130" t="s">
        <v>100</v>
      </c>
      <c r="B130" t="s">
        <v>221</v>
      </c>
      <c r="C130">
        <v>132.69999999999999</v>
      </c>
      <c r="E130">
        <v>132.596</v>
      </c>
      <c r="F130">
        <v>0.104</v>
      </c>
      <c r="G130">
        <f t="shared" si="8"/>
        <v>0.104</v>
      </c>
      <c r="I130">
        <f t="shared" si="7"/>
        <v>133.00478257999998</v>
      </c>
      <c r="J130">
        <f t="shared" si="9"/>
        <v>0.30478257999999414</v>
      </c>
      <c r="K130">
        <f t="shared" si="10"/>
        <v>0.30478257999999414</v>
      </c>
    </row>
    <row r="131" spans="1:11" x14ac:dyDescent="0.25">
      <c r="A131" t="s">
        <v>222</v>
      </c>
      <c r="B131" t="s">
        <v>223</v>
      </c>
      <c r="C131">
        <v>127</v>
      </c>
      <c r="E131">
        <v>127.1015</v>
      </c>
      <c r="F131">
        <v>-0.10150000000000001</v>
      </c>
      <c r="G131">
        <f t="shared" si="8"/>
        <v>0.10150000000000001</v>
      </c>
      <c r="I131">
        <f t="shared" si="7"/>
        <v>127.67454065749999</v>
      </c>
      <c r="J131">
        <f t="shared" si="9"/>
        <v>0.67454065749998904</v>
      </c>
      <c r="K131">
        <f t="shared" si="10"/>
        <v>0.67454065749998904</v>
      </c>
    </row>
    <row r="132" spans="1:11" x14ac:dyDescent="0.25">
      <c r="A132" t="s">
        <v>224</v>
      </c>
      <c r="B132" t="s">
        <v>225</v>
      </c>
      <c r="C132">
        <v>124</v>
      </c>
      <c r="E132">
        <v>124.09684439999999</v>
      </c>
      <c r="F132">
        <v>-9.6844399999999997E-2</v>
      </c>
      <c r="G132">
        <f t="shared" si="8"/>
        <v>9.6844399999999997E-2</v>
      </c>
      <c r="I132">
        <f t="shared" si="7"/>
        <v>124.75970923666199</v>
      </c>
      <c r="J132">
        <f t="shared" si="9"/>
        <v>0.75970923666199042</v>
      </c>
      <c r="K132">
        <f t="shared" si="10"/>
        <v>0.75970923666199042</v>
      </c>
    </row>
    <row r="133" spans="1:11" x14ac:dyDescent="0.25">
      <c r="A133" t="s">
        <v>226</v>
      </c>
      <c r="B133" t="s">
        <v>227</v>
      </c>
      <c r="C133">
        <v>131.1</v>
      </c>
      <c r="E133">
        <v>131.00540000000001</v>
      </c>
      <c r="F133">
        <v>9.4600000000000004E-2</v>
      </c>
      <c r="G133">
        <f t="shared" si="8"/>
        <v>9.4600000000000004E-2</v>
      </c>
      <c r="I133">
        <f t="shared" si="7"/>
        <v>131.46173356700001</v>
      </c>
      <c r="J133">
        <f t="shared" si="9"/>
        <v>0.36173356700001591</v>
      </c>
      <c r="K133">
        <f t="shared" si="10"/>
        <v>0.36173356700001591</v>
      </c>
    </row>
    <row r="134" spans="1:11" x14ac:dyDescent="0.25">
      <c r="A134" t="s">
        <v>228</v>
      </c>
      <c r="B134" t="s">
        <v>229</v>
      </c>
      <c r="C134">
        <v>170</v>
      </c>
      <c r="E134">
        <v>170.06625</v>
      </c>
      <c r="F134">
        <v>-6.6250000000000003E-2</v>
      </c>
      <c r="G134">
        <f t="shared" si="8"/>
        <v>6.6250000000000003E-2</v>
      </c>
      <c r="I134">
        <f t="shared" si="7"/>
        <v>169.35485945624998</v>
      </c>
      <c r="J134">
        <f t="shared" si="9"/>
        <v>-0.64514054375001706</v>
      </c>
      <c r="K134">
        <f t="shared" si="10"/>
        <v>0.64514054375001706</v>
      </c>
    </row>
    <row r="135" spans="1:11" x14ac:dyDescent="0.25">
      <c r="A135" t="s">
        <v>133</v>
      </c>
      <c r="B135" t="s">
        <v>230</v>
      </c>
      <c r="C135">
        <v>124.4</v>
      </c>
      <c r="E135">
        <v>124.34623329999999</v>
      </c>
      <c r="F135">
        <v>5.3766700000000001E-2</v>
      </c>
      <c r="G135">
        <f t="shared" si="8"/>
        <v>5.3766700000000001E-2</v>
      </c>
      <c r="I135">
        <f t="shared" ref="I135:I138" si="11">4.37274+(0.970105*E135)</f>
        <v>125.00164265549648</v>
      </c>
      <c r="J135">
        <f t="shared" si="9"/>
        <v>0.60164265549647666</v>
      </c>
      <c r="K135">
        <f t="shared" si="10"/>
        <v>0.60164265549647666</v>
      </c>
    </row>
    <row r="136" spans="1:11" x14ac:dyDescent="0.25">
      <c r="A136" t="s">
        <v>224</v>
      </c>
      <c r="B136" t="s">
        <v>231</v>
      </c>
      <c r="C136">
        <v>124.5</v>
      </c>
      <c r="E136">
        <v>124.5441</v>
      </c>
      <c r="F136">
        <v>-4.41E-2</v>
      </c>
      <c r="G136">
        <f t="shared" si="8"/>
        <v>4.41E-2</v>
      </c>
      <c r="I136">
        <f t="shared" si="11"/>
        <v>125.1935941305</v>
      </c>
      <c r="J136">
        <f t="shared" si="9"/>
        <v>0.69359413050000285</v>
      </c>
      <c r="K136">
        <f t="shared" si="10"/>
        <v>0.69359413050000285</v>
      </c>
    </row>
    <row r="137" spans="1:11" x14ac:dyDescent="0.25">
      <c r="A137" t="s">
        <v>205</v>
      </c>
      <c r="B137" t="s">
        <v>232</v>
      </c>
      <c r="C137">
        <v>131.19999999999999</v>
      </c>
      <c r="E137">
        <v>131.1789</v>
      </c>
      <c r="F137">
        <v>2.1100000000000001E-2</v>
      </c>
      <c r="G137">
        <f t="shared" si="8"/>
        <v>2.1100000000000001E-2</v>
      </c>
      <c r="I137">
        <f t="shared" si="11"/>
        <v>131.6300467845</v>
      </c>
      <c r="J137">
        <f t="shared" si="9"/>
        <v>0.43004678450000711</v>
      </c>
      <c r="K137">
        <f t="shared" si="10"/>
        <v>0.43004678450000711</v>
      </c>
    </row>
    <row r="138" spans="1:11" x14ac:dyDescent="0.25">
      <c r="A138" t="s">
        <v>233</v>
      </c>
      <c r="B138" t="s">
        <v>234</v>
      </c>
      <c r="C138">
        <v>125.6</v>
      </c>
      <c r="E138">
        <v>125.5842</v>
      </c>
      <c r="F138">
        <v>1.5800000000000002E-2</v>
      </c>
      <c r="G138">
        <f t="shared" si="8"/>
        <v>1.5800000000000002E-2</v>
      </c>
      <c r="I138">
        <f t="shared" si="11"/>
        <v>126.20260034099999</v>
      </c>
      <c r="J138">
        <f t="shared" si="9"/>
        <v>0.60260034099999871</v>
      </c>
      <c r="K138">
        <f t="shared" si="10"/>
        <v>0.60260034099999871</v>
      </c>
    </row>
    <row r="140" spans="1:11" x14ac:dyDescent="0.25">
      <c r="A140" s="1" t="s">
        <v>238</v>
      </c>
    </row>
    <row r="141" spans="1:11" x14ac:dyDescent="0.25">
      <c r="A141" s="1" t="s">
        <v>5</v>
      </c>
      <c r="B141" s="1" t="s">
        <v>6</v>
      </c>
      <c r="C141" s="1">
        <v>183.5</v>
      </c>
      <c r="D141" s="1"/>
      <c r="E141" s="1">
        <v>154.14709999999999</v>
      </c>
      <c r="F141" s="1">
        <v>29.352900000000002</v>
      </c>
      <c r="G141" s="1">
        <f t="shared" ref="G141:G146" si="12">ABS(F141)</f>
        <v>29.352900000000002</v>
      </c>
      <c r="H141" s="1"/>
      <c r="I141" s="1">
        <f t="shared" ref="I141:I146" si="13">4.38609+(0.970114*E141)</f>
        <v>153.92634976939999</v>
      </c>
      <c r="J141" s="1">
        <f t="shared" ref="J141:J146" si="14">I141-C141</f>
        <v>-29.573650230600009</v>
      </c>
      <c r="K141" s="1">
        <f t="shared" ref="K141:K146" si="15">ABS(J141)</f>
        <v>29.573650230600009</v>
      </c>
    </row>
    <row r="142" spans="1:11" x14ac:dyDescent="0.25">
      <c r="A142" s="1" t="s">
        <v>7</v>
      </c>
      <c r="B142" s="1" t="s">
        <v>8</v>
      </c>
      <c r="C142" s="1">
        <v>212</v>
      </c>
      <c r="D142" s="1"/>
      <c r="E142" s="1">
        <v>225.77865</v>
      </c>
      <c r="F142" s="1">
        <v>-13.778650000000001</v>
      </c>
      <c r="G142" s="1">
        <f t="shared" si="12"/>
        <v>13.778650000000001</v>
      </c>
      <c r="H142" s="1"/>
      <c r="I142" s="1">
        <f t="shared" si="13"/>
        <v>223.4171192661</v>
      </c>
      <c r="J142" s="1">
        <f t="shared" si="14"/>
        <v>11.417119266100002</v>
      </c>
      <c r="K142" s="1">
        <f t="shared" si="15"/>
        <v>11.417119266100002</v>
      </c>
    </row>
    <row r="143" spans="1:11" x14ac:dyDescent="0.25">
      <c r="A143" s="1" t="s">
        <v>9</v>
      </c>
      <c r="B143" s="1" t="s">
        <v>10</v>
      </c>
      <c r="C143" s="1">
        <v>162.5</v>
      </c>
      <c r="D143" s="1"/>
      <c r="E143" s="1">
        <v>151.56200000000001</v>
      </c>
      <c r="F143" s="1">
        <v>10.938000000000001</v>
      </c>
      <c r="G143" s="1">
        <f t="shared" si="12"/>
        <v>10.938000000000001</v>
      </c>
      <c r="H143" s="1"/>
      <c r="I143" s="1">
        <f t="shared" si="13"/>
        <v>151.41850806800002</v>
      </c>
      <c r="J143" s="1">
        <f t="shared" si="14"/>
        <v>-11.081491931999977</v>
      </c>
      <c r="K143" s="1">
        <f t="shared" si="15"/>
        <v>11.081491931999977</v>
      </c>
    </row>
    <row r="144" spans="1:11" x14ac:dyDescent="0.25">
      <c r="A144" s="1" t="s">
        <v>11</v>
      </c>
      <c r="B144" s="1" t="s">
        <v>12</v>
      </c>
      <c r="C144" s="1">
        <v>161.80000000000001</v>
      </c>
      <c r="D144" s="1"/>
      <c r="E144" s="1">
        <v>151.47800000000001</v>
      </c>
      <c r="F144" s="1">
        <v>10.321999999999999</v>
      </c>
      <c r="G144" s="1">
        <f t="shared" si="12"/>
        <v>10.321999999999999</v>
      </c>
      <c r="H144" s="1"/>
      <c r="I144" s="1">
        <f t="shared" si="13"/>
        <v>151.337018492</v>
      </c>
      <c r="J144" s="1">
        <f t="shared" si="14"/>
        <v>-10.462981508000013</v>
      </c>
      <c r="K144" s="1">
        <f t="shared" si="15"/>
        <v>10.462981508000013</v>
      </c>
    </row>
    <row r="145" spans="1:11" x14ac:dyDescent="0.25">
      <c r="A145" s="1" t="s">
        <v>13</v>
      </c>
      <c r="B145" s="1" t="s">
        <v>14</v>
      </c>
      <c r="C145" s="1">
        <v>186</v>
      </c>
      <c r="D145" s="1"/>
      <c r="E145" s="1">
        <v>176.2071</v>
      </c>
      <c r="F145" s="1">
        <v>9.7928999999999995</v>
      </c>
      <c r="G145" s="1">
        <f t="shared" si="12"/>
        <v>9.7928999999999995</v>
      </c>
      <c r="H145" s="1"/>
      <c r="I145" s="1">
        <f t="shared" si="13"/>
        <v>175.3270646094</v>
      </c>
      <c r="J145" s="1">
        <f t="shared" si="14"/>
        <v>-10.672935390600003</v>
      </c>
      <c r="K145" s="1">
        <f t="shared" si="15"/>
        <v>10.672935390600003</v>
      </c>
    </row>
    <row r="146" spans="1:11" x14ac:dyDescent="0.25">
      <c r="A146" s="1" t="s">
        <v>15</v>
      </c>
      <c r="B146" s="1" t="s">
        <v>16</v>
      </c>
      <c r="C146" s="1">
        <v>209</v>
      </c>
      <c r="D146" s="1"/>
      <c r="E146" s="1">
        <v>217.5258</v>
      </c>
      <c r="F146" s="1">
        <v>-8.5258000000000003</v>
      </c>
      <c r="G146" s="1">
        <f t="shared" si="12"/>
        <v>8.5258000000000003</v>
      </c>
      <c r="H146" s="1"/>
      <c r="I146" s="1">
        <f t="shared" si="13"/>
        <v>215.41091394119999</v>
      </c>
      <c r="J146" s="1">
        <f t="shared" si="14"/>
        <v>6.4109139411999934</v>
      </c>
      <c r="K146" s="1">
        <f t="shared" si="15"/>
        <v>6.4109139411999934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CS76</dc:creator>
  <cp:lastModifiedBy>CS76</cp:lastModifiedBy>
  <dcterms:created xsi:type="dcterms:W3CDTF">2014-03-21T14:37:27Z</dcterms:created>
  <dcterms:modified xsi:type="dcterms:W3CDTF">2014-03-28T17:54:38Z</dcterms:modified>
</cp:coreProperties>
</file>