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\Documents\ISU\sem4\CSAFE\csafeR\"/>
    </mc:Choice>
  </mc:AlternateContent>
  <xr:revisionPtr revIDLastSave="0" documentId="8_{4BF09F59-BA77-4BEC-8AFE-026336CDC902}" xr6:coauthVersionLast="47" xr6:coauthVersionMax="47" xr10:uidLastSave="{00000000-0000-0000-0000-000000000000}"/>
  <bookViews>
    <workbookView xWindow="-110" yWindow="-110" windowWidth="19420" windowHeight="10420" activeTab="1" xr2:uid="{F8A4040B-7E3C-4B1D-B67A-9976FD77D9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2" l="1"/>
  <c r="I45" i="2"/>
  <c r="H44" i="2"/>
  <c r="H45" i="2"/>
  <c r="G44" i="2"/>
  <c r="G45" i="2"/>
  <c r="F44" i="2"/>
  <c r="F45" i="2"/>
  <c r="E44" i="2"/>
  <c r="E45" i="2"/>
  <c r="D44" i="2"/>
  <c r="D45" i="2"/>
  <c r="C44" i="2"/>
  <c r="C45" i="2"/>
  <c r="B44" i="2"/>
  <c r="B4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<sst xmlns="http://schemas.openxmlformats.org/spreadsheetml/2006/main" count="153" uniqueCount="125">
  <si>
    <t xml:space="preserve">          MeanDecreaseGini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</si>
  <si>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</si>
  <si>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</si>
  <si>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</si>
  <si>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</si>
  <si>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</si>
  <si>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</si>
  <si>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</si>
  <si>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</si>
  <si>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</si>
  <si>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</si>
  <si>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</si>
  <si>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</si>
  <si>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</si>
  <si>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</si>
  <si>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</si>
  <si>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</si>
  <si>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</si>
  <si>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</si>
  <si>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</si>
  <si>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</si>
  <si>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</si>
  <si>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</si>
  <si>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</si>
  <si>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</si>
  <si>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</si>
  <si>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</si>
  <si>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</si>
  <si>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</si>
  <si>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</si>
  <si>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</si>
  <si>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</si>
  <si>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</si>
  <si>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</si>
  <si>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</si>
  <si>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</si>
  <si>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</si>
  <si>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</si>
  <si>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</si>
  <si>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</si>
  <si>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</si>
  <si>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euch_dist</t>
  </si>
  <si>
    <t>Variable</t>
  </si>
  <si>
    <t>min_var</t>
  </si>
  <si>
    <t>min_val</t>
  </si>
  <si>
    <t>NULL</t>
  </si>
  <si>
    <t>OOB</t>
  </si>
  <si>
    <t>c1               1.0749427</t>
  </si>
  <si>
    <t>c2               3.4135010</t>
  </si>
  <si>
    <t>c3              10.2312766</t>
  </si>
  <si>
    <t>c4               1.7366327</t>
  </si>
  <si>
    <t>c5               3.3259952</t>
  </si>
  <si>
    <t>c6               2.0645209</t>
  </si>
  <si>
    <t>c7               1.4593180</t>
  </si>
  <si>
    <t>c8               3.0869881</t>
  </si>
  <si>
    <t>c9               2.5193886</t>
  </si>
  <si>
    <t>c10              1.3196740</t>
  </si>
  <si>
    <t>c11              2.5153879</t>
  </si>
  <si>
    <t>c12              6.2301791</t>
  </si>
  <si>
    <t>c13              1.1411606</t>
  </si>
  <si>
    <t>c14              0.9213684</t>
  </si>
  <si>
    <t>c15              1.7600231</t>
  </si>
  <si>
    <t>c16              5.3986621</t>
  </si>
  <si>
    <t>c17              0.6734137</t>
  </si>
  <si>
    <t>c18              1.5366346</t>
  </si>
  <si>
    <t>c19              3.5854414</t>
  </si>
  <si>
    <t>c20              1.0586057</t>
  </si>
  <si>
    <t>c21              1.1411039</t>
  </si>
  <si>
    <t>c22              1.0072957</t>
  </si>
  <si>
    <t>c23              2.3736901</t>
  </si>
  <si>
    <t>c24              1.6540008</t>
  </si>
  <si>
    <t>c25              1.6241339</t>
  </si>
  <si>
    <t>c26              4.7778934</t>
  </si>
  <si>
    <t>c27              7.9352071</t>
  </si>
  <si>
    <t>c28              3.9792342</t>
  </si>
  <si>
    <t>c29              3.7628910</t>
  </si>
  <si>
    <t>c30              0.9842937</t>
  </si>
  <si>
    <t>c31              9.2232173</t>
  </si>
  <si>
    <t>c32              1.3286476</t>
  </si>
  <si>
    <t>c33              1.5858346</t>
  </si>
  <si>
    <t>c34             17.3178795</t>
  </si>
  <si>
    <t>c35              2.4686015</t>
  </si>
  <si>
    <t>c36              1.0673005</t>
  </si>
  <si>
    <t>c37             10.6429574</t>
  </si>
  <si>
    <t>c38              2.5971595</t>
  </si>
  <si>
    <t>c39              1.8655437</t>
  </si>
  <si>
    <t>c40              3.1973538</t>
  </si>
  <si>
    <t>euch_dist       65.9452948</t>
  </si>
  <si>
    <t>All</t>
  </si>
  <si>
    <t>not c17</t>
  </si>
  <si>
    <t>not 17,14</t>
  </si>
  <si>
    <t>c2                3.542203</t>
  </si>
  <si>
    <t>c3                9.385614</t>
  </si>
  <si>
    <t>c4                2.000266</t>
  </si>
  <si>
    <t>c5                4.232053</t>
  </si>
  <si>
    <t>c6                2.780134</t>
  </si>
  <si>
    <t>c7                1.516208</t>
  </si>
  <si>
    <t>c8                3.271126</t>
  </si>
  <si>
    <t>c9                3.225716</t>
  </si>
  <si>
    <t>c10               1.303863</t>
  </si>
  <si>
    <t>c11               4.231532</t>
  </si>
  <si>
    <t>c12               4.926065</t>
  </si>
  <si>
    <t>c13               1.064594</t>
  </si>
  <si>
    <t>c15               2.710912</t>
  </si>
  <si>
    <t>c16               5.926397</t>
  </si>
  <si>
    <t>c18               1.987244</t>
  </si>
  <si>
    <t>c19               3.295099</t>
  </si>
  <si>
    <t>c23               1.502821</t>
  </si>
  <si>
    <t>c24               1.791583</t>
  </si>
  <si>
    <t>c25               2.089929</t>
  </si>
  <si>
    <t>c26               5.632146</t>
  </si>
  <si>
    <t>c27               9.925497</t>
  </si>
  <si>
    <t>c28               5.236304</t>
  </si>
  <si>
    <t>c29               3.654954</t>
  </si>
  <si>
    <t>c30               1.250208</t>
  </si>
  <si>
    <t>c31              11.148590</t>
  </si>
  <si>
    <t>c32               1.146741</t>
  </si>
  <si>
    <t>c33               1.639903</t>
  </si>
  <si>
    <t>c34              20.305218</t>
  </si>
  <si>
    <t>c35               2.281439</t>
  </si>
  <si>
    <t>c37              10.284336</t>
  </si>
  <si>
    <t>c38               1.780437</t>
  </si>
  <si>
    <t>c39               1.657499</t>
  </si>
  <si>
    <t>c40               4.056917</t>
  </si>
  <si>
    <t>euch_dist        60.711105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</si>
</sst>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"/>
  </numFmts>
  <fonts count="3" x14ac:knownFonts="1">
    <font>
      <sz val="11"/>
      <color theme="1"/>
      <name val="Aptos Narrow"/>
      <family val="2"/>
      <scheme val="minor"/>
    </font>
    <font>
      <sz val="7"/>
      <color rgb="FF000000"/>
      <name val="Lucida Console"/>
      <family val="3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73" fontId="0" fillId="0" borderId="0" xfId="0" applyNumberFormat="1"/>
    <xf numFmtId="1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C70A-B643-4771-AC94-BCCB1D641CBF}">
  <dimension ref="A1:F42"/>
  <sheetViews>
    <sheetView workbookViewId="0">
      <selection activeCell="C1" sqref="C1:C1048576"/>
    </sheetView>
  </sheetViews>
  <sheetFormatPr defaultRowHeight="14.5" x14ac:dyDescent="0.35"/>
  <cols>
    <col min="1" max="1" width="29.08984375" customWidth="1"/>
    <col min="5" max="5" width="8.7265625" customWidth="1"/>
  </cols>
  <sheetData>
    <row r="1" spans="1:6" x14ac:dyDescent="0.35">
      <c r="A1" s="3" t="s">
        <v>0</v>
      </c>
      <c r="F1" s="1" t="s">
        <v>0</v>
      </c>
    </row>
    <row r="2" spans="1:6" x14ac:dyDescent="0.35">
      <c r="A2" s="3"/>
      <c r="B2" t="e">
        <f>LEFT(A2, FIND(" ", A2) - 1)</f>
        <v>#VALUE!</v>
      </c>
      <c r="C2" t="e">
        <f>TRIM(SUBSTITUTE(A2, LEFT(A2, FIND(" ", A2)), ""))</f>
        <v>#VALUE!</v>
      </c>
      <c r="F2" s="1" t="s">
        <v>47</v>
      </c>
    </row>
    <row r="3" spans="1:6" x14ac:dyDescent="0.35">
      <c r="A3" s="3" t="s">
        <v>91</v>
      </c>
      <c r="B3" t="str">
        <f t="shared" ref="B3:B42" si="0">LEFT(A3, FIND(" ", A3) - 1)</f>
        <v>c2</v>
      </c>
      <c r="C3" t="str">
        <f t="shared" ref="C3:C42" si="1">TRIM(SUBSTITUTE(A3, LEFT(A3, FIND(" ", A3)), ""))</f>
        <v>3.542203</v>
      </c>
      <c r="F3" s="1" t="s">
        <v>48</v>
      </c>
    </row>
    <row r="4" spans="1:6" x14ac:dyDescent="0.35">
      <c r="A4" s="3" t="s">
        <v>92</v>
      </c>
      <c r="B4" t="str">
        <f t="shared" si="0"/>
        <v>c3</v>
      </c>
      <c r="C4" t="str">
        <f t="shared" si="1"/>
        <v>9.385614</v>
      </c>
      <c r="F4" s="1" t="s">
        <v>49</v>
      </c>
    </row>
    <row r="5" spans="1:6" x14ac:dyDescent="0.35">
      <c r="A5" s="3" t="s">
        <v>93</v>
      </c>
      <c r="B5" t="str">
        <f t="shared" si="0"/>
        <v>c4</v>
      </c>
      <c r="C5" t="str">
        <f t="shared" si="1"/>
        <v>2.000266</v>
      </c>
      <c r="F5" s="1" t="s">
        <v>50</v>
      </c>
    </row>
    <row r="6" spans="1:6" x14ac:dyDescent="0.35">
      <c r="A6" s="3" t="s">
        <v>94</v>
      </c>
      <c r="B6" t="str">
        <f t="shared" si="0"/>
        <v>c5</v>
      </c>
      <c r="C6" t="str">
        <f t="shared" si="1"/>
        <v>4.232053</v>
      </c>
      <c r="F6" s="1" t="s">
        <v>51</v>
      </c>
    </row>
    <row r="7" spans="1:6" x14ac:dyDescent="0.35">
      <c r="A7" s="3" t="s">
        <v>95</v>
      </c>
      <c r="B7" t="str">
        <f t="shared" si="0"/>
        <v>c6</v>
      </c>
      <c r="C7" t="str">
        <f t="shared" si="1"/>
        <v>2.780134</v>
      </c>
      <c r="F7" s="1" t="s">
        <v>52</v>
      </c>
    </row>
    <row r="8" spans="1:6" x14ac:dyDescent="0.35">
      <c r="A8" s="3" t="s">
        <v>96</v>
      </c>
      <c r="B8" t="str">
        <f t="shared" si="0"/>
        <v>c7</v>
      </c>
      <c r="C8" t="str">
        <f t="shared" si="1"/>
        <v>1.516208</v>
      </c>
      <c r="F8" s="1" t="s">
        <v>53</v>
      </c>
    </row>
    <row r="9" spans="1:6" x14ac:dyDescent="0.35">
      <c r="A9" s="3" t="s">
        <v>97</v>
      </c>
      <c r="B9" t="str">
        <f t="shared" si="0"/>
        <v>c8</v>
      </c>
      <c r="C9" t="str">
        <f t="shared" si="1"/>
        <v>3.271126</v>
      </c>
      <c r="F9" s="1" t="s">
        <v>54</v>
      </c>
    </row>
    <row r="10" spans="1:6" x14ac:dyDescent="0.35">
      <c r="A10" s="3" t="s">
        <v>98</v>
      </c>
      <c r="B10" t="str">
        <f t="shared" si="0"/>
        <v>c9</v>
      </c>
      <c r="C10" t="str">
        <f t="shared" si="1"/>
        <v>3.225716</v>
      </c>
      <c r="F10" s="1" t="s">
        <v>55</v>
      </c>
    </row>
    <row r="11" spans="1:6" x14ac:dyDescent="0.35">
      <c r="A11" s="3" t="s">
        <v>99</v>
      </c>
      <c r="B11" t="str">
        <f t="shared" si="0"/>
        <v>c10</v>
      </c>
      <c r="C11" t="str">
        <f t="shared" si="1"/>
        <v>1.303863</v>
      </c>
      <c r="F11" s="1" t="s">
        <v>56</v>
      </c>
    </row>
    <row r="12" spans="1:6" x14ac:dyDescent="0.35">
      <c r="A12" s="3" t="s">
        <v>100</v>
      </c>
      <c r="B12" t="str">
        <f t="shared" si="0"/>
        <v>c11</v>
      </c>
      <c r="C12" t="str">
        <f t="shared" si="1"/>
        <v>4.231532</v>
      </c>
      <c r="F12" s="1" t="s">
        <v>57</v>
      </c>
    </row>
    <row r="13" spans="1:6" x14ac:dyDescent="0.35">
      <c r="A13" s="3" t="s">
        <v>101</v>
      </c>
      <c r="B13" t="str">
        <f t="shared" si="0"/>
        <v>c12</v>
      </c>
      <c r="C13" t="str">
        <f t="shared" si="1"/>
        <v>4.926065</v>
      </c>
      <c r="F13" s="1" t="s">
        <v>58</v>
      </c>
    </row>
    <row r="14" spans="1:6" x14ac:dyDescent="0.35">
      <c r="A14" s="3" t="s">
        <v>102</v>
      </c>
      <c r="B14" t="str">
        <f t="shared" si="0"/>
        <v>c13</v>
      </c>
      <c r="C14" t="str">
        <f t="shared" si="1"/>
        <v>1.064594</v>
      </c>
      <c r="F14" s="1" t="s">
        <v>59</v>
      </c>
    </row>
    <row r="15" spans="1:6" x14ac:dyDescent="0.35">
      <c r="A15" s="3"/>
      <c r="B15" t="e">
        <f t="shared" si="0"/>
        <v>#VALUE!</v>
      </c>
      <c r="C15" t="e">
        <f t="shared" si="1"/>
        <v>#VALUE!</v>
      </c>
      <c r="F15" s="1" t="s">
        <v>60</v>
      </c>
    </row>
    <row r="16" spans="1:6" x14ac:dyDescent="0.35">
      <c r="A16" s="3" t="s">
        <v>103</v>
      </c>
      <c r="B16" t="str">
        <f t="shared" si="0"/>
        <v>c15</v>
      </c>
      <c r="C16" t="str">
        <f t="shared" si="1"/>
        <v>2.710912</v>
      </c>
      <c r="F16" s="1" t="s">
        <v>61</v>
      </c>
    </row>
    <row r="17" spans="1:6" x14ac:dyDescent="0.35">
      <c r="A17" s="3" t="s">
        <v>104</v>
      </c>
      <c r="B17" t="str">
        <f t="shared" si="0"/>
        <v>c16</v>
      </c>
      <c r="C17" t="str">
        <f t="shared" si="1"/>
        <v>5.926397</v>
      </c>
      <c r="F17" s="1" t="s">
        <v>62</v>
      </c>
    </row>
    <row r="18" spans="1:6" x14ac:dyDescent="0.35">
      <c r="A18" s="3"/>
      <c r="B18" t="e">
        <f t="shared" si="0"/>
        <v>#VALUE!</v>
      </c>
      <c r="C18" t="e">
        <f t="shared" si="1"/>
        <v>#VALUE!</v>
      </c>
      <c r="F18" s="1" t="s">
        <v>63</v>
      </c>
    </row>
    <row r="19" spans="1:6" x14ac:dyDescent="0.35">
      <c r="A19" s="3" t="s">
        <v>105</v>
      </c>
      <c r="B19" t="str">
        <f t="shared" si="0"/>
        <v>c18</v>
      </c>
      <c r="C19" t="str">
        <f t="shared" si="1"/>
        <v>1.987244</v>
      </c>
      <c r="F19" s="1" t="s">
        <v>64</v>
      </c>
    </row>
    <row r="20" spans="1:6" x14ac:dyDescent="0.35">
      <c r="A20" s="3" t="s">
        <v>106</v>
      </c>
      <c r="B20" t="str">
        <f t="shared" si="0"/>
        <v>c19</v>
      </c>
      <c r="C20" t="str">
        <f t="shared" si="1"/>
        <v>3.295099</v>
      </c>
      <c r="F20" s="1" t="s">
        <v>65</v>
      </c>
    </row>
    <row r="21" spans="1:6" x14ac:dyDescent="0.35">
      <c r="A21" s="3"/>
      <c r="B21" t="e">
        <f t="shared" si="0"/>
        <v>#VALUE!</v>
      </c>
      <c r="C21" t="e">
        <f t="shared" si="1"/>
        <v>#VALUE!</v>
      </c>
      <c r="F21" s="1" t="s">
        <v>66</v>
      </c>
    </row>
    <row r="22" spans="1:6" x14ac:dyDescent="0.35">
      <c r="A22" s="3"/>
      <c r="B22" t="e">
        <f t="shared" si="0"/>
        <v>#VALUE!</v>
      </c>
      <c r="C22" t="e">
        <f t="shared" si="1"/>
        <v>#VALUE!</v>
      </c>
      <c r="F22" s="1" t="s">
        <v>67</v>
      </c>
    </row>
    <row r="23" spans="1:6" x14ac:dyDescent="0.35">
      <c r="A23" s="3"/>
      <c r="B23" t="e">
        <f t="shared" si="0"/>
        <v>#VALUE!</v>
      </c>
      <c r="C23" t="e">
        <f t="shared" si="1"/>
        <v>#VALUE!</v>
      </c>
      <c r="F23" s="1" t="s">
        <v>68</v>
      </c>
    </row>
    <row r="24" spans="1:6" x14ac:dyDescent="0.35">
      <c r="A24" s="3" t="s">
        <v>107</v>
      </c>
      <c r="B24" t="str">
        <f t="shared" si="0"/>
        <v>c23</v>
      </c>
      <c r="C24" t="str">
        <f t="shared" si="1"/>
        <v>1.502821</v>
      </c>
      <c r="F24" s="1" t="s">
        <v>69</v>
      </c>
    </row>
    <row r="25" spans="1:6" x14ac:dyDescent="0.35">
      <c r="A25" s="3" t="s">
        <v>108</v>
      </c>
      <c r="B25" t="str">
        <f t="shared" si="0"/>
        <v>c24</v>
      </c>
      <c r="C25" t="str">
        <f t="shared" si="1"/>
        <v>1.791583</v>
      </c>
      <c r="F25" s="1" t="s">
        <v>70</v>
      </c>
    </row>
    <row r="26" spans="1:6" x14ac:dyDescent="0.35">
      <c r="A26" s="3" t="s">
        <v>109</v>
      </c>
      <c r="B26" t="str">
        <f t="shared" si="0"/>
        <v>c25</v>
      </c>
      <c r="C26" t="str">
        <f t="shared" si="1"/>
        <v>2.089929</v>
      </c>
      <c r="F26" s="1" t="s">
        <v>71</v>
      </c>
    </row>
    <row r="27" spans="1:6" x14ac:dyDescent="0.35">
      <c r="A27" s="3" t="s">
        <v>110</v>
      </c>
      <c r="B27" t="str">
        <f t="shared" si="0"/>
        <v>c26</v>
      </c>
      <c r="C27" t="str">
        <f t="shared" si="1"/>
        <v>5.632146</v>
      </c>
      <c r="F27" s="1" t="s">
        <v>72</v>
      </c>
    </row>
    <row r="28" spans="1:6" x14ac:dyDescent="0.35">
      <c r="A28" s="3" t="s">
        <v>111</v>
      </c>
      <c r="B28" t="str">
        <f t="shared" si="0"/>
        <v>c27</v>
      </c>
      <c r="C28" t="str">
        <f t="shared" si="1"/>
        <v>9.925497</v>
      </c>
      <c r="F28" s="1" t="s">
        <v>73</v>
      </c>
    </row>
    <row r="29" spans="1:6" x14ac:dyDescent="0.35">
      <c r="A29" s="3" t="s">
        <v>112</v>
      </c>
      <c r="B29" t="str">
        <f t="shared" si="0"/>
        <v>c28</v>
      </c>
      <c r="C29" t="str">
        <f t="shared" si="1"/>
        <v>5.236304</v>
      </c>
      <c r="F29" s="1" t="s">
        <v>74</v>
      </c>
    </row>
    <row r="30" spans="1:6" x14ac:dyDescent="0.35">
      <c r="A30" s="3" t="s">
        <v>113</v>
      </c>
      <c r="B30" t="str">
        <f t="shared" si="0"/>
        <v>c29</v>
      </c>
      <c r="C30" t="str">
        <f t="shared" si="1"/>
        <v>3.654954</v>
      </c>
      <c r="F30" s="1" t="s">
        <v>75</v>
      </c>
    </row>
    <row r="31" spans="1:6" x14ac:dyDescent="0.35">
      <c r="A31" s="3" t="s">
        <v>114</v>
      </c>
      <c r="B31" t="str">
        <f t="shared" si="0"/>
        <v>c30</v>
      </c>
      <c r="C31" t="str">
        <f t="shared" si="1"/>
        <v>1.250208</v>
      </c>
      <c r="F31" s="1" t="s">
        <v>76</v>
      </c>
    </row>
    <row r="32" spans="1:6" x14ac:dyDescent="0.35">
      <c r="A32" s="3" t="s">
        <v>115</v>
      </c>
      <c r="B32" t="str">
        <f t="shared" si="0"/>
        <v>c31</v>
      </c>
      <c r="C32" t="str">
        <f t="shared" si="1"/>
        <v>11.148590</v>
      </c>
      <c r="F32" s="1" t="s">
        <v>77</v>
      </c>
    </row>
    <row r="33" spans="1:6" x14ac:dyDescent="0.35">
      <c r="A33" s="3" t="s">
        <v>116</v>
      </c>
      <c r="B33" t="str">
        <f t="shared" si="0"/>
        <v>c32</v>
      </c>
      <c r="C33" t="str">
        <f t="shared" si="1"/>
        <v>1.146741</v>
      </c>
      <c r="F33" s="1" t="s">
        <v>78</v>
      </c>
    </row>
    <row r="34" spans="1:6" x14ac:dyDescent="0.35">
      <c r="A34" s="3" t="s">
        <v>117</v>
      </c>
      <c r="B34" t="str">
        <f t="shared" si="0"/>
        <v>c33</v>
      </c>
      <c r="C34" t="str">
        <f t="shared" si="1"/>
        <v>1.639903</v>
      </c>
      <c r="F34" s="1" t="s">
        <v>79</v>
      </c>
    </row>
    <row r="35" spans="1:6" x14ac:dyDescent="0.35">
      <c r="A35" s="3" t="s">
        <v>118</v>
      </c>
      <c r="B35" t="str">
        <f t="shared" si="0"/>
        <v>c34</v>
      </c>
      <c r="C35" t="str">
        <f t="shared" si="1"/>
        <v>20.305218</v>
      </c>
      <c r="F35" s="1" t="s">
        <v>80</v>
      </c>
    </row>
    <row r="36" spans="1:6" x14ac:dyDescent="0.35">
      <c r="A36" s="3" t="s">
        <v>119</v>
      </c>
      <c r="B36" t="str">
        <f t="shared" si="0"/>
        <v>c35</v>
      </c>
      <c r="C36" t="str">
        <f t="shared" si="1"/>
        <v>2.281439</v>
      </c>
      <c r="F36" s="1" t="s">
        <v>81</v>
      </c>
    </row>
    <row r="37" spans="1:6" x14ac:dyDescent="0.35">
      <c r="A37" s="3"/>
      <c r="B37" t="e">
        <f t="shared" si="0"/>
        <v>#VALUE!</v>
      </c>
      <c r="C37" t="e">
        <f t="shared" si="1"/>
        <v>#VALUE!</v>
      </c>
      <c r="F37" s="1" t="s">
        <v>82</v>
      </c>
    </row>
    <row r="38" spans="1:6" x14ac:dyDescent="0.35">
      <c r="A38" s="3" t="s">
        <v>120</v>
      </c>
      <c r="B38" t="str">
        <f t="shared" si="0"/>
        <v>c37</v>
      </c>
      <c r="C38" t="str">
        <f t="shared" si="1"/>
        <v>10.284336</v>
      </c>
      <c r="F38" s="1" t="s">
        <v>83</v>
      </c>
    </row>
    <row r="39" spans="1:6" x14ac:dyDescent="0.35">
      <c r="A39" s="3" t="s">
        <v>121</v>
      </c>
      <c r="B39" t="str">
        <f t="shared" si="0"/>
        <v>c38</v>
      </c>
      <c r="C39" t="str">
        <f t="shared" si="1"/>
        <v>1.780437</v>
      </c>
      <c r="F39" s="1" t="s">
        <v>84</v>
      </c>
    </row>
    <row r="40" spans="1:6" x14ac:dyDescent="0.35">
      <c r="A40" s="3" t="s">
        <v>122</v>
      </c>
      <c r="B40" t="str">
        <f t="shared" si="0"/>
        <v>c39</v>
      </c>
      <c r="C40" t="str">
        <f t="shared" si="1"/>
        <v>1.657499</v>
      </c>
      <c r="F40" s="1" t="s">
        <v>85</v>
      </c>
    </row>
    <row r="41" spans="1:6" x14ac:dyDescent="0.35">
      <c r="A41" s="3" t="s">
        <v>123</v>
      </c>
      <c r="B41" t="str">
        <f t="shared" si="0"/>
        <v>c40</v>
      </c>
      <c r="C41" t="str">
        <f t="shared" si="1"/>
        <v>4.056917</v>
      </c>
      <c r="F41" s="1" t="s">
        <v>86</v>
      </c>
    </row>
    <row r="42" spans="1:6" x14ac:dyDescent="0.35">
      <c r="A42" s="3" t="s">
        <v>124</v>
      </c>
      <c r="B42" t="str">
        <f t="shared" si="0"/>
        <v>euch_dist</v>
      </c>
      <c r="C42" t="str">
        <f t="shared" si="1"/>
        <v>60.711105</v>
      </c>
      <c r="F42" s="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89D-3DD6-494A-99E6-CA4DB6C824DE}">
  <dimension ref="A1:I47"/>
  <sheetViews>
    <sheetView tabSelected="1" topLeftCell="A31" workbookViewId="0">
      <selection activeCell="H49" sqref="H49"/>
    </sheetView>
  </sheetViews>
  <sheetFormatPr defaultRowHeight="14.5" x14ac:dyDescent="0.35"/>
  <cols>
    <col min="1" max="1" width="8.6328125" bestFit="1" customWidth="1"/>
    <col min="2" max="2" width="10.36328125" style="4" bestFit="1" customWidth="1"/>
    <col min="3" max="8" width="10.81640625" bestFit="1" customWidth="1"/>
    <col min="9" max="9" width="11.1796875" customWidth="1"/>
  </cols>
  <sheetData>
    <row r="1" spans="1:9" x14ac:dyDescent="0.35">
      <c r="A1" t="s">
        <v>42</v>
      </c>
      <c r="B1" s="4" t="s">
        <v>88</v>
      </c>
      <c r="C1" t="s">
        <v>89</v>
      </c>
      <c r="D1" t="s">
        <v>90</v>
      </c>
    </row>
    <row r="2" spans="1:9" x14ac:dyDescent="0.35">
      <c r="A2" t="s">
        <v>1</v>
      </c>
      <c r="B2" s="4">
        <v>1.0749427</v>
      </c>
      <c r="C2">
        <v>1.1856660999999999</v>
      </c>
      <c r="D2">
        <v>0.92882730000000002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</row>
    <row r="3" spans="1:9" x14ac:dyDescent="0.35">
      <c r="A3" t="s">
        <v>2</v>
      </c>
      <c r="B3" s="4">
        <v>3.4135010000000001</v>
      </c>
      <c r="C3">
        <v>2.8626353</v>
      </c>
      <c r="D3">
        <v>2.7865153</v>
      </c>
      <c r="E3">
        <v>2.8252454</v>
      </c>
      <c r="F3">
        <v>2.6277195999999998</v>
      </c>
      <c r="G3">
        <v>2.7292687</v>
      </c>
      <c r="H3">
        <v>3.4243250999999999</v>
      </c>
      <c r="I3">
        <v>3.5422030000000002</v>
      </c>
    </row>
    <row r="4" spans="1:9" x14ac:dyDescent="0.35">
      <c r="A4" t="s">
        <v>3</v>
      </c>
      <c r="B4" s="4">
        <v>10.231276599999999</v>
      </c>
      <c r="C4">
        <v>10.248958200000001</v>
      </c>
      <c r="D4">
        <v>8.6371534000000008</v>
      </c>
      <c r="E4">
        <v>6.9679153999999999</v>
      </c>
      <c r="F4">
        <v>9.5136251000000005</v>
      </c>
      <c r="G4">
        <v>11.227373200000001</v>
      </c>
      <c r="H4">
        <v>10.9977123</v>
      </c>
      <c r="I4">
        <v>9.3856140000000003</v>
      </c>
    </row>
    <row r="5" spans="1:9" x14ac:dyDescent="0.35">
      <c r="A5" t="s">
        <v>4</v>
      </c>
      <c r="B5" s="4">
        <v>1.7366326999999999</v>
      </c>
      <c r="C5">
        <v>1.7283238000000001</v>
      </c>
      <c r="D5">
        <v>1.2021568</v>
      </c>
      <c r="E5">
        <v>1.4799655</v>
      </c>
      <c r="F5">
        <v>2.0702584000000002</v>
      </c>
      <c r="G5">
        <v>1.6977887</v>
      </c>
      <c r="H5">
        <v>1.5031709</v>
      </c>
      <c r="I5">
        <v>2.0002659999999999</v>
      </c>
    </row>
    <row r="6" spans="1:9" x14ac:dyDescent="0.35">
      <c r="A6" t="s">
        <v>5</v>
      </c>
      <c r="B6" s="4">
        <v>3.3259951999999999</v>
      </c>
      <c r="C6">
        <v>3.6875857000000001</v>
      </c>
      <c r="D6">
        <v>3.6104238999999998</v>
      </c>
      <c r="E6">
        <v>3.5995493999999999</v>
      </c>
      <c r="F6">
        <v>3.7897181</v>
      </c>
      <c r="G6">
        <v>3.6806157000000002</v>
      </c>
      <c r="H6">
        <v>4.4911799999999999</v>
      </c>
      <c r="I6">
        <v>4.2320529999999996</v>
      </c>
    </row>
    <row r="7" spans="1:9" x14ac:dyDescent="0.35">
      <c r="A7" t="s">
        <v>6</v>
      </c>
      <c r="B7" s="4">
        <v>2.0645209000000002</v>
      </c>
      <c r="C7">
        <v>1.7846511</v>
      </c>
      <c r="D7">
        <v>2.4105888000000002</v>
      </c>
      <c r="E7">
        <v>2.3114354000000001</v>
      </c>
      <c r="F7">
        <v>2.1239382</v>
      </c>
      <c r="G7">
        <v>2.4970042000000001</v>
      </c>
      <c r="H7">
        <v>3.3401700999999999</v>
      </c>
      <c r="I7">
        <v>2.7801339999999999</v>
      </c>
    </row>
    <row r="8" spans="1:9" x14ac:dyDescent="0.35">
      <c r="A8" t="s">
        <v>7</v>
      </c>
      <c r="B8" s="4">
        <v>1.4593179999999999</v>
      </c>
      <c r="C8">
        <v>1.3263381000000001</v>
      </c>
      <c r="D8">
        <v>1.6299389</v>
      </c>
      <c r="E8">
        <v>1.6261717</v>
      </c>
      <c r="F8">
        <v>1.3736885000000001</v>
      </c>
      <c r="G8">
        <v>1.5741449999999999</v>
      </c>
      <c r="H8">
        <v>1.463033</v>
      </c>
      <c r="I8">
        <v>1.516208</v>
      </c>
    </row>
    <row r="9" spans="1:9" x14ac:dyDescent="0.35">
      <c r="A9" t="s">
        <v>8</v>
      </c>
      <c r="B9" s="4">
        <v>3.0869881000000001</v>
      </c>
      <c r="C9">
        <v>2.8259265999999998</v>
      </c>
      <c r="D9">
        <v>2.5092992999999999</v>
      </c>
      <c r="E9">
        <v>2.9434995000000002</v>
      </c>
      <c r="F9">
        <v>3.0267558000000001</v>
      </c>
      <c r="G9">
        <v>3.0082993999999998</v>
      </c>
      <c r="H9">
        <v>2.4236868</v>
      </c>
      <c r="I9">
        <v>3.2711260000000002</v>
      </c>
    </row>
    <row r="10" spans="1:9" x14ac:dyDescent="0.35">
      <c r="A10" t="s">
        <v>9</v>
      </c>
      <c r="B10" s="4">
        <v>2.5193886000000001</v>
      </c>
      <c r="C10">
        <v>2.0796749000000001</v>
      </c>
      <c r="D10">
        <v>2.5213931999999999</v>
      </c>
      <c r="E10">
        <v>1.7447611000000001</v>
      </c>
      <c r="F10">
        <v>1.9075291000000001</v>
      </c>
      <c r="G10">
        <v>2.5364624999999998</v>
      </c>
      <c r="H10">
        <v>2.3380429</v>
      </c>
      <c r="I10">
        <v>3.2257159999999998</v>
      </c>
    </row>
    <row r="11" spans="1:9" x14ac:dyDescent="0.35">
      <c r="A11" t="s">
        <v>10</v>
      </c>
      <c r="B11" s="4">
        <v>1.319674</v>
      </c>
      <c r="C11">
        <v>1.2274476000000001</v>
      </c>
      <c r="D11">
        <v>1.7036529</v>
      </c>
      <c r="E11">
        <v>1.2997226</v>
      </c>
      <c r="F11">
        <v>1.2965536</v>
      </c>
      <c r="G11">
        <v>1.6292849</v>
      </c>
      <c r="H11">
        <v>1.6690818000000001</v>
      </c>
      <c r="I11">
        <v>1.303863</v>
      </c>
    </row>
    <row r="12" spans="1:9" x14ac:dyDescent="0.35">
      <c r="A12" t="s">
        <v>11</v>
      </c>
      <c r="B12" s="4">
        <v>2.5153878999999999</v>
      </c>
      <c r="C12">
        <v>2.8716447999999999</v>
      </c>
      <c r="D12">
        <v>2.3176679999999998</v>
      </c>
      <c r="E12">
        <v>2.5885256000000001</v>
      </c>
      <c r="F12">
        <v>2.7168621000000002</v>
      </c>
      <c r="G12">
        <v>3.1821633</v>
      </c>
      <c r="H12">
        <v>3.9946777999999998</v>
      </c>
      <c r="I12">
        <v>4.2315319999999996</v>
      </c>
    </row>
    <row r="13" spans="1:9" x14ac:dyDescent="0.35">
      <c r="A13" t="s">
        <v>12</v>
      </c>
      <c r="B13" s="4">
        <v>6.2301791</v>
      </c>
      <c r="C13">
        <v>5.660406</v>
      </c>
      <c r="D13">
        <v>5.9141263999999998</v>
      </c>
      <c r="E13">
        <v>5.3489788000000003</v>
      </c>
      <c r="F13">
        <v>4.5102783999999998</v>
      </c>
      <c r="G13">
        <v>6.2705715</v>
      </c>
      <c r="H13">
        <v>3.8950509000000002</v>
      </c>
      <c r="I13">
        <v>4.9260650000000004</v>
      </c>
    </row>
    <row r="14" spans="1:9" x14ac:dyDescent="0.35">
      <c r="A14" t="s">
        <v>13</v>
      </c>
      <c r="B14" s="4">
        <v>1.1411606000000001</v>
      </c>
      <c r="C14">
        <v>1.2640586</v>
      </c>
      <c r="D14">
        <v>1.1962740999999999</v>
      </c>
      <c r="E14">
        <v>1.0571828999999999</v>
      </c>
      <c r="F14">
        <v>1.0391680999999999</v>
      </c>
      <c r="G14">
        <v>1.1490610000000001</v>
      </c>
      <c r="H14">
        <v>1.0386271</v>
      </c>
      <c r="I14">
        <v>1.064594</v>
      </c>
    </row>
    <row r="15" spans="1:9" x14ac:dyDescent="0.35">
      <c r="A15" t="s">
        <v>14</v>
      </c>
      <c r="B15" s="4">
        <v>0.92136839999999998</v>
      </c>
      <c r="C15">
        <v>0.76786390000000004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</row>
    <row r="16" spans="1:9" x14ac:dyDescent="0.35">
      <c r="A16" t="s">
        <v>15</v>
      </c>
      <c r="B16" s="4">
        <v>1.7600231</v>
      </c>
      <c r="C16">
        <v>1.7458631</v>
      </c>
      <c r="D16">
        <v>1.9506688000000001</v>
      </c>
      <c r="E16">
        <v>2.0394190000000001</v>
      </c>
      <c r="F16">
        <v>1.4380645999999999</v>
      </c>
      <c r="G16">
        <v>1.8642535</v>
      </c>
      <c r="H16">
        <v>2.2411471000000001</v>
      </c>
      <c r="I16">
        <v>2.710912</v>
      </c>
    </row>
    <row r="17" spans="1:9" x14ac:dyDescent="0.35">
      <c r="A17" t="s">
        <v>16</v>
      </c>
      <c r="B17" s="4">
        <v>5.3986621000000001</v>
      </c>
      <c r="C17">
        <v>5.5039207000000001</v>
      </c>
      <c r="D17">
        <v>5.1126784000000001</v>
      </c>
      <c r="E17">
        <v>5.8365869000000004</v>
      </c>
      <c r="F17">
        <v>5.3927405999999998</v>
      </c>
      <c r="G17">
        <v>6.6576765</v>
      </c>
      <c r="H17">
        <v>6.3101970999999999</v>
      </c>
      <c r="I17">
        <v>5.9263969999999997</v>
      </c>
    </row>
    <row r="18" spans="1:9" x14ac:dyDescent="0.35">
      <c r="A18" t="s">
        <v>17</v>
      </c>
      <c r="B18" s="4">
        <v>0.6734137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45</v>
      </c>
      <c r="I18" t="s">
        <v>45</v>
      </c>
    </row>
    <row r="19" spans="1:9" x14ac:dyDescent="0.35">
      <c r="A19" t="s">
        <v>18</v>
      </c>
      <c r="B19" s="4">
        <v>1.5366346</v>
      </c>
      <c r="C19">
        <v>1.2918166</v>
      </c>
      <c r="D19">
        <v>1.7900805</v>
      </c>
      <c r="E19">
        <v>1.7617799000000001</v>
      </c>
      <c r="F19">
        <v>1.4586532999999999</v>
      </c>
      <c r="G19">
        <v>1.4936269</v>
      </c>
      <c r="H19">
        <v>1.346986</v>
      </c>
      <c r="I19">
        <v>1.987244</v>
      </c>
    </row>
    <row r="20" spans="1:9" x14ac:dyDescent="0.35">
      <c r="A20" t="s">
        <v>19</v>
      </c>
      <c r="B20" s="4">
        <v>3.5854414000000001</v>
      </c>
      <c r="C20">
        <v>3.3862749999999999</v>
      </c>
      <c r="D20">
        <v>3.7578558000000002</v>
      </c>
      <c r="E20">
        <v>2.5630727000000002</v>
      </c>
      <c r="F20">
        <v>4.2070319999999999</v>
      </c>
      <c r="G20">
        <v>3.8031785999999999</v>
      </c>
      <c r="H20">
        <v>3.1279143999999999</v>
      </c>
      <c r="I20">
        <v>3.295099</v>
      </c>
    </row>
    <row r="21" spans="1:9" x14ac:dyDescent="0.35">
      <c r="A21" t="s">
        <v>20</v>
      </c>
      <c r="B21" s="4">
        <v>1.0586057</v>
      </c>
      <c r="C21">
        <v>0.94214759999999997</v>
      </c>
      <c r="D21">
        <v>0.99022889999999997</v>
      </c>
      <c r="E21">
        <v>1.0189672999999999</v>
      </c>
      <c r="F21">
        <v>0.86305509999999996</v>
      </c>
      <c r="G21" t="s">
        <v>45</v>
      </c>
      <c r="H21" t="s">
        <v>45</v>
      </c>
      <c r="I21" t="s">
        <v>45</v>
      </c>
    </row>
    <row r="22" spans="1:9" x14ac:dyDescent="0.35">
      <c r="A22" t="s">
        <v>21</v>
      </c>
      <c r="B22" s="4">
        <v>1.1411039000000001</v>
      </c>
      <c r="C22">
        <v>1.3915960999999999</v>
      </c>
      <c r="D22">
        <v>1.0875821000000001</v>
      </c>
      <c r="E22">
        <v>0.82563509999999996</v>
      </c>
      <c r="F22">
        <v>1.1392713000000001</v>
      </c>
      <c r="G22">
        <v>0.99262779999999995</v>
      </c>
      <c r="H22" t="s">
        <v>45</v>
      </c>
      <c r="I22" t="s">
        <v>45</v>
      </c>
    </row>
    <row r="23" spans="1:9" x14ac:dyDescent="0.35">
      <c r="A23" t="s">
        <v>22</v>
      </c>
      <c r="B23" s="4">
        <v>1.0072957</v>
      </c>
      <c r="C23">
        <v>1.2120531999999999</v>
      </c>
      <c r="D23">
        <v>1.3838371</v>
      </c>
      <c r="E23">
        <v>0.89068210000000003</v>
      </c>
      <c r="F23">
        <v>1.1261675</v>
      </c>
      <c r="G23">
        <v>1.1410575999999999</v>
      </c>
      <c r="H23">
        <v>0.91546190000000005</v>
      </c>
      <c r="I23" t="s">
        <v>45</v>
      </c>
    </row>
    <row r="24" spans="1:9" x14ac:dyDescent="0.35">
      <c r="A24" t="s">
        <v>23</v>
      </c>
      <c r="B24" s="4">
        <v>2.3736901000000001</v>
      </c>
      <c r="C24">
        <v>1.9634331</v>
      </c>
      <c r="D24">
        <v>1.8914960999999999</v>
      </c>
      <c r="E24">
        <v>1.9380496</v>
      </c>
      <c r="F24">
        <v>1.7210666999999999</v>
      </c>
      <c r="G24">
        <v>1.7169620999999999</v>
      </c>
      <c r="H24">
        <v>1.5809716</v>
      </c>
      <c r="I24">
        <v>1.502821</v>
      </c>
    </row>
    <row r="25" spans="1:9" x14ac:dyDescent="0.35">
      <c r="A25" t="s">
        <v>24</v>
      </c>
      <c r="B25" s="4">
        <v>1.6540007999999999</v>
      </c>
      <c r="C25">
        <v>1.2399964000000001</v>
      </c>
      <c r="D25">
        <v>1.1482386</v>
      </c>
      <c r="E25">
        <v>1.2928819</v>
      </c>
      <c r="F25">
        <v>1.5735585000000001</v>
      </c>
      <c r="G25">
        <v>1.7496594999999999</v>
      </c>
      <c r="H25">
        <v>1.8757102999999999</v>
      </c>
      <c r="I25">
        <v>1.7915829999999999</v>
      </c>
    </row>
    <row r="26" spans="1:9" x14ac:dyDescent="0.35">
      <c r="A26" t="s">
        <v>25</v>
      </c>
      <c r="B26" s="4">
        <v>1.6241338999999999</v>
      </c>
      <c r="C26">
        <v>1.9832700000000001</v>
      </c>
      <c r="D26">
        <v>1.0999578000000001</v>
      </c>
      <c r="E26">
        <v>1.0354793</v>
      </c>
      <c r="F26">
        <v>1.5354162</v>
      </c>
      <c r="G26">
        <v>1.338527</v>
      </c>
      <c r="H26">
        <v>2.1986148000000001</v>
      </c>
      <c r="I26">
        <v>2.0899290000000001</v>
      </c>
    </row>
    <row r="27" spans="1:9" x14ac:dyDescent="0.35">
      <c r="A27" t="s">
        <v>26</v>
      </c>
      <c r="B27" s="4">
        <v>4.7778934</v>
      </c>
      <c r="C27">
        <v>5.0621214999999999</v>
      </c>
      <c r="D27">
        <v>4.7315385000000001</v>
      </c>
      <c r="E27">
        <v>4.4316322000000001</v>
      </c>
      <c r="F27">
        <v>4.6376951000000002</v>
      </c>
      <c r="G27">
        <v>4.9083964</v>
      </c>
      <c r="H27">
        <v>6.0813516999999999</v>
      </c>
      <c r="I27">
        <v>5.6321459999999997</v>
      </c>
    </row>
    <row r="28" spans="1:9" x14ac:dyDescent="0.35">
      <c r="A28" t="s">
        <v>27</v>
      </c>
      <c r="B28" s="4">
        <v>7.9352071000000004</v>
      </c>
      <c r="C28">
        <v>9.4011440999999998</v>
      </c>
      <c r="D28">
        <v>11.211009499999999</v>
      </c>
      <c r="E28">
        <v>10.367368000000001</v>
      </c>
      <c r="F28">
        <v>8.5877213999999995</v>
      </c>
      <c r="G28">
        <v>9.7776259999999997</v>
      </c>
      <c r="H28">
        <v>11.470221499999999</v>
      </c>
      <c r="I28">
        <v>9.925497</v>
      </c>
    </row>
    <row r="29" spans="1:9" x14ac:dyDescent="0.35">
      <c r="A29" t="s">
        <v>28</v>
      </c>
      <c r="B29" s="4">
        <v>3.9792342000000001</v>
      </c>
      <c r="C29">
        <v>4.8641047999999998</v>
      </c>
      <c r="D29">
        <v>4.4710983000000004</v>
      </c>
      <c r="E29">
        <v>4.5013905999999997</v>
      </c>
      <c r="F29">
        <v>4.3353567999999996</v>
      </c>
      <c r="G29">
        <v>4.8847981000000003</v>
      </c>
      <c r="H29">
        <v>4.4728535000000003</v>
      </c>
      <c r="I29">
        <v>5.2363039999999996</v>
      </c>
    </row>
    <row r="30" spans="1:9" x14ac:dyDescent="0.35">
      <c r="A30" t="s">
        <v>29</v>
      </c>
      <c r="B30" s="4">
        <v>3.7628910000000002</v>
      </c>
      <c r="C30">
        <v>3.9851353</v>
      </c>
      <c r="D30">
        <v>4.7246686999999996</v>
      </c>
      <c r="E30">
        <v>3.6874452999999998</v>
      </c>
      <c r="F30">
        <v>3.5526141999999998</v>
      </c>
      <c r="G30">
        <v>4.3437007999999997</v>
      </c>
      <c r="H30">
        <v>3.8289613</v>
      </c>
      <c r="I30">
        <v>3.654954</v>
      </c>
    </row>
    <row r="31" spans="1:9" x14ac:dyDescent="0.35">
      <c r="A31" t="s">
        <v>30</v>
      </c>
      <c r="B31" s="4">
        <v>0.98429370000000005</v>
      </c>
      <c r="C31">
        <v>1.1850924</v>
      </c>
      <c r="D31">
        <v>1.4499921</v>
      </c>
      <c r="E31">
        <v>1.0924514999999999</v>
      </c>
      <c r="F31">
        <v>1.0187318000000001</v>
      </c>
      <c r="G31">
        <v>1.1633541999999999</v>
      </c>
      <c r="H31">
        <v>1.4591061000000001</v>
      </c>
      <c r="I31">
        <v>1.250208</v>
      </c>
    </row>
    <row r="32" spans="1:9" x14ac:dyDescent="0.35">
      <c r="A32" t="s">
        <v>31</v>
      </c>
      <c r="B32" s="4">
        <v>9.2232173</v>
      </c>
      <c r="C32">
        <v>10.0793944</v>
      </c>
      <c r="D32">
        <v>14.366030800000001</v>
      </c>
      <c r="E32">
        <v>11.9986061</v>
      </c>
      <c r="F32">
        <v>12.423704600000001</v>
      </c>
      <c r="G32">
        <v>11.3290375</v>
      </c>
      <c r="H32">
        <v>11.3985986</v>
      </c>
      <c r="I32">
        <v>11.14859</v>
      </c>
    </row>
    <row r="33" spans="1:9" x14ac:dyDescent="0.35">
      <c r="A33" t="s">
        <v>32</v>
      </c>
      <c r="B33" s="4">
        <v>1.3286476</v>
      </c>
      <c r="C33">
        <v>1.0885802</v>
      </c>
      <c r="D33">
        <v>1.1087174</v>
      </c>
      <c r="E33">
        <v>1.2040791</v>
      </c>
      <c r="F33">
        <v>1.1326373999999999</v>
      </c>
      <c r="G33">
        <v>1.2945016</v>
      </c>
      <c r="H33">
        <v>0.91878409999999999</v>
      </c>
      <c r="I33">
        <v>1.146741</v>
      </c>
    </row>
    <row r="34" spans="1:9" x14ac:dyDescent="0.35">
      <c r="A34" t="s">
        <v>33</v>
      </c>
      <c r="B34" s="4">
        <v>1.5858346000000001</v>
      </c>
      <c r="C34">
        <v>1.4786888</v>
      </c>
      <c r="D34">
        <v>1.7989105999999999</v>
      </c>
      <c r="E34">
        <v>1.3490358</v>
      </c>
      <c r="F34">
        <v>1.8417379</v>
      </c>
      <c r="G34">
        <v>1.4402404</v>
      </c>
      <c r="H34">
        <v>1.816837</v>
      </c>
      <c r="I34">
        <v>1.6399030000000001</v>
      </c>
    </row>
    <row r="35" spans="1:9" x14ac:dyDescent="0.35">
      <c r="A35" t="s">
        <v>34</v>
      </c>
      <c r="B35" s="4">
        <v>17.3178795</v>
      </c>
      <c r="C35">
        <v>19.247087000000001</v>
      </c>
      <c r="D35">
        <v>20.3712439</v>
      </c>
      <c r="E35">
        <v>18.141155099999999</v>
      </c>
      <c r="F35">
        <v>18.767842900000002</v>
      </c>
      <c r="G35">
        <v>21.923641199999999</v>
      </c>
      <c r="H35">
        <v>18.8644444</v>
      </c>
      <c r="I35">
        <v>20.305218</v>
      </c>
    </row>
    <row r="36" spans="1:9" x14ac:dyDescent="0.35">
      <c r="A36" t="s">
        <v>35</v>
      </c>
      <c r="B36" s="4">
        <v>2.4686015000000001</v>
      </c>
      <c r="C36">
        <v>2.7022319000000001</v>
      </c>
      <c r="D36">
        <v>1.9770529999999999</v>
      </c>
      <c r="E36">
        <v>1.8480764000000001</v>
      </c>
      <c r="F36">
        <v>1.6995378999999999</v>
      </c>
      <c r="G36">
        <v>2.6866311</v>
      </c>
      <c r="H36">
        <v>3.1172325999999999</v>
      </c>
      <c r="I36">
        <v>2.2814390000000002</v>
      </c>
    </row>
    <row r="37" spans="1:9" x14ac:dyDescent="0.35">
      <c r="A37" t="s">
        <v>36</v>
      </c>
      <c r="B37" s="4">
        <v>1.0673005</v>
      </c>
      <c r="C37">
        <v>1.1622520000000001</v>
      </c>
      <c r="D37">
        <v>0.99094479999999996</v>
      </c>
      <c r="E37">
        <v>0.77489839999999999</v>
      </c>
      <c r="F37" t="s">
        <v>45</v>
      </c>
      <c r="G37" t="s">
        <v>45</v>
      </c>
      <c r="H37" t="s">
        <v>45</v>
      </c>
      <c r="I37" t="s">
        <v>45</v>
      </c>
    </row>
    <row r="38" spans="1:9" x14ac:dyDescent="0.35">
      <c r="A38" t="s">
        <v>37</v>
      </c>
      <c r="B38" s="4">
        <v>10.6429574</v>
      </c>
      <c r="C38">
        <v>8.7836333</v>
      </c>
      <c r="D38">
        <v>9.1385783000000007</v>
      </c>
      <c r="E38">
        <v>9.8334179000000006</v>
      </c>
      <c r="F38">
        <v>8.9248344999999993</v>
      </c>
      <c r="G38">
        <v>8.1410122999999999</v>
      </c>
      <c r="H38">
        <v>7.8611953000000003</v>
      </c>
      <c r="I38">
        <v>10.284336</v>
      </c>
    </row>
    <row r="39" spans="1:9" x14ac:dyDescent="0.35">
      <c r="A39" t="s">
        <v>38</v>
      </c>
      <c r="B39" s="4">
        <v>2.5971595000000001</v>
      </c>
      <c r="C39">
        <v>2.7240907999999999</v>
      </c>
      <c r="D39">
        <v>2.4923183999999998</v>
      </c>
      <c r="E39">
        <v>2.2385426000000002</v>
      </c>
      <c r="F39">
        <v>2.5184826999999999</v>
      </c>
      <c r="G39">
        <v>2.1323132999999999</v>
      </c>
      <c r="H39">
        <v>2.7280639999999998</v>
      </c>
      <c r="I39">
        <v>1.780437</v>
      </c>
    </row>
    <row r="40" spans="1:9" x14ac:dyDescent="0.35">
      <c r="A40" t="s">
        <v>39</v>
      </c>
      <c r="B40" s="4">
        <v>1.8655436999999999</v>
      </c>
      <c r="C40">
        <v>1.5928924</v>
      </c>
      <c r="D40">
        <v>1.3558882999999999</v>
      </c>
      <c r="E40">
        <v>0.77903279999999997</v>
      </c>
      <c r="F40">
        <v>1.2685535999999999</v>
      </c>
      <c r="G40">
        <v>1.1188992</v>
      </c>
      <c r="H40">
        <v>1.3058858</v>
      </c>
      <c r="I40">
        <v>1.6574990000000001</v>
      </c>
    </row>
    <row r="41" spans="1:9" x14ac:dyDescent="0.35">
      <c r="A41" t="s">
        <v>40</v>
      </c>
      <c r="B41" s="4">
        <v>3.1973538000000001</v>
      </c>
      <c r="C41">
        <v>3.0484591999999999</v>
      </c>
      <c r="D41">
        <v>3.6157735</v>
      </c>
      <c r="E41">
        <v>2.4669248000000001</v>
      </c>
      <c r="F41">
        <v>3.4322678</v>
      </c>
      <c r="G41">
        <v>3.2936871999999999</v>
      </c>
      <c r="H41">
        <v>2.2191947000000001</v>
      </c>
      <c r="I41">
        <v>4.0569170000000003</v>
      </c>
    </row>
    <row r="42" spans="1:9" x14ac:dyDescent="0.35">
      <c r="A42" t="s">
        <v>41</v>
      </c>
      <c r="B42" s="4">
        <v>65.945294799999999</v>
      </c>
      <c r="C42">
        <v>64.987474899999995</v>
      </c>
      <c r="D42">
        <v>60.146235300000001</v>
      </c>
      <c r="E42">
        <v>73.783555100000001</v>
      </c>
      <c r="F42">
        <v>70.922680499999998</v>
      </c>
      <c r="G42">
        <v>61.083443799999998</v>
      </c>
      <c r="H42">
        <v>63.763536999999999</v>
      </c>
      <c r="I42">
        <v>60.711105000000003</v>
      </c>
    </row>
    <row r="44" spans="1:9" x14ac:dyDescent="0.35">
      <c r="A44" t="s">
        <v>43</v>
      </c>
      <c r="B44" s="4" t="str">
        <f>INDEX($A2:$A42, MATCH(MIN(B2:B42), B2:B42, 0))</f>
        <v>c17</v>
      </c>
      <c r="C44" s="4" t="str">
        <f>INDEX($A2:$A42, MATCH(MIN(C2:C42), C2:C42, 0))</f>
        <v>c14</v>
      </c>
      <c r="D44" s="4" t="str">
        <f>INDEX($A2:$A42, MATCH(MIN(D2:D42), D2:D42, 0))</f>
        <v>c1</v>
      </c>
      <c r="E44" s="4" t="str">
        <f>INDEX($A2:$A42, MATCH(MIN(E2:E42), E2:E42, 0))</f>
        <v>c36</v>
      </c>
      <c r="F44" s="4" t="str">
        <f>INDEX($A2:$A42, MATCH(MIN(F2:F42), F2:F42, 0))</f>
        <v>c20</v>
      </c>
      <c r="G44" s="4" t="str">
        <f>INDEX($A2:$A42, MATCH(MIN(G2:G42), G2:G42, 0))</f>
        <v>c21</v>
      </c>
      <c r="H44" s="4" t="str">
        <f>INDEX($A2:$A42, MATCH(MIN(H2:H42), H2:H42, 0))</f>
        <v>c22</v>
      </c>
      <c r="I44" s="4" t="str">
        <f>INDEX($A2:$A42, MATCH(MIN(I2:I42), I2:I42, 0))</f>
        <v>c13</v>
      </c>
    </row>
    <row r="45" spans="1:9" x14ac:dyDescent="0.35">
      <c r="A45" t="s">
        <v>44</v>
      </c>
      <c r="B45" s="4">
        <f>MIN(B2:B42)</f>
        <v>0.6734137</v>
      </c>
      <c r="C45" s="4">
        <f>MIN(C2:C42)</f>
        <v>0.76786390000000004</v>
      </c>
      <c r="D45" s="4">
        <f>MIN(D2:D42)</f>
        <v>0.92882730000000002</v>
      </c>
      <c r="E45" s="4">
        <f>MIN(E2:E42)</f>
        <v>0.77489839999999999</v>
      </c>
      <c r="F45" s="4">
        <f>MIN(F2:F42)</f>
        <v>0.86305509999999996</v>
      </c>
      <c r="G45" s="4">
        <f>MIN(G2:G42)</f>
        <v>0.99262779999999995</v>
      </c>
      <c r="H45" s="4">
        <f>MIN(H2:H42)</f>
        <v>0.91546190000000005</v>
      </c>
      <c r="I45" s="4">
        <f>MIN(I2:I42)</f>
        <v>1.064594</v>
      </c>
    </row>
    <row r="47" spans="1:9" x14ac:dyDescent="0.35">
      <c r="A47" t="s">
        <v>46</v>
      </c>
      <c r="B47" s="5">
        <v>3.9600000000000003E-2</v>
      </c>
      <c r="C47" s="5">
        <v>4.2099999999999999E-2</v>
      </c>
      <c r="D47" s="5">
        <v>3.9600000000000003E-2</v>
      </c>
      <c r="E47" s="5">
        <v>3.9600000000000003E-2</v>
      </c>
      <c r="F47" s="5">
        <v>3.7100000000000001E-2</v>
      </c>
      <c r="G47" s="5">
        <v>3.4700000000000002E-2</v>
      </c>
      <c r="H47" s="5">
        <v>3.9600000000000003E-2</v>
      </c>
      <c r="I47" s="5">
        <v>3.9600000000000003E-2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Gallagher, Maureen M</dc:creator>
  <cp:lastModifiedBy>Gallagher, Maureen M</cp:lastModifiedBy>
  <dcterms:created xsi:type="dcterms:W3CDTF">2024-03-02T20:05:04Z</dcterms:created>
  <dcterms:modified xsi:type="dcterms:W3CDTF">2024-03-02T21:11:28Z</dcterms:modified>
</cp:coreProperties>
</file>