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0acb9a9506da97/CSB-Stuff/BioTech-VP/"/>
    </mc:Choice>
  </mc:AlternateContent>
  <xr:revisionPtr revIDLastSave="254" documentId="8_{8D3530DE-4ABF-4B24-893F-6B50606B8172}" xr6:coauthVersionLast="46" xr6:coauthVersionMax="46" xr10:uidLastSave="{C4CFF783-A9F9-412C-AFAF-B30F038E11BF}"/>
  <bookViews>
    <workbookView xWindow="28680" yWindow="-120" windowWidth="29040" windowHeight="15840" tabRatio="778" xr2:uid="{B0FB3F19-C527-41AF-B02D-0669FBE7650F}"/>
  </bookViews>
  <sheets>
    <sheet name="Cultivation -Sample preparation" sheetId="9" r:id="rId1"/>
    <sheet name="PAGE - Sample preparation" sheetId="5" r:id="rId2"/>
    <sheet name="Extraction" sheetId="11" r:id="rId3"/>
    <sheet name="Measurement" sheetId="6" r:id="rId4"/>
    <sheet name="Data processing" sheetId="7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11" i="9" l="1"/>
  <c r="CZ12" i="9"/>
  <c r="CZ10" i="9"/>
  <c r="CZ9" i="9"/>
  <c r="AU19" i="9"/>
  <c r="AU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tc={68BCD14C-A1FE-4FA2-A8F4-01F38DD2638C}</author>
    <author>tc={1B6A3B55-A54A-4126-AAB8-FB7BD54D280A}</author>
    <author>tc={296DB69B-A2F8-4A35-9CC1-2DC932B015CF}</author>
    <author>tc={F3E0F8E4-8A1A-40FE-B0A2-ABC5F4A9CD79}</author>
    <author>tc={12103656-D680-45AC-87D3-A7F59DC65D01}</author>
    <author>tc={E475CDD0-57A9-44C3-ABF3-6FFF8F579DDF}</author>
    <author>tc={48F2BF00-862F-4770-B3E9-E8E9E4465179}</author>
    <author>tc={FE86A8D8-2327-4096-9C92-C0BD2D799F55}</author>
    <author>tc={34B226D4-7708-4B55-A4FB-22D4BE5F9228}</author>
    <author>tc={89F04BE5-049A-4FE3-81FE-73AE9F58EC3B}</author>
  </authors>
  <commentList>
    <comment ref="A1" authorId="0" shapeId="0" xr:uid="{68BCD14C-A1FE-4FA2-A8F4-01F38DD2638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  <comment ref="AL1" authorId="1" shapeId="0" xr:uid="{1B6A3B55-A54A-4126-AAB8-FB7BD54D28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Protein -or- Metabolite</t>
      </text>
    </comment>
    <comment ref="DI4" authorId="2" shapeId="0" xr:uid="{296DB69B-A2F8-4A35-9CC1-2DC932B015C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DI5" authorId="3" shapeId="0" xr:uid="{F3E0F8E4-8A1A-40FE-B0A2-ABC5F4A9CD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DI6" authorId="4" shapeId="0" xr:uid="{12103656-D680-45AC-87D3-A7F59DC65D0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DI7" authorId="5" shapeId="0" xr:uid="{E475CDD0-57A9-44C3-ABF3-6FFF8F579D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DI8" authorId="6" shapeId="0" xr:uid="{48F2BF00-862F-4770-B3E9-E8E9E44651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AU9" authorId="7" shapeId="0" xr:uid="{FE86A8D8-2327-4096-9C92-C0BD2D799F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cell concentration in culture; do not use for analysis</t>
      </text>
    </comment>
    <comment ref="BD9" authorId="8" shapeId="0" xr:uid="{34B226D4-7708-4B55-A4FB-22D4BE5F922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Total chlorophyll concentration of culture. AR*CH/BA =CW
i.e.: cell concentration of culture * total Chlorophyll concentration of sample / total Chlorophyll concentration of culture = cell concentration of sample
Corresponds approximately to cell concentration of culture * 15 mL/400µL = cell concentration of sample</t>
      </text>
    </comment>
    <comment ref="CZ9" authorId="9" shapeId="0" xr:uid="{89F04BE5-049A-4FE3-81FE-73AE9F58EC3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cell concentration determined via chlorophyll measurement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tc={0E8976A2-C0FF-4995-9DA9-CF1DF0944FE1}</author>
    <author>tc={E7B319D8-0860-460C-A2AC-00375046390A}</author>
    <author>tc={4F4B6D65-7D4A-43A5-A95E-AF7A0552E248}</author>
    <author>tc={F1621F41-1D67-4EDC-AB64-BEDC1BA17B20}</author>
    <author>tc={34416A25-709B-499D-B5E4-2396F351F71C}</author>
    <author>tc={2D7D7F21-D141-499B-BDBD-D6CFE40C5957}</author>
  </authors>
  <commentList>
    <comment ref="A1" authorId="0" shapeId="0" xr:uid="{0E8976A2-C0FF-4995-9DA9-CF1DF0944F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  <comment ref="AL1" authorId="1" shapeId="0" xr:uid="{E7B319D8-0860-460C-A2AC-0037504639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Protein -or- Metabolite</t>
      </text>
    </comment>
    <comment ref="N32" authorId="2" shapeId="0" xr:uid="{4F4B6D65-7D4A-43A5-A95E-AF7A0552E2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Lane 9 A</t>
      </text>
    </comment>
    <comment ref="N33" authorId="3" shapeId="0" xr:uid="{F1621F41-1D67-4EDC-AB64-BEDC1BA17B2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Lane 9 B</t>
      </text>
    </comment>
    <comment ref="N34" authorId="4" shapeId="0" xr:uid="{34416A25-709B-499D-B5E4-2396F351F7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Lane 9 C</t>
      </text>
    </comment>
    <comment ref="N35" authorId="5" shapeId="0" xr:uid="{2D7D7F21-D141-499B-BDBD-D6CFE40C595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Lane 10 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tc={F90D1683-7E06-4833-B04A-CE809519C30F}</author>
    <author>tc={E978DD77-AE3B-4ED3-A673-808FF2046248}</author>
    <author>tc={D62C67FD-1E3D-42AA-9A91-3DF64078D81F}</author>
    <author>tc={85D895F5-3000-4F30-84D0-0A5CCFE7D27E}</author>
    <author>tc={036E8CED-2090-4E96-9469-74B3F0DCA215}</author>
    <author>tc={8B88818B-9C20-40F5-B7C2-78353EC33C09}</author>
    <author>tc={31200E65-A904-4967-8385-738420D23B2F}</author>
    <author>tc={4AE91A74-ED63-4898-889F-5C7172121B20}</author>
  </authors>
  <commentList>
    <comment ref="A1" authorId="0" shapeId="0" xr:uid="{F90D1683-7E06-4833-B04A-CE809519C30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  <comment ref="H1" authorId="1" shapeId="0" xr:uid="{E978DD77-AE3B-4ED3-A673-808FF20462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Protein -or- Metabolite</t>
      </text>
    </comment>
    <comment ref="AX84" authorId="2" shapeId="0" xr:uid="{D62C67FD-1E3D-42AA-9A91-3DF64078D8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dilutions for given substances are present. 
E.g. 1:1 (lane 89) -&gt; 1:1:0:0:0
E.g. 625:1 (lane 98) -&gt; 625:0:0:1:0</t>
      </text>
    </comment>
    <comment ref="W94" authorId="3" shapeId="0" xr:uid="{85D895F5-3000-4F30-84D0-0A5CCFE7D27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  <comment ref="W95" authorId="4" shapeId="0" xr:uid="{036E8CED-2090-4E96-9469-74B3F0DCA2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  <comment ref="W96" authorId="5" shapeId="0" xr:uid="{8B88818B-9C20-40F5-B7C2-78353EC33C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  <comment ref="W97" authorId="6" shapeId="0" xr:uid="{31200E65-A904-4967-8385-738420D23B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  <comment ref="W98" authorId="7" shapeId="0" xr:uid="{4AE91A74-ED63-4898-889F-5C7172121B2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tc={9515FED9-5911-49C8-8797-8A0D6D8C3737}</author>
  </authors>
  <commentList>
    <comment ref="A1" authorId="0" shapeId="0" xr:uid="{9515FED9-5911-49C8-8797-8A0D6D8C373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tc={805B968B-3617-475C-B668-F5347215133A}</author>
    <author>tc={9FA8BB76-3586-46E8-B6C4-6DA18C9C1AEA}</author>
    <author>tc={89E2AB3C-0006-4DB2-A50F-3A6115EAA4F0}</author>
    <author>tc={B49792CD-7901-47C8-A8AE-20F465B6FA70}</author>
  </authors>
  <commentList>
    <comment ref="A1" authorId="0" shapeId="0" xr:uid="{805B968B-3617-475C-B668-F534721513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  <comment ref="B3" authorId="1" shapeId="0" xr:uid="{9FA8BB76-3586-46E8-B6C4-6DA18C9C1A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name of the software used to record the MS runs (e.g. 'SCIEX TOF/TOF Series Explorer Software').</t>
      </text>
    </comment>
    <comment ref="E3" authorId="2" shapeId="0" xr:uid="{89E2AB3C-0006-4DB2-A50F-3A6115EAA4F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name of the Software taken to analyze the raw data (e.g. 'MaxQuant').</t>
      </text>
    </comment>
    <comment ref="H3" authorId="3" shapeId="0" xr:uid="{B49792CD-7901-47C8-A8AE-20F465B6FA7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name of the software or library used to further process or investigate the already analyzed data (e.g. 'ProteinPilot Software').</t>
      </text>
    </comment>
  </commentList>
</comments>
</file>

<file path=xl/sharedStrings.xml><?xml version="1.0" encoding="utf-8"?>
<sst xmlns="http://schemas.openxmlformats.org/spreadsheetml/2006/main" count="9508" uniqueCount="590">
  <si>
    <t>Source Name</t>
  </si>
  <si>
    <t>Characteristics [biological replicate]</t>
  </si>
  <si>
    <t>Parameter [matrix solution]</t>
  </si>
  <si>
    <t>Parameter [cleavage agent name]</t>
  </si>
  <si>
    <t>Parameter [molecule]</t>
  </si>
  <si>
    <t>Parameter [sample state]</t>
  </si>
  <si>
    <t>Parameter [buffer]</t>
  </si>
  <si>
    <t>Parameter [time]</t>
  </si>
  <si>
    <t>Sample Name</t>
  </si>
  <si>
    <t>Parameter [technical replicate]</t>
  </si>
  <si>
    <t>Parameter [sample volume]</t>
  </si>
  <si>
    <t>Parameter [injection volume]</t>
  </si>
  <si>
    <t>Term Source REF [injection volume] (#h)</t>
  </si>
  <si>
    <t>Term Accession Number [injection volume] (#h)</t>
  </si>
  <si>
    <t>Parameter [count unit]</t>
  </si>
  <si>
    <t>Parameter [instrument model]</t>
  </si>
  <si>
    <t>Parameter [acquisition software]</t>
  </si>
  <si>
    <t>Parameter [analysis software]</t>
  </si>
  <si>
    <t>(de novo)</t>
  </si>
  <si>
    <t>Processing methods applied</t>
  </si>
  <si>
    <t>IDA processing / Quant processing</t>
  </si>
  <si>
    <t>Sample runs</t>
  </si>
  <si>
    <t>Resusp vol</t>
  </si>
  <si>
    <t>Inj vol</t>
  </si>
  <si>
    <t># of inj</t>
  </si>
  <si>
    <t>MS platform</t>
  </si>
  <si>
    <t>LC-Gradiant</t>
  </si>
  <si>
    <t>Organism</t>
  </si>
  <si>
    <t>Treatment of data / Experimental controls, etc. / factor strain</t>
  </si>
  <si>
    <t>Treatment of data / Experimental controls, etc. / factor treatment</t>
  </si>
  <si>
    <t>Modification</t>
  </si>
  <si>
    <t>factor biol repl</t>
  </si>
  <si>
    <t>Matrix</t>
  </si>
  <si>
    <t>Protease</t>
  </si>
  <si>
    <t>Sample type / Type</t>
  </si>
  <si>
    <t>Peptide cleanup/stage</t>
  </si>
  <si>
    <t>(original in sample sheet)</t>
  </si>
  <si>
    <t>Characteristics [species]</t>
  </si>
  <si>
    <t>Term Source REF [species] (#h)</t>
  </si>
  <si>
    <t>Term Accession Number [species] (#h)</t>
  </si>
  <si>
    <t>Parameter [sample pre-fractionation]</t>
  </si>
  <si>
    <t>Characteristics [protein tag]</t>
  </si>
  <si>
    <t>Characteristics [genotype information]</t>
  </si>
  <si>
    <t>Parameter [Quantification method]</t>
  </si>
  <si>
    <t>Characteristics [sample preparation]</t>
  </si>
  <si>
    <t>Parameter [staining]</t>
  </si>
  <si>
    <t>Parameter [protein column]</t>
  </si>
  <si>
    <t>Term Source REF [Quantification method] (#h)</t>
  </si>
  <si>
    <t>Term Accession Number [Quantification method] (#h)</t>
  </si>
  <si>
    <t>Parameter [duration]</t>
  </si>
  <si>
    <t>Parameter [data processing software]</t>
  </si>
  <si>
    <t>Term Source REF [genotype information] (#h; #tOBI:0001305)</t>
  </si>
  <si>
    <t>Term Accession Number [genotype information] (#h; #tOBI:0001305)</t>
  </si>
  <si>
    <t>Term Source REF [sample preparation] (#h; #tMS:1000831)</t>
  </si>
  <si>
    <t>Term Accession Number [sample preparation] (#h; #tMS:1000831)</t>
  </si>
  <si>
    <t>Term Source REF [protein tag] (#h; #tGO:0031386)</t>
  </si>
  <si>
    <t>Term Accession Number [protein tag] (#h; #tGO:0031386)</t>
  </si>
  <si>
    <t>Term Source REF [biological replicate] (#h; #tMS:1001809)</t>
  </si>
  <si>
    <t>Term Accession Number [biological replicate] (#h; #tMS:1001809)</t>
  </si>
  <si>
    <t>Labeling / Quantitation (2)</t>
  </si>
  <si>
    <t>Term Source REF [matrix solution] (#h; #tMS:1000834)</t>
  </si>
  <si>
    <t>Term Accession Number [matrix solution] (#h; #tMS:1000834)</t>
  </si>
  <si>
    <t>Term Source REF [cleavage agent name] (#h; #tMS:1001045)</t>
  </si>
  <si>
    <t>Term Accession Number [cleavage agent name] (#h; #tMS:1001045)</t>
  </si>
  <si>
    <t>Term Source REF [molecule] (#h; #tMS:1000859)</t>
  </si>
  <si>
    <t>Term Accession Number [molecule] (#h; #tMS:1000859)</t>
  </si>
  <si>
    <t>Term Source REF [sample state] (#h; #tMS:1000003)</t>
  </si>
  <si>
    <t>Term Accession Number [sample state] (#h; #tMS:1000003)</t>
  </si>
  <si>
    <t>Term Source REF [staining] (#h; #tOBI:0302887)</t>
  </si>
  <si>
    <t>Term Accession Number [staining] (#h; #tOBI:0302887)</t>
  </si>
  <si>
    <t>Term Source REF [buffer] (#h; #tCHEBI:35225)</t>
  </si>
  <si>
    <t>Term Accession Number [buffer] (#h; #tCHEBI:35225)</t>
  </si>
  <si>
    <t>Term Source REF [sample pre-fractionation] (#h; #tMS:1002493)</t>
  </si>
  <si>
    <t>Term Accession Number [sample pre-fractionation] (#h; #tMS:1002493)</t>
  </si>
  <si>
    <t>Term Source REF [protein column] (#h; #tOBI:0000468)</t>
  </si>
  <si>
    <t>Term Accession Number [protein column] (#h; #tOBI:0000468)</t>
  </si>
  <si>
    <t>Term Source REF [time] (#h; #tPATO:0000165)</t>
  </si>
  <si>
    <t>Term Accession Number [time] (#h; #tPATO:0000165)</t>
  </si>
  <si>
    <t>Term Source REF [temperature] (#h; #tPATO:000146)</t>
  </si>
  <si>
    <t>Term Accession Number [temperature] (#h; #tPATO:000146)</t>
  </si>
  <si>
    <t>Term Source REF [technical replicate] (#h; #tMS:1001808)</t>
  </si>
  <si>
    <t>Term Accession Number [technical replicate] (#h; #tMS:1001808)</t>
  </si>
  <si>
    <t>Term Source REF [sample volume] (#h; #tMS:1000005)</t>
  </si>
  <si>
    <t>Term Accession Number [sample volume] (#h; #tMS:1000005)</t>
  </si>
  <si>
    <t>Term Source REF [count unit] (#h; #tUO:0000189)</t>
  </si>
  <si>
    <t>Term Accession Number [count unit] (#h; #tUO:0000189)</t>
  </si>
  <si>
    <t>Term Source REF [instrument model] (#h; #tMS:1000031)</t>
  </si>
  <si>
    <t>Term Accession Number [instrument model] (#h; #tMS:1000031)</t>
  </si>
  <si>
    <t>Term Source REF [duration] (#h; #tPATO:0001309)</t>
  </si>
  <si>
    <t>Term Accession Number [duration] (#h; #tPATO:0001309)</t>
  </si>
  <si>
    <t>Term Source REF [acquisition software] (#h; #tMS:1001455)</t>
  </si>
  <si>
    <t>Term Accession Number [acquisition software] (#h; #tMS:1001455)</t>
  </si>
  <si>
    <t>Term Source REF [analysis software] (#h; #tMS:1001456)</t>
  </si>
  <si>
    <t>Term Accession Number [analysis software] (#h; #tMS:1001456)</t>
  </si>
  <si>
    <t>Term Source REF [data processing software] (#h; #tMS:1001457)</t>
  </si>
  <si>
    <t>Term Accession Number [data processing software] (#h; #tMS:1001457)</t>
  </si>
  <si>
    <t>Term Accession Number [spectrum interpretation] (#h; #tMS:1001000)</t>
  </si>
  <si>
    <t>Term Source REF [spectrum interpretation] (#h; #tMS:1001000)</t>
  </si>
  <si>
    <t>Parameter [spectrum interpretation]</t>
  </si>
  <si>
    <t>Parameter [temperature]</t>
  </si>
  <si>
    <r>
      <t xml:space="preserve">Labeling / Quantitation </t>
    </r>
    <r>
      <rPr>
        <i/>
        <sz val="11"/>
        <color theme="1"/>
        <rFont val="Calibri"/>
        <family val="2"/>
        <scheme val="minor"/>
      </rPr>
      <t>(2)</t>
    </r>
  </si>
  <si>
    <t>Characteristics [gene expression]</t>
  </si>
  <si>
    <t>Term Source REF [gene expression] (#h; #tGO:0010467)</t>
  </si>
  <si>
    <t>Term Accession Number [gene expression] (#h; #tGO:0010467)</t>
  </si>
  <si>
    <t>Unit [kelvin] (#h; #tUO:0000012; #u)</t>
  </si>
  <si>
    <t>Term Source REF [kelvin] (#h; #tUO:0000012; #u)</t>
  </si>
  <si>
    <t>Term Accession Number [kelvin] (#h; #tUO:0000012; #u)</t>
  </si>
  <si>
    <t>Parameter [concentration]</t>
  </si>
  <si>
    <t>Term Source REF [concentration] (#h)</t>
  </si>
  <si>
    <t>Term Accession Number [concentration] (#h)</t>
  </si>
  <si>
    <t>Unit [cells per milliliter] (#2; #h; #tUO:0000201; #u)</t>
  </si>
  <si>
    <t>Term Source REF [cells per milliliter] (#2; #h; #tUO:0000201; #u)</t>
  </si>
  <si>
    <t>Term Accession Number [cells per milliliter] (#2; #h; #tUO:0000201; #u)</t>
  </si>
  <si>
    <t xml:space="preserve">Chlamydomonas reinhardtii </t>
  </si>
  <si>
    <t>expression optimized</t>
  </si>
  <si>
    <t>6x His-Tag</t>
  </si>
  <si>
    <t>14N</t>
  </si>
  <si>
    <t>15N</t>
  </si>
  <si>
    <t>UVM4</t>
  </si>
  <si>
    <t>SBPase</t>
  </si>
  <si>
    <t>FBPase</t>
  </si>
  <si>
    <t>FBPase + SBPase</t>
  </si>
  <si>
    <t>user-specific</t>
  </si>
  <si>
    <t>Characteristics [strain]</t>
  </si>
  <si>
    <t>Term Source REF [strain] (#h; #tPATO:0001034)</t>
  </si>
  <si>
    <t>Term Accession Number [strain] (#h; #tPATO:0001034)</t>
  </si>
  <si>
    <t>ER2566</t>
  </si>
  <si>
    <t>overexpression</t>
  </si>
  <si>
    <t>Escherichia coli</t>
  </si>
  <si>
    <t>NCBITaxon</t>
  </si>
  <si>
    <t>http://purl.obolibrary.org/obo/NCBITaxon_562</t>
  </si>
  <si>
    <t>suspension</t>
  </si>
  <si>
    <t>MS</t>
  </si>
  <si>
    <t>http://purl.obolibrary.org/obo/MS_1000052</t>
  </si>
  <si>
    <t>Unit [kelvin] (#2; #h; #tUO:0000012; #u)</t>
  </si>
  <si>
    <t>Term Source REF [kelvin] (#2; #h; #tUO:0000012; #u)</t>
  </si>
  <si>
    <t>Term Accession Number [kelvin] (#2; #h; #tUO:0000012; #u)</t>
  </si>
  <si>
    <t>Unit [hour] (#h; #tUO:0000032; #u)</t>
  </si>
  <si>
    <t>Term Source REF [hour] (#h; #tUO:0000032; #u)</t>
  </si>
  <si>
    <t>Term Accession Number [hour] (#h; #tUO:0000032; #u)</t>
  </si>
  <si>
    <t>Characteristics [volume]</t>
  </si>
  <si>
    <t>Term Source REF [volume] (#h; #tPATO:0000918)</t>
  </si>
  <si>
    <t>Term Accession Number [volume] (#h; #tPATO:0000918)</t>
  </si>
  <si>
    <t>Unit [ml] (#h; #u)</t>
  </si>
  <si>
    <t>Term Source REF [ml] (#h; #u)</t>
  </si>
  <si>
    <t>Term Accession Number [ml] (#h; #u)</t>
  </si>
  <si>
    <t>Parameter [centrifugation]</t>
  </si>
  <si>
    <t>Term Source REF [centrifugation] (#h; #tOBI:0302886)</t>
  </si>
  <si>
    <t>Term Accession Number [centrifugation] (#h; #tOBI:0302886)</t>
  </si>
  <si>
    <t>Unit [g] (#h; #u)</t>
  </si>
  <si>
    <t>Term Source REF [g] (#h; #u)</t>
  </si>
  <si>
    <t>Term Accession Number [g] (#h; #u)</t>
  </si>
  <si>
    <t>Characteristics [sample volume]</t>
  </si>
  <si>
    <t>Unit [µl] (#h; #u)</t>
  </si>
  <si>
    <t>Term Source REF [µl] (#h; #u)</t>
  </si>
  <si>
    <t>Term Accession Number [µl] (#h; #u)</t>
  </si>
  <si>
    <t>Characteristics [quantification object attribute]</t>
  </si>
  <si>
    <t>Term Source REF [quantification object attribute] (#h; #tMS:1001806)</t>
  </si>
  <si>
    <t>Term Accession Number [quantification object attribute] (#h; #tMS:1001806)</t>
  </si>
  <si>
    <t>Term Source REF [gram] (#4; #h; #tUO:0000021)</t>
  </si>
  <si>
    <t>Term Accession Number [gram] (#4; #h; #tUO:0000021)</t>
  </si>
  <si>
    <t>Unit [µg] (#4; #h; #u)</t>
  </si>
  <si>
    <t>Term Source REF [µg] (#4; #h; #u)</t>
  </si>
  <si>
    <t>Term Accession Number [µg] (#4; #h; #u)</t>
  </si>
  <si>
    <t>Characteristics [quantification object attribute] (#2)</t>
  </si>
  <si>
    <t>Term Source REF [quantification object attribute] (#2; #h; #tMS:1001806)</t>
  </si>
  <si>
    <t>Term Accession Number [quantification object attribute] (#2; #h; #tMS:1001806)</t>
  </si>
  <si>
    <t>Term Source REF [gram] (#2; #h; #tUO:0000021)</t>
  </si>
  <si>
    <t>Term Accession Number [gram] (#2; #h; #tUO:0000021)</t>
  </si>
  <si>
    <t>Unit [µg] (#2; #h; #u)</t>
  </si>
  <si>
    <t>Term Source REF [µg] (#2; #h; #u)</t>
  </si>
  <si>
    <t>Term Accession Number [µg] (#2; #h; #u)</t>
  </si>
  <si>
    <t>Term Source REF [gram] (#3; #h; #tUO:0000021)</t>
  </si>
  <si>
    <t>Term Accession Number [gram] (#3; #h; #tUO:0000021)</t>
  </si>
  <si>
    <t>Unit [µg] (#3; #h; #u)</t>
  </si>
  <si>
    <t>Term Source REF [µg] (#3; #h; #u)</t>
  </si>
  <si>
    <t>Term Accession Number [µg] (#3; #h; #u)</t>
  </si>
  <si>
    <t>Characteristics [concentration of]</t>
  </si>
  <si>
    <t>Term Source REF [concentration of] (#h; #tPATO:0000033)</t>
  </si>
  <si>
    <t>Term Accession Number [concentration of] (#h; #tPATO:0000033)</t>
  </si>
  <si>
    <t>Characteristics [concentration of] (#2)</t>
  </si>
  <si>
    <t>Term Source REF [concentration of] (#2; #h; #tPATO:0000033)</t>
  </si>
  <si>
    <t>Term Accession Number [concentration of] (#2; #h; #tPATO:0000033)</t>
  </si>
  <si>
    <t>Characteristics [concentration] (#2)</t>
  </si>
  <si>
    <t>Term Source REF [concentration] (#2; #h)</t>
  </si>
  <si>
    <t>Term Accession Number [concentration] (#2; #h)</t>
  </si>
  <si>
    <t>Unit [µg/µl] (#h; #u)</t>
  </si>
  <si>
    <t>Term Source REF [µg/µl] (#h; #u)</t>
  </si>
  <si>
    <t>Term Accession Number [µg/µl] (#h; #u)</t>
  </si>
  <si>
    <t>Characteristics [concentration] (#3)</t>
  </si>
  <si>
    <t>Term Source REF [concentration] (#3; #h)</t>
  </si>
  <si>
    <t>Term Accession Number [concentration] (#3; #h)</t>
  </si>
  <si>
    <t>Unit [µg/µl] (#2; #h; #u)</t>
  </si>
  <si>
    <t>Term Source REF [µg/µl] (#2; #h; #u)</t>
  </si>
  <si>
    <t>Term Accession Number [µg/µl] (#2; #h; #u)</t>
  </si>
  <si>
    <t>total chlorophyll</t>
  </si>
  <si>
    <t>whole cell protein</t>
  </si>
  <si>
    <t>Characteristics [quantification object attribute] (#3)</t>
  </si>
  <si>
    <t>Term Source REF [quantification object attribute] (#3; #h; #tMS:1001806)</t>
  </si>
  <si>
    <t>Term Accession Number [quantification object attribute] (#3; #h; #tMS:1001806)</t>
  </si>
  <si>
    <t>absolute quantitation analysis</t>
  </si>
  <si>
    <t>http://purl.obolibrary.org/obo/MS_1002514</t>
  </si>
  <si>
    <t>Characteristics [gram]</t>
  </si>
  <si>
    <t>Term Source REF [gram] (#h; #tUO:0000021)</t>
  </si>
  <si>
    <t>Term Accession Number [gram] (#h; #tUO:0000021)</t>
  </si>
  <si>
    <t>Unit [µg] (#h; #u)</t>
  </si>
  <si>
    <t>Term Source REF [µg] (#h; #u)</t>
  </si>
  <si>
    <t>Term Accession Number [µg] (#h; #u)</t>
  </si>
  <si>
    <t>Trypsin</t>
  </si>
  <si>
    <t>http://purl.obolibrary.org/obo/MS_1001251</t>
  </si>
  <si>
    <t>Trypsin + Lys-C</t>
  </si>
  <si>
    <t>Trypsin  + Lys-C</t>
  </si>
  <si>
    <t>peptide</t>
  </si>
  <si>
    <t>http://purl.obolibrary.org/obo/MS_1000860</t>
  </si>
  <si>
    <t>solution</t>
  </si>
  <si>
    <t>http://purl.obolibrary.org/obo/MS_1000051</t>
  </si>
  <si>
    <t>solution A</t>
  </si>
  <si>
    <t>RP-HPLC</t>
  </si>
  <si>
    <t>C18</t>
  </si>
  <si>
    <t>Characteristics [soluble protein content]</t>
  </si>
  <si>
    <t>Term Source REF [soluble protein content] (#h; #tTO:0000325)</t>
  </si>
  <si>
    <t>Term Accession Number [soluble protein content] (#h; #tTO:0000325)</t>
  </si>
  <si>
    <t>WCGr2_U1</t>
  </si>
  <si>
    <t>WCGr2_U2</t>
  </si>
  <si>
    <t>WCGr2_U3</t>
  </si>
  <si>
    <t>WCGr2_U4</t>
  </si>
  <si>
    <t>WCGr2_5_1</t>
  </si>
  <si>
    <t>WCGr2_5_2</t>
  </si>
  <si>
    <t>WCGr2_5_3</t>
  </si>
  <si>
    <t>WCGr2_5_4</t>
  </si>
  <si>
    <t>WCGr2_UF_1</t>
  </si>
  <si>
    <t>WCGr2_UF_2</t>
  </si>
  <si>
    <t>WCGr2_UF_3</t>
  </si>
  <si>
    <t>WCGr2_UF_4</t>
  </si>
  <si>
    <t>WCGr2_5F_1</t>
  </si>
  <si>
    <t>WCGr2_5F_2</t>
  </si>
  <si>
    <t>WCGr2_5F_3</t>
  </si>
  <si>
    <t>WCGr2_5F_4</t>
  </si>
  <si>
    <t>TripleTOF 6600</t>
  </si>
  <si>
    <t>http://purl.obolibrary.org/obo/MS_1002533</t>
  </si>
  <si>
    <t>Unit [minute] (#h; #tUO:0000031; #u)</t>
  </si>
  <si>
    <t>Term Source REF [minute] (#h; #tUO:0000031; #u)</t>
  </si>
  <si>
    <t>Term Accession Number [minute] (#h; #tUO:0000031; #u)</t>
  </si>
  <si>
    <t>Gr2rbcL2.5</t>
  </si>
  <si>
    <t>Gr2rbcL5</t>
  </si>
  <si>
    <t>Gr2rbcL10</t>
  </si>
  <si>
    <t>Gr2rbcS2.5</t>
  </si>
  <si>
    <t>Gr2rbcS5</t>
  </si>
  <si>
    <t>Gr2rbcS10</t>
  </si>
  <si>
    <t>Gr2rbcL5A</t>
  </si>
  <si>
    <t>Gr2rbcL5A2</t>
  </si>
  <si>
    <t>Parameter [source state]</t>
  </si>
  <si>
    <t>Term Source REF [source state] (#h)</t>
  </si>
  <si>
    <t>Term Accession Number [source state] (#h)</t>
  </si>
  <si>
    <t>gel</t>
  </si>
  <si>
    <t>ENVO</t>
  </si>
  <si>
    <t>http://purl.obolibrary.org/obo/ENVO_01001561</t>
  </si>
  <si>
    <t>zinc staining</t>
  </si>
  <si>
    <t>SDS-PAGE</t>
  </si>
  <si>
    <t>Parameter [molecular mass]</t>
  </si>
  <si>
    <t>Term Source REF [molecular mass] (#2; #h; #tMS:1000224)</t>
  </si>
  <si>
    <t>Term Accession Number [molecular mass] (#2; #h; #tMS:1000224)</t>
  </si>
  <si>
    <t>Unit [kDa] (#2; #h; #u)</t>
  </si>
  <si>
    <t>Term Source REF [kDa] (#2; #h; #u)</t>
  </si>
  <si>
    <t>Term Accession Number [kDa] (#2; #h; #u)</t>
  </si>
  <si>
    <t>Parameter [soluble protein content]</t>
  </si>
  <si>
    <t>20210312BN2_U1</t>
  </si>
  <si>
    <t>20210312BN2_51</t>
  </si>
  <si>
    <t>20210312BN2_UF1</t>
  </si>
  <si>
    <t>20210312BN2_F51</t>
  </si>
  <si>
    <t>20210312BN2_U2</t>
  </si>
  <si>
    <t>20210312BN2_52</t>
  </si>
  <si>
    <t>20210312BN2_UF2</t>
  </si>
  <si>
    <t>20210312BN2_F52</t>
  </si>
  <si>
    <t>20210312BN1_L9A</t>
  </si>
  <si>
    <t>20210312BN1_L9B</t>
  </si>
  <si>
    <t>20210312BN1_L9C</t>
  </si>
  <si>
    <t>20210312BN1_L10A</t>
  </si>
  <si>
    <t>coomassie staining</t>
  </si>
  <si>
    <t>BN2_U1</t>
  </si>
  <si>
    <t>BN2_51</t>
  </si>
  <si>
    <t>BN2_UF1</t>
  </si>
  <si>
    <t>BN2_F51</t>
  </si>
  <si>
    <t>BN2_U2</t>
  </si>
  <si>
    <t>BN2_52</t>
  </si>
  <si>
    <t>BN2_UF2</t>
  </si>
  <si>
    <t>BN2_F52</t>
  </si>
  <si>
    <t>BN1_L9A</t>
  </si>
  <si>
    <t>BN1_L9B</t>
  </si>
  <si>
    <t>BN1_L9C</t>
  </si>
  <si>
    <t>BN1_L10A</t>
  </si>
  <si>
    <t>BN-PAGE</t>
  </si>
  <si>
    <t>60 µl</t>
  </si>
  <si>
    <t>Parameter [temperate]</t>
  </si>
  <si>
    <t>Term Source REF [temperate] (#h; #tENVO:01000206)</t>
  </si>
  <si>
    <t>Term Accession Number [temperate] (#h; #tENVO:01000206)</t>
  </si>
  <si>
    <t>20210310Gr2QProt15N14N1</t>
  </si>
  <si>
    <t>20210310Gr2QProt15N14N2</t>
  </si>
  <si>
    <t>20210310Gr2QProt15N14N3</t>
  </si>
  <si>
    <t>20210310Gr2QProt15N14N4</t>
  </si>
  <si>
    <t>20210310Gr2QProt15N14N5</t>
  </si>
  <si>
    <t>15N Calvin-Benson cycle QconCAT</t>
  </si>
  <si>
    <t>15N Photosynthesis QconCAT</t>
  </si>
  <si>
    <t>14N Calvin-Benson cycle QconCAT</t>
  </si>
  <si>
    <t>Characteristics [quantification object attribute] (#4)</t>
  </si>
  <si>
    <t>Term Source REF [quantification object attribute] (#4; #h; #tMS:1001806)</t>
  </si>
  <si>
    <t>Term Accession Number [quantification object attribute] (#4; #h; #tMS:1001806)</t>
  </si>
  <si>
    <t>Characteristics [gram] (#3)</t>
  </si>
  <si>
    <t>Characteristics [gram] (#4)</t>
  </si>
  <si>
    <t>Unit [µg] (#5; #h; #u)</t>
  </si>
  <si>
    <t>Term Source REF [µg] (#5; #h; #u)</t>
  </si>
  <si>
    <t>Term Accession Number [µg] (#5; #h; #u)</t>
  </si>
  <si>
    <t>14N Photosynthesis QconCAT</t>
  </si>
  <si>
    <t>13C Photosynthesis QconCAT</t>
  </si>
  <si>
    <t>G2_UVM4_culture</t>
  </si>
  <si>
    <t>G2_532_culture</t>
  </si>
  <si>
    <t>G2_UVM4_F3_culture</t>
  </si>
  <si>
    <t>G2_532_F3_culture</t>
  </si>
  <si>
    <t>G2_UVM4_culture_2</t>
  </si>
  <si>
    <t>G2_532_culture_2</t>
  </si>
  <si>
    <t>G3_UVM4_F1_culture</t>
  </si>
  <si>
    <t>G1_532_F10_culture</t>
  </si>
  <si>
    <t>http://purl.obolibrary.org/obo/MS_1000005</t>
  </si>
  <si>
    <t>µl</t>
  </si>
  <si>
    <t>PATO</t>
  </si>
  <si>
    <t>http://purl.obolibrary.org/obo/PATO_0001309</t>
  </si>
  <si>
    <t>minute</t>
  </si>
  <si>
    <t>UO</t>
  </si>
  <si>
    <t>http://purl.obolibrary.org/obo/UO_0000031</t>
  </si>
  <si>
    <t>Q-Protein #982 15N_culture</t>
  </si>
  <si>
    <t>Q-Protein #982 14N_culture</t>
  </si>
  <si>
    <t>G3_UVM4_culture</t>
  </si>
  <si>
    <t>G3_532_culture</t>
  </si>
  <si>
    <t>G3_532_F2_culture</t>
  </si>
  <si>
    <t>G1_UVM4_culture</t>
  </si>
  <si>
    <t>G1_532_culture</t>
  </si>
  <si>
    <t>G1_UVM4_F7_culture</t>
  </si>
  <si>
    <t>Characteristics [sample preparation] (#2)</t>
  </si>
  <si>
    <t>Term Source REF [sample preparation] (#2; #h; #tMS:1000831)</t>
  </si>
  <si>
    <t>Term Accession Number [sample preparation] (#2; #h; #tMS:1000831)</t>
  </si>
  <si>
    <t>Culture Medium M9</t>
  </si>
  <si>
    <t>Induction via IPTG</t>
  </si>
  <si>
    <t>ampicillin</t>
  </si>
  <si>
    <t>CHEBI</t>
  </si>
  <si>
    <t>http://purl.obolibrary.org/obo/CHEBI_28971</t>
  </si>
  <si>
    <t>Culture Medium TAP</t>
  </si>
  <si>
    <t>Characteristics [cellular compartment]</t>
  </si>
  <si>
    <t>Term Source REF [cellular compartment] (#h)</t>
  </si>
  <si>
    <t>Term Accession Number [cellular compartment] (#h)</t>
  </si>
  <si>
    <t>whole cell</t>
  </si>
  <si>
    <t>G3_UVM4_F1_culture_2</t>
  </si>
  <si>
    <t>G1_532_F10_culture_2</t>
  </si>
  <si>
    <t>G3_532_F2_culture_1</t>
  </si>
  <si>
    <t>G3_UVM4_F1_culture_1</t>
  </si>
  <si>
    <t>Q-Protein PS 15N_culture</t>
  </si>
  <si>
    <t>Q-Protein PS 14N_culture</t>
  </si>
  <si>
    <t>Q-Protein PS 13C_culture</t>
  </si>
  <si>
    <t>13C</t>
  </si>
  <si>
    <t>G1_UVM4_15mL</t>
  </si>
  <si>
    <t>G1_532_15mL</t>
  </si>
  <si>
    <t>G1_UVM4_F7_15mL</t>
  </si>
  <si>
    <t>G1_532_F10_15mL</t>
  </si>
  <si>
    <t>G2_UVM4_15mL</t>
  </si>
  <si>
    <t>G2_532_15mL</t>
  </si>
  <si>
    <t>G2_UVM4_F3_15mL</t>
  </si>
  <si>
    <t>G2_532_F3_15mL</t>
  </si>
  <si>
    <t>G3_UVM4_15mL</t>
  </si>
  <si>
    <t>G3_532_15mL</t>
  </si>
  <si>
    <t>G3_UVM4_F1_15mL</t>
  </si>
  <si>
    <t>G3_532_F2_15mL</t>
  </si>
  <si>
    <t>G2_BN2_UVM4</t>
  </si>
  <si>
    <t>G2_BN2_532</t>
  </si>
  <si>
    <t>G3_BN2_UVM4_F1</t>
  </si>
  <si>
    <t>G1_BN2_532_F10</t>
  </si>
  <si>
    <t>G3_BN1_532_F2</t>
  </si>
  <si>
    <t>G3_BN1_UVM4_F1</t>
  </si>
  <si>
    <t>G2_SDS_rbcL2.5</t>
  </si>
  <si>
    <t>G2_SDS_rbcL5</t>
  </si>
  <si>
    <t>G2_SDS_rbcL10</t>
  </si>
  <si>
    <t>G2_SDS_rbcS2.5</t>
  </si>
  <si>
    <t>G2_SDS_rbcS5</t>
  </si>
  <si>
    <t>G2_SDS_rbcS10</t>
  </si>
  <si>
    <t>G2_SDS_rbcL5A</t>
  </si>
  <si>
    <t>G2_SDS_rbcL5A2</t>
  </si>
  <si>
    <t>G1_SDS_rbcL2.5</t>
  </si>
  <si>
    <t>G1_SDS_rbcL5</t>
  </si>
  <si>
    <t>G1_SDS_rbcL10</t>
  </si>
  <si>
    <t>G1_SDS_rbcS2.5</t>
  </si>
  <si>
    <t>G1_SDS_rbcS5</t>
  </si>
  <si>
    <t>G1_SDS_rbcS10</t>
  </si>
  <si>
    <t>G3_SDS_rbcL2.5</t>
  </si>
  <si>
    <t>G3_SDS_rbcL5</t>
  </si>
  <si>
    <t>G3_SDS_rbcL10</t>
  </si>
  <si>
    <t>G3_SDS_rbcS2.5</t>
  </si>
  <si>
    <t>G3_SDS_rbcS5</t>
  </si>
  <si>
    <t>G3_SDS_rbcS10</t>
  </si>
  <si>
    <t>WCGr1_U1</t>
  </si>
  <si>
    <t>WCGr1_U2</t>
  </si>
  <si>
    <t>WCGr1_U3</t>
  </si>
  <si>
    <t>WCGr1_U4</t>
  </si>
  <si>
    <t>WCGr1_5_1</t>
  </si>
  <si>
    <t>WCGr1_5_2</t>
  </si>
  <si>
    <t>WCGr1_5_3</t>
  </si>
  <si>
    <t>WCGr1_5_4</t>
  </si>
  <si>
    <t>WCGr1_UF_1</t>
  </si>
  <si>
    <t>WCGr1_UF_2</t>
  </si>
  <si>
    <t>WCGr1_UF_3</t>
  </si>
  <si>
    <t>WCGr1_UF_4</t>
  </si>
  <si>
    <t>WCGr1_5F_1</t>
  </si>
  <si>
    <t>WCGr1_5F_2</t>
  </si>
  <si>
    <t>WCGr1_5F_3</t>
  </si>
  <si>
    <t>WCGr1_5F_4</t>
  </si>
  <si>
    <t>WCGr3_U1</t>
  </si>
  <si>
    <t>WCGr3_U2</t>
  </si>
  <si>
    <t>WCGr3_U3</t>
  </si>
  <si>
    <t>WCGr3_U4</t>
  </si>
  <si>
    <t>WCGr3_5_1</t>
  </si>
  <si>
    <t>WCGr3_5_2</t>
  </si>
  <si>
    <t>WCGr3_5_3</t>
  </si>
  <si>
    <t>WCGr3_5_4</t>
  </si>
  <si>
    <t>WCGr3_UF_1</t>
  </si>
  <si>
    <t>WCGr3_UF_2</t>
  </si>
  <si>
    <t>WCGr3_UF_3</t>
  </si>
  <si>
    <t>WCGr3_UF_4</t>
  </si>
  <si>
    <t>WCGr3_5F_1</t>
  </si>
  <si>
    <t>WCGr3_5F_2</t>
  </si>
  <si>
    <t>WCGr3_5F_3</t>
  </si>
  <si>
    <t>WCGr3_5F_4</t>
  </si>
  <si>
    <t>20210310Gr3QProt15N14N1</t>
  </si>
  <si>
    <t>20210310Gr3QProt15N14N2</t>
  </si>
  <si>
    <t>20210310Gr3QProt15N14N3</t>
  </si>
  <si>
    <t>20210310Gr3QProt15N14N4</t>
  </si>
  <si>
    <t>20210310Gr3QProt15N14N5</t>
  </si>
  <si>
    <t>20210310Gr1QProt15N14N1</t>
  </si>
  <si>
    <t>20210310Gr1QProt15N14N2</t>
  </si>
  <si>
    <t>20210310Gr1QProt15N14N3</t>
  </si>
  <si>
    <t>20210310Gr1QProt15N14N4</t>
  </si>
  <si>
    <t>20210310Gr1QProt15N14N5</t>
  </si>
  <si>
    <t>Unit [µl] (#2; #h; #u)</t>
  </si>
  <si>
    <t>Term Source REF [µl] (#2; #h; #u)</t>
  </si>
  <si>
    <t>Term Accession Number [µl] (#2; #h; #u)</t>
  </si>
  <si>
    <t>WCGr2_U1.wiff</t>
  </si>
  <si>
    <t>WCGr2_U2.wiff</t>
  </si>
  <si>
    <t>WCGr2_U3.wiff</t>
  </si>
  <si>
    <t>WCGr2_U4.wiff</t>
  </si>
  <si>
    <t>WCGr2_5_1.wiff</t>
  </si>
  <si>
    <t>WCGr2_5_2.wiff</t>
  </si>
  <si>
    <t>WCGr2_5_3.wiff</t>
  </si>
  <si>
    <t>WCGr2_5_4.wiff</t>
  </si>
  <si>
    <t>WCGr2_UF_1.wiff</t>
  </si>
  <si>
    <t>WCGr2_UF_2.wiff</t>
  </si>
  <si>
    <t>WCGr2_UF_3.wiff</t>
  </si>
  <si>
    <t>WCGr2_UF_4.wiff</t>
  </si>
  <si>
    <t>WCGr2_5F_1.wiff</t>
  </si>
  <si>
    <t>WCGr2_5F_2.wiff</t>
  </si>
  <si>
    <t>WCGr2_5F_3.wiff</t>
  </si>
  <si>
    <t>WCGr2_5F_4.wiff</t>
  </si>
  <si>
    <t>Gr2rbcL2.5.wiff</t>
  </si>
  <si>
    <t>Gr2rbcL5.wiff</t>
  </si>
  <si>
    <t>Gr2rbcL10.wiff</t>
  </si>
  <si>
    <t>Gr2rbcS2.5.wiff</t>
  </si>
  <si>
    <t>Gr2rbcS5.wiff</t>
  </si>
  <si>
    <t>Gr2rbcS10.wiff</t>
  </si>
  <si>
    <t>Gr2rbcL5A.wiff</t>
  </si>
  <si>
    <t>Gr2rbcL5A2.wiff</t>
  </si>
  <si>
    <t>20210312BN2_U1.wiff</t>
  </si>
  <si>
    <t>20210312BN2_51.wiff</t>
  </si>
  <si>
    <t>20210312BN2_UF1.wiff</t>
  </si>
  <si>
    <t>20210312BN2_F51.wiff</t>
  </si>
  <si>
    <t>20210312BN2_U2.wiff</t>
  </si>
  <si>
    <t>20210312BN2_52.wiff</t>
  </si>
  <si>
    <t>20210312BN2_UF2.wiff</t>
  </si>
  <si>
    <t>20210312BN2_F52.wiff</t>
  </si>
  <si>
    <t>20210312BN1_L9A.wiff</t>
  </si>
  <si>
    <t>20210312BN1_L9B.wiff</t>
  </si>
  <si>
    <t>20210312BN1_L9C.wiff</t>
  </si>
  <si>
    <t>20210312BN1_L10A.wiff</t>
  </si>
  <si>
    <t>20210310Gr2QProt15N14N1.wiff</t>
  </si>
  <si>
    <t>20210310Gr2QProt15N14N2.wiff</t>
  </si>
  <si>
    <t>20210310Gr2QProt15N14N3.wiff</t>
  </si>
  <si>
    <t>20210310Gr2QProt15N14N4.wiff</t>
  </si>
  <si>
    <t>20210310Gr2QProt15N14N5.wiff</t>
  </si>
  <si>
    <t>20210310Gr3QProt15N14N1.wiff</t>
  </si>
  <si>
    <t>20210310Gr3QProt15N14N2.wiff</t>
  </si>
  <si>
    <t>20210310Gr3QProt15N14N3.wiff</t>
  </si>
  <si>
    <t>20210310Gr3QProt15N14N4.wiff</t>
  </si>
  <si>
    <t>20210310Gr3QProt15N14N5.wiff</t>
  </si>
  <si>
    <t>20210310Gr1QProt15N14N1.wiff</t>
  </si>
  <si>
    <t>20210310Gr1QProt15N14N2.wiff</t>
  </si>
  <si>
    <t>20210310Gr1QProt15N14N3.wiff</t>
  </si>
  <si>
    <t>20210310Gr1QProt15N14N4.wiff</t>
  </si>
  <si>
    <t>20210310Gr1QProt15N14N5.wiff</t>
  </si>
  <si>
    <t>Parameter [dilution]</t>
  </si>
  <si>
    <t>Term Source REF [dilution] (#h)</t>
  </si>
  <si>
    <t>Term Accession Number [dilution] (#h)</t>
  </si>
  <si>
    <t>1:1</t>
  </si>
  <si>
    <t>1:5</t>
  </si>
  <si>
    <t>1:25</t>
  </si>
  <si>
    <t>1:125</t>
  </si>
  <si>
    <t>1:625</t>
  </si>
  <si>
    <t>1:1:1</t>
  </si>
  <si>
    <t>1:1:625:1</t>
  </si>
  <si>
    <t>1:625:1:1:1</t>
  </si>
  <si>
    <t>1:5:125:1</t>
  </si>
  <si>
    <t>1:25:25:1</t>
  </si>
  <si>
    <t>1:125:5:1</t>
  </si>
  <si>
    <t>5:1</t>
  </si>
  <si>
    <t>25:1</t>
  </si>
  <si>
    <t>125:1</t>
  </si>
  <si>
    <t>625:1</t>
  </si>
  <si>
    <t>Parameter [concentration] (#4)</t>
  </si>
  <si>
    <t>Term Source REF [concentration] (#4; #h)</t>
  </si>
  <si>
    <t>Term Accession Number [concentration] (#4; #h)</t>
  </si>
  <si>
    <t>Unit [cells per milliliter] (#h; #tUO:0000201; #u)</t>
  </si>
  <si>
    <t>Term Source REF [cells per milliliter] (#h; #tUO:0000201; #u)</t>
  </si>
  <si>
    <t>Term Accession Number [cells per milliliter] (#h; #tUO:0000201; #u)</t>
  </si>
  <si>
    <t>WCGr1_U1.wiff</t>
  </si>
  <si>
    <t>WCGr1_U2.wiff</t>
  </si>
  <si>
    <t>WCGr1_U3.wiff</t>
  </si>
  <si>
    <t>WCGr1_U4.wiff</t>
  </si>
  <si>
    <t>WCGr1_5_1.wiff</t>
  </si>
  <si>
    <t>WCGr1_5_2.wiff</t>
  </si>
  <si>
    <t>WCGr1_5_3.wiff</t>
  </si>
  <si>
    <t>WCGr1_5_4.wiff</t>
  </si>
  <si>
    <t>WCGr1_UF_1.wiff</t>
  </si>
  <si>
    <t>WCGr1_UF_2.wiff</t>
  </si>
  <si>
    <t>WCGr1_UF_3.wiff</t>
  </si>
  <si>
    <t>WCGr1_UF_4.wiff</t>
  </si>
  <si>
    <t>WCGr1_5F_1.wiff</t>
  </si>
  <si>
    <t>WCGr1_5F_2.wiff</t>
  </si>
  <si>
    <t>WCGr1_5F_3.wiff</t>
  </si>
  <si>
    <t>WCGr1_5F_4.wiff</t>
  </si>
  <si>
    <t>WCGr3_U1.wiff</t>
  </si>
  <si>
    <t>WCGr3_U2.wiff</t>
  </si>
  <si>
    <t>WCGr3_U3.wiff</t>
  </si>
  <si>
    <t>WCGr3_U4.wiff</t>
  </si>
  <si>
    <t>WCGr3_5_1.wiff</t>
  </si>
  <si>
    <t>WCGr3_5_2.wiff</t>
  </si>
  <si>
    <t>WCGr3_5_3.wiff</t>
  </si>
  <si>
    <t>WCGr3_5_4.wiff</t>
  </si>
  <si>
    <t>WCGr3_UF_1.wiff</t>
  </si>
  <si>
    <t>WCGr3_UF_2.wiff</t>
  </si>
  <si>
    <t>WCGr3_UF_3.wiff</t>
  </si>
  <si>
    <t>WCGr3_UF_4.wiff</t>
  </si>
  <si>
    <t>WCGr3_5F_1.wiff</t>
  </si>
  <si>
    <t>WCGr3_5F_2.wiff</t>
  </si>
  <si>
    <t>WCGr3_5F_3.wiff</t>
  </si>
  <si>
    <t>WCGr3_5F_4.wiff</t>
  </si>
  <si>
    <t>Gr1rbcL2.5</t>
  </si>
  <si>
    <t>Gr1rbcL5</t>
  </si>
  <si>
    <t>Gr1rbcL10</t>
  </si>
  <si>
    <t>Gr1rbcS2.5</t>
  </si>
  <si>
    <t>Gr1rbcS5</t>
  </si>
  <si>
    <t>Gr1rbcS10</t>
  </si>
  <si>
    <t>Gr3rbcL2.5</t>
  </si>
  <si>
    <t>Gr3rbcL5</t>
  </si>
  <si>
    <t>Gr3rbcL10</t>
  </si>
  <si>
    <t>Gr3rbcS2.5</t>
  </si>
  <si>
    <t>Gr3rbcS5</t>
  </si>
  <si>
    <t>Gr3rbcS10</t>
  </si>
  <si>
    <t>Gr1rbcL2.5.wiff</t>
  </si>
  <si>
    <t>Gr1rbcL5.wiff</t>
  </si>
  <si>
    <t>Gr1rbcL10.wiff</t>
  </si>
  <si>
    <t>Gr1rbcS2.5.wiff</t>
  </si>
  <si>
    <t>Gr1rbcS5.wiff</t>
  </si>
  <si>
    <t>Gr1rbcS10.wiff</t>
  </si>
  <si>
    <t>Gr3rbcL2.5.wiff</t>
  </si>
  <si>
    <t>Gr3rbcL5.wiff</t>
  </si>
  <si>
    <t>Gr3rbcL10.wiff</t>
  </si>
  <si>
    <t>Gr3rbcS2.5.wiff</t>
  </si>
  <si>
    <t>Gr3rbcS5.wiff</t>
  </si>
  <si>
    <t>Gr3rbcS10.wiff</t>
  </si>
  <si>
    <t>Characteristics [concentration of] (#3)</t>
  </si>
  <si>
    <t>Term Source REF [concentration of] (#3; #h; #tPATO:0000033)</t>
  </si>
  <si>
    <t>Term Accession Number [concentration of] (#3; #h; #tPATO:0000033)</t>
  </si>
  <si>
    <t>Characteristics [concentration] (#5)</t>
  </si>
  <si>
    <t>Term Source REF [concentration] (#5; #h)</t>
  </si>
  <si>
    <t>Term Accession Number [concentration] (#5; #h)</t>
  </si>
  <si>
    <t>Unit [µg/µl] (#3; #h; #u)</t>
  </si>
  <si>
    <t>Term Source REF [µg/µl] (#3; #h; #u)</t>
  </si>
  <si>
    <t>Term Accession Number [µg/µl] (#3; #h; #u)</t>
  </si>
  <si>
    <t>Parameter [Group name]</t>
  </si>
  <si>
    <t>Term Source REF [Group name] (#h)</t>
  </si>
  <si>
    <t>Term Accession Number [Group name] (#h)</t>
  </si>
  <si>
    <t>Characteristics [gram] (#2)</t>
  </si>
  <si>
    <t>TO</t>
  </si>
  <si>
    <t>http://purl.obolibrary.org/obo/TO_0000325</t>
  </si>
  <si>
    <t>µg</t>
  </si>
  <si>
    <t>http://purl.obolibrary.org/obo/UO_0000021</t>
  </si>
  <si>
    <t>http://purl.obolibrary.org/obo/PATO_0000918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</si>
</sst>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\ &quot;kelvin&quot;"/>
    <numFmt numFmtId="165" formatCode="0.00\ &quot;cells per milliliter&quot;"/>
    <numFmt numFmtId="166" formatCode="0.00\ &quot;hour&quot;"/>
    <numFmt numFmtId="167" formatCode="0.00\ &quot;ml&quot;"/>
    <numFmt numFmtId="168" formatCode="0.00\ &quot;g&quot;"/>
    <numFmt numFmtId="169" formatCode="0.00\ &quot;µl&quot;"/>
    <numFmt numFmtId="170" formatCode="0.00\ &quot;µg&quot;"/>
    <numFmt numFmtId="171" formatCode="0.00\ &quot;µg/µl&quot;"/>
    <numFmt numFmtId="172" formatCode="0.00\ &quot;minute&quot;"/>
    <numFmt numFmtId="173" formatCode="0.00\ &quot;kDa&quot;"/>
    <numFmt numFmtId="174" formatCode="0.00000\ &quot;µg&quot;"/>
    <numFmt numFmtId="175" formatCode="0.000\ &quot;µg/µl&quot;"/>
    <numFmt numFmtId="176" formatCode="0.0000\ &quot;µg/µl&quot;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12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170" fontId="0" fillId="0" borderId="0" xfId="0" applyNumberFormat="1"/>
    <xf numFmtId="0" fontId="0" fillId="4" borderId="4" xfId="0" applyFill="1" applyBorder="1"/>
    <xf numFmtId="0" fontId="0" fillId="0" borderId="5" xfId="0" applyBorder="1"/>
    <xf numFmtId="0" fontId="0" fillId="0" borderId="4" xfId="0" applyBorder="1"/>
    <xf numFmtId="0" fontId="0" fillId="4" borderId="0" xfId="0" applyFill="1" applyBorder="1"/>
    <xf numFmtId="0" fontId="0" fillId="0" borderId="0" xfId="0" applyBorder="1"/>
    <xf numFmtId="170" fontId="0" fillId="4" borderId="0" xfId="0" applyNumberFormat="1" applyFill="1" applyBorder="1"/>
    <xf numFmtId="170" fontId="0" fillId="0" borderId="0" xfId="0" applyNumberFormat="1" applyBorder="1"/>
    <xf numFmtId="172" fontId="0" fillId="0" borderId="0" xfId="0" applyNumberFormat="1"/>
    <xf numFmtId="2" fontId="0" fillId="0" borderId="0" xfId="0" applyNumberFormat="1" applyBorder="1"/>
    <xf numFmtId="0" fontId="0" fillId="0" borderId="0" xfId="0"/>
    <xf numFmtId="2" fontId="0" fillId="0" borderId="4" xfId="0" applyNumberFormat="1" applyBorder="1"/>
    <xf numFmtId="2" fontId="0" fillId="0" borderId="5" xfId="0" applyNumberFormat="1" applyBorder="1"/>
    <xf numFmtId="171" fontId="0" fillId="0" borderId="0" xfId="0" applyNumberFormat="1" applyFill="1"/>
    <xf numFmtId="2" fontId="0" fillId="0" borderId="0" xfId="0" applyNumberFormat="1" applyFill="1"/>
    <xf numFmtId="0" fontId="0" fillId="0" borderId="0" xfId="0"/>
    <xf numFmtId="0" fontId="0" fillId="0" borderId="0" xfId="0"/>
    <xf numFmtId="174" fontId="0" fillId="0" borderId="0" xfId="0" applyNumberFormat="1"/>
    <xf numFmtId="174" fontId="0" fillId="0" borderId="0" xfId="0" applyNumberFormat="1" applyBorder="1"/>
    <xf numFmtId="2" fontId="0" fillId="7" borderId="4" xfId="0" applyNumberFormat="1" applyFill="1" applyBorder="1"/>
    <xf numFmtId="2" fontId="0" fillId="7" borderId="0" xfId="0" applyNumberFormat="1" applyFill="1"/>
    <xf numFmtId="0" fontId="0" fillId="7" borderId="0" xfId="0" applyFill="1"/>
    <xf numFmtId="164" fontId="0" fillId="7" borderId="0" xfId="0" applyNumberFormat="1" applyFill="1"/>
    <xf numFmtId="166" fontId="0" fillId="7" borderId="0" xfId="0" applyNumberFormat="1" applyFill="1"/>
    <xf numFmtId="165" fontId="0" fillId="7" borderId="0" xfId="0" applyNumberFormat="1" applyFill="1"/>
    <xf numFmtId="167" fontId="0" fillId="7" borderId="0" xfId="0" applyNumberFormat="1" applyFill="1"/>
    <xf numFmtId="168" fontId="0" fillId="7" borderId="0" xfId="0" applyNumberFormat="1" applyFill="1"/>
    <xf numFmtId="169" fontId="0" fillId="7" borderId="0" xfId="0" applyNumberFormat="1" applyFill="1"/>
    <xf numFmtId="171" fontId="0" fillId="7" borderId="0" xfId="0" applyNumberFormat="1" applyFill="1"/>
    <xf numFmtId="0" fontId="5" fillId="5" borderId="0" xfId="1"/>
    <xf numFmtId="2" fontId="5" fillId="5" borderId="0" xfId="1" applyNumberFormat="1"/>
    <xf numFmtId="2" fontId="5" fillId="5" borderId="0" xfId="1" quotePrefix="1" applyNumberFormat="1"/>
    <xf numFmtId="164" fontId="5" fillId="5" borderId="0" xfId="1" applyNumberFormat="1"/>
    <xf numFmtId="166" fontId="5" fillId="5" borderId="0" xfId="1" applyNumberFormat="1"/>
    <xf numFmtId="165" fontId="5" fillId="5" borderId="0" xfId="1" applyNumberFormat="1"/>
    <xf numFmtId="167" fontId="5" fillId="5" borderId="0" xfId="1" applyNumberFormat="1"/>
    <xf numFmtId="168" fontId="5" fillId="5" borderId="0" xfId="1" applyNumberFormat="1" applyAlignment="1"/>
    <xf numFmtId="169" fontId="5" fillId="5" borderId="0" xfId="1" applyNumberFormat="1"/>
    <xf numFmtId="171" fontId="5" fillId="5" borderId="0" xfId="1" applyNumberFormat="1"/>
    <xf numFmtId="0" fontId="6" fillId="6" borderId="0" xfId="2"/>
    <xf numFmtId="2" fontId="6" fillId="6" borderId="0" xfId="2" applyNumberFormat="1"/>
    <xf numFmtId="2" fontId="6" fillId="6" borderId="0" xfId="2" quotePrefix="1" applyNumberFormat="1"/>
    <xf numFmtId="165" fontId="6" fillId="6" borderId="0" xfId="2" applyNumberFormat="1"/>
    <xf numFmtId="167" fontId="6" fillId="6" borderId="0" xfId="2" applyNumberFormat="1"/>
    <xf numFmtId="164" fontId="6" fillId="6" borderId="0" xfId="2" applyNumberFormat="1"/>
    <xf numFmtId="169" fontId="6" fillId="6" borderId="0" xfId="2" applyNumberFormat="1"/>
    <xf numFmtId="171" fontId="6" fillId="6" borderId="0" xfId="2" applyNumberFormat="1"/>
    <xf numFmtId="0" fontId="6" fillId="6" borderId="0" xfId="2" applyAlignment="1">
      <alignment horizontal="left"/>
    </xf>
    <xf numFmtId="166" fontId="6" fillId="6" borderId="0" xfId="2" applyNumberFormat="1"/>
    <xf numFmtId="168" fontId="6" fillId="6" borderId="0" xfId="2" applyNumberFormat="1"/>
    <xf numFmtId="175" fontId="6" fillId="6" borderId="0" xfId="2" applyNumberFormat="1"/>
    <xf numFmtId="0" fontId="0" fillId="0" borderId="0" xfId="0"/>
    <xf numFmtId="175" fontId="5" fillId="5" borderId="0" xfId="1" applyNumberFormat="1"/>
    <xf numFmtId="0" fontId="5" fillId="5" borderId="0" xfId="1"/>
    <xf numFmtId="2" fontId="5" fillId="5" borderId="0" xfId="1" applyNumberFormat="1"/>
    <xf numFmtId="2" fontId="5" fillId="5" borderId="0" xfId="1" quotePrefix="1" applyNumberFormat="1"/>
    <xf numFmtId="166" fontId="5" fillId="5" borderId="0" xfId="1" applyNumberFormat="1"/>
    <xf numFmtId="165" fontId="5" fillId="5" borderId="0" xfId="1" applyNumberFormat="1"/>
    <xf numFmtId="2" fontId="6" fillId="6" borderId="0" xfId="2" applyNumberFormat="1"/>
    <xf numFmtId="165" fontId="6" fillId="6" borderId="0" xfId="2" applyNumberFormat="1"/>
    <xf numFmtId="170" fontId="0" fillId="0" borderId="0" xfId="0" applyNumberFormat="1"/>
    <xf numFmtId="175" fontId="0" fillId="7" borderId="0" xfId="0" applyNumberFormat="1" applyFill="1"/>
    <xf numFmtId="0" fontId="6" fillId="6" borderId="5" xfId="2" applyBorder="1"/>
    <xf numFmtId="173" fontId="6" fillId="6" borderId="0" xfId="2" applyNumberFormat="1" applyAlignment="1">
      <alignment horizontal="left"/>
    </xf>
    <xf numFmtId="0" fontId="0" fillId="0" borderId="0" xfId="0"/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0" fillId="0" borderId="0" xfId="0" applyNumberFormat="1"/>
    <xf numFmtId="0" fontId="3" fillId="3" borderId="3" xfId="0" applyFont="1" applyFill="1" applyBorder="1" applyAlignment="1">
      <alignment horizontal="center"/>
    </xf>
    <xf numFmtId="172" fontId="0" fillId="0" borderId="0" xfId="0" applyNumberFormat="1"/>
    <xf numFmtId="0" fontId="5" fillId="5" borderId="0" xfId="1"/>
    <xf numFmtId="2" fontId="5" fillId="5" borderId="0" xfId="1" applyNumberFormat="1"/>
    <xf numFmtId="165" fontId="5" fillId="5" borderId="0" xfId="1" applyNumberFormat="1"/>
    <xf numFmtId="0" fontId="6" fillId="6" borderId="0" xfId="2"/>
    <xf numFmtId="2" fontId="6" fillId="6" borderId="0" xfId="2" applyNumberFormat="1"/>
    <xf numFmtId="165" fontId="6" fillId="6" borderId="0" xfId="2" applyNumberFormat="1"/>
    <xf numFmtId="0" fontId="6" fillId="6" borderId="0" xfId="2" applyAlignment="1">
      <alignment horizontal="left"/>
    </xf>
    <xf numFmtId="2" fontId="6" fillId="6" borderId="0" xfId="2" applyNumberFormat="1" applyAlignment="1">
      <alignment horizontal="left"/>
    </xf>
    <xf numFmtId="170" fontId="6" fillId="6" borderId="0" xfId="2" applyNumberFormat="1" applyAlignment="1">
      <alignment horizontal="left"/>
    </xf>
    <xf numFmtId="0" fontId="6" fillId="6" borderId="4" xfId="2" applyBorder="1"/>
    <xf numFmtId="2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70" fontId="0" fillId="7" borderId="0" xfId="0" applyNumberFormat="1" applyFill="1" applyAlignment="1">
      <alignment horizontal="left"/>
    </xf>
    <xf numFmtId="173" fontId="0" fillId="7" borderId="0" xfId="0" applyNumberFormat="1" applyFill="1" applyAlignment="1">
      <alignment horizontal="left"/>
    </xf>
    <xf numFmtId="2" fontId="0" fillId="7" borderId="5" xfId="0" applyNumberFormat="1" applyFill="1" applyBorder="1"/>
    <xf numFmtId="0" fontId="0" fillId="7" borderId="0" xfId="0" applyFill="1" applyBorder="1" applyAlignment="1">
      <alignment horizontal="left"/>
    </xf>
    <xf numFmtId="170" fontId="0" fillId="7" borderId="0" xfId="0" applyNumberFormat="1" applyFill="1" applyBorder="1" applyAlignment="1">
      <alignment horizontal="left"/>
    </xf>
    <xf numFmtId="173" fontId="0" fillId="7" borderId="0" xfId="0" applyNumberFormat="1" applyFill="1" applyBorder="1" applyAlignment="1">
      <alignment horizontal="left"/>
    </xf>
    <xf numFmtId="2" fontId="0" fillId="7" borderId="0" xfId="0" applyNumberFormat="1" applyFill="1" applyBorder="1"/>
    <xf numFmtId="0" fontId="0" fillId="7" borderId="0" xfId="0" applyFill="1" applyBorder="1"/>
    <xf numFmtId="174" fontId="0" fillId="4" borderId="6" xfId="0" applyNumberFormat="1" applyFill="1" applyBorder="1"/>
    <xf numFmtId="174" fontId="0" fillId="0" borderId="6" xfId="0" applyNumberFormat="1" applyBorder="1"/>
    <xf numFmtId="49" fontId="0" fillId="0" borderId="0" xfId="0" applyNumberFormat="1"/>
    <xf numFmtId="49" fontId="0" fillId="0" borderId="0" xfId="0" applyNumberFormat="1" applyBorder="1"/>
    <xf numFmtId="0" fontId="0" fillId="8" borderId="0" xfId="0" applyFill="1"/>
    <xf numFmtId="176" fontId="6" fillId="6" borderId="0" xfId="2" applyNumberFormat="1"/>
    <xf numFmtId="0" fontId="0" fillId="0" borderId="0" xfId="0" applyAlignment="1">
      <alignment horizontal="right"/>
    </xf>
    <xf numFmtId="0" fontId="3" fillId="3" borderId="2" xfId="0" applyFont="1" applyFill="1" applyBorder="1" applyAlignment="1">
      <alignment horizontal="right"/>
    </xf>
    <xf numFmtId="2" fontId="5" fillId="5" borderId="0" xfId="1" applyNumberFormat="1" applyAlignment="1">
      <alignment horizontal="right"/>
    </xf>
    <xf numFmtId="2" fontId="6" fillId="6" borderId="0" xfId="2" applyNumberFormat="1" applyAlignment="1">
      <alignment horizontal="right"/>
    </xf>
    <xf numFmtId="2" fontId="0" fillId="7" borderId="0" xfId="0" applyNumberForma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6" borderId="0" xfId="2" applyBorder="1"/>
    <xf numFmtId="2" fontId="0" fillId="4" borderId="0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6" fillId="6" borderId="0" xfId="2" applyNumberFormat="1" applyBorder="1" applyAlignment="1">
      <alignment horizontal="right"/>
    </xf>
  </cellXfs>
  <cellStyles count="3">
    <cellStyle name="Gut" xfId="1" builtinId="26"/>
    <cellStyle name="Neutral" xfId="2" builtinId="28"/>
    <cellStyle name="Standard" xfId="0" builtinId="0"/>
  </cellStyles>
  <dxfs count="87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4" formatCode="0.00000\ &quot;µg&quot;"/>
    </dxf>
    <dxf>
      <numFmt numFmtId="174" formatCode="0.00000\ &quot;µg&quot;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>
          <fgColor indexed="64"/>
          <bgColor rgb="FFFF0000"/>
        </patternFill>
      </fill>
    </dxf>
    <dxf>
      <numFmt numFmtId="175" formatCode="0.000\ &quot;µg/µl&quot;"/>
      <fill>
        <patternFill>
          <fgColor indexed="64"/>
          <bgColor rgb="FFFF0000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er Maus" id="{C660F062-EFB6-430A-99B1-096B26EAA4F2}" userId="630acb9a9506da97" providerId="Windows Live"/>
  <person displayName="Dorothée Klein" id="{46085B44-4288-4EDC-BD70-F0DA9439FE99}" userId="8b4fd91f716d5f9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D9DF6A-0EEC-41E3-BD49-E41726AE0590}" name="annotationTable7" displayName="annotationTable7" ref="A3:DI26" totalsRowShown="0">
  <autoFilter ref="A3:DI26" xr:uid="{568EA0D6-E138-4878-8F35-994205FDBD4C}"/>
  <tableColumns count="113">
    <tableColumn id="1" xr3:uid="{8B11F94E-ABF1-41C5-9A9D-75D0EF12E204}" name="Source Name"/>
    <tableColumn id="111" xr3:uid="{B234B282-99AA-45E3-816A-730C0AA0812B}" name="Parameter [Group name]" dataDxfId="86"/>
    <tableColumn id="112" xr3:uid="{CBA70C00-D414-4F19-BC34-24D3CC7BDF8E}" name="Term Source REF [Group name] (#h)" dataDxfId="85"/>
    <tableColumn id="113" xr3:uid="{2E389131-3C40-4417-BEE9-BC832A525CBC}" name="Term Accession Number [Group name] (#h)" dataDxfId="84"/>
    <tableColumn id="6" xr3:uid="{E8B16AC9-FD28-41F7-B937-CF5FBAB09777}" name="Characteristics [species]" dataDxfId="83"/>
    <tableColumn id="7" xr3:uid="{AEA33213-9550-4E8C-B2DA-623263FC517F}" name="Term Source REF [species] (#h)"/>
    <tableColumn id="8" xr3:uid="{4B921A53-DD24-4179-AD98-58488B6C37B9}" name="Term Accession Number [species] (#h)"/>
    <tableColumn id="24" xr3:uid="{89F1C168-3F87-4FE8-9D37-A479CF9341B9}" name="Characteristics [strain]"/>
    <tableColumn id="25" xr3:uid="{0C9EF55F-0775-4466-8106-25AE75E08515}" name="Term Source REF [strain] (#h; #tPATO:0001034)"/>
    <tableColumn id="26" xr3:uid="{C9251929-F5F7-4315-A162-B4AF66EADC0D}" name="Term Accession Number [strain] (#h; #tPATO:0001034)"/>
    <tableColumn id="9" xr3:uid="{1483FF7C-5965-4380-8C69-CBB2F129FC2B}" name="Characteristics [genotype information]" dataDxfId="82"/>
    <tableColumn id="10" xr3:uid="{ACBE8DF0-AD1A-4B5F-9EBD-3D27BEED9F7A}" name="Term Source REF [genotype information] (#h; #tOBI:0001305)"/>
    <tableColumn id="11" xr3:uid="{D73ECE94-80BD-4990-9439-2180E3DE73AA}" name="Term Accession Number [genotype information] (#h; #tOBI:0001305)"/>
    <tableColumn id="27" xr3:uid="{B69FB15C-1D04-4315-8B59-23A2666D71FB}" name="Characteristics [gene expression]"/>
    <tableColumn id="28" xr3:uid="{92F80D4C-FC89-47D7-AE6E-98BC8B8741AD}" name="Term Source REF [gene expression] (#h; #tGO:0010467)"/>
    <tableColumn id="29" xr3:uid="{92906FCC-12D5-4652-874D-70679C3730B4}" name="Term Accession Number [gene expression] (#h; #tGO:0010467)"/>
    <tableColumn id="12" xr3:uid="{6E764D2B-2F25-4E48-898F-39A200889CFE}" name="Characteristics [sample preparation]" dataDxfId="81"/>
    <tableColumn id="13" xr3:uid="{A0BB2FD6-D900-4B6C-9002-6D0ECC4FABCC}" name="Term Source REF [sample preparation] (#h; #tMS:1000831)"/>
    <tableColumn id="14" xr3:uid="{488DD341-E12D-4BBF-BACF-CCCB5908A1D3}" name="Term Accession Number [sample preparation] (#h; #tMS:1000831)"/>
    <tableColumn id="18" xr3:uid="{DDE6801D-C493-4790-892C-987FEDCBC470}" name="Characteristics [sample preparation] (#2)" dataDxfId="80"/>
    <tableColumn id="19" xr3:uid="{CBD5D0AB-56A4-4B75-B968-DADDC8E154AB}" name="Term Source REF [sample preparation] (#2; #h; #tMS:1000831)" dataDxfId="79"/>
    <tableColumn id="20" xr3:uid="{7010A2D3-4CD7-4AEE-9445-CDF9202BCE1E}" name="Term Accession Number [sample preparation] (#2; #h; #tMS:1000831)" dataDxfId="78"/>
    <tableColumn id="15" xr3:uid="{D5209DEC-9A14-4C00-A869-7955657BD981}" name="Characteristics [protein tag]" dataDxfId="77"/>
    <tableColumn id="16" xr3:uid="{3BF815BC-3895-440A-B00E-B006B2425B11}" name="Term Source REF [protein tag] (#h; #tGO:0031386)"/>
    <tableColumn id="17" xr3:uid="{5F1153E1-4E4C-41A4-82EA-FA77480E512F}" name="Term Accession Number [protein tag] (#h; #tGO:0031386)"/>
    <tableColumn id="21" xr3:uid="{E9645CCA-B40E-4027-96DF-CBE7E1D86424}" name="Characteristics [cellular compartment]" dataDxfId="76"/>
    <tableColumn id="22" xr3:uid="{060C4E29-A971-4722-8E09-41EEFE6ECC57}" name="Term Source REF [cellular compartment] (#h)" dataDxfId="75"/>
    <tableColumn id="23" xr3:uid="{B40C5EC9-3619-4A0E-AA25-926815708C07}" name="Term Accession Number [cellular compartment] (#h)" dataDxfId="74"/>
    <tableColumn id="33" xr3:uid="{1152A831-2609-4D1C-92BA-D323D9235F25}" name="Parameter [spectrum interpretation]" dataDxfId="73"/>
    <tableColumn id="34" xr3:uid="{BB585D45-2074-475D-ABD7-BEF55F7B3C51}" name="Term Source REF [spectrum interpretation] (#h; #tMS:1001000)"/>
    <tableColumn id="35" xr3:uid="{3761D4DA-FE44-4D44-87F6-FF7CA4A9ABE5}" name="Term Accession Number [spectrum interpretation] (#h; #tMS:1001000)"/>
    <tableColumn id="36" xr3:uid="{E09A91EB-8D84-4937-B4BC-C016BA585F58}" name="Parameter [matrix solution]" dataDxfId="72"/>
    <tableColumn id="37" xr3:uid="{F6806C5B-9BA4-4C1E-9CC9-A63C456FA12C}" name="Term Source REF [matrix solution] (#h; #tMS:1000834)"/>
    <tableColumn id="38" xr3:uid="{D3AE327A-58F9-4AB6-B861-F667D4BB9F21}" name="Term Accession Number [matrix solution] (#h; #tMS:1000834)"/>
    <tableColumn id="72" xr3:uid="{02B14315-14F8-4EE3-B1E9-8D14DE106B5E}" name="Parameter [temperature]" dataDxfId="71"/>
    <tableColumn id="73" xr3:uid="{62258EAC-B4F3-460E-8017-43636D6E994A}" name="Term Source REF [temperature] (#h; #tPATO:000146)"/>
    <tableColumn id="74" xr3:uid="{8A53B0DF-464C-4C25-B505-A72CD12D22BC}" name="Term Accession Number [temperature] (#h; #tPATO:000146)"/>
    <tableColumn id="3" xr3:uid="{92F8A700-3353-4797-9FC7-512C83FC03BF}" name="Unit [kelvin] (#2; #h; #tUO:0000012; #u)"/>
    <tableColumn id="4" xr3:uid="{0CEB9485-6D67-4B65-8EF2-5947EE0A1E4C}" name="Term Source REF [kelvin] (#2; #h; #tUO:0000012; #u)"/>
    <tableColumn id="5" xr3:uid="{7C044E4A-B141-4F04-99C4-15AD35B2F713}" name="Term Accession Number [kelvin] (#2; #h; #tUO:0000012; #u)"/>
    <tableColumn id="69" xr3:uid="{80B1F6DB-05C2-472F-B272-07D3EC111D0A}" name="Parameter [time]" dataDxfId="70"/>
    <tableColumn id="70" xr3:uid="{9E7C8E23-E510-4EE1-9FD9-FFE1FE5A98A4}" name="Term Source REF [time] (#h; #tPATO:0000165)"/>
    <tableColumn id="71" xr3:uid="{2017B13B-B42C-4339-B633-E29E1494D2A2}" name="Term Accession Number [time] (#h; #tPATO:0000165)"/>
    <tableColumn id="48" xr3:uid="{A6924594-05E7-4B7B-A40D-2932F970553F}" name="Unit [hour] (#h; #tUO:0000032; #u)"/>
    <tableColumn id="49" xr3:uid="{ADE9AB3A-BF54-4965-B829-1F9B31568004}" name="Term Source REF [hour] (#h; #tUO:0000032; #u)"/>
    <tableColumn id="50" xr3:uid="{6F82BFC4-33CD-44E6-B03A-ED5FBFF8EEC0}" name="Term Accession Number [hour] (#h; #tUO:0000032; #u)"/>
    <tableColumn id="42" xr3:uid="{6DBBB8D3-4094-4D03-AC4A-81E67CBBC3A1}" name="Parameter [concentration]"/>
    <tableColumn id="43" xr3:uid="{E02F1ECB-728C-469D-BB8F-22B232265957}" name="Term Source REF [concentration] (#h)"/>
    <tableColumn id="44" xr3:uid="{C2B2E62F-940F-4FEC-8BBA-84C9EF4F50B8}" name="Term Accession Number [concentration] (#h)"/>
    <tableColumn id="45" xr3:uid="{89EC5493-E865-4593-918F-5B2CC37CB209}" name="Unit [cells per milliliter] (#2; #h; #tUO:0000201; #u)"/>
    <tableColumn id="46" xr3:uid="{20369A7C-09C8-4CF0-B0FD-5AC788154091}" name="Term Source REF [cells per milliliter] (#2; #h; #tUO:0000201; #u)"/>
    <tableColumn id="47" xr3:uid="{711CCA75-BDDD-4431-BFD2-5BC86FFC6C90}" name="Term Accession Number [cells per milliliter] (#2; #h; #tUO:0000201; #u)"/>
    <tableColumn id="102" xr3:uid="{80551E66-07C8-4D45-ADF6-A3DB3C6BC7FD}" name="Characteristics [concentration of] (#3)" dataDxfId="69"/>
    <tableColumn id="103" xr3:uid="{4E2FF605-2392-466B-AD9C-97C585094A1F}" name="Term Source REF [concentration of] (#3; #h; #tPATO:0000033)" dataDxfId="68"/>
    <tableColumn id="104" xr3:uid="{40DF546E-5982-4587-8CC0-748DFED6C913}" name="Term Accession Number [concentration of] (#3; #h; #tPATO:0000033)" dataDxfId="67"/>
    <tableColumn id="105" xr3:uid="{176C2B7D-7B63-4387-88CE-52F3C7DDB976}" name="Characteristics [concentration] (#5)" dataDxfId="66"/>
    <tableColumn id="106" xr3:uid="{C151A204-84BA-43DA-A7E1-D990B65EC5DE}" name="Term Source REF [concentration] (#5; #h)" dataDxfId="65"/>
    <tableColumn id="107" xr3:uid="{5532BF55-16DE-42EA-A25F-3C8FB2A846C0}" name="Term Accession Number [concentration] (#5; #h)" dataDxfId="64"/>
    <tableColumn id="108" xr3:uid="{427D3DB8-3B27-4852-BC20-33D3B5EDD81B}" name="Unit [µg/µl] (#3; #h; #u)" dataDxfId="63"/>
    <tableColumn id="109" xr3:uid="{40965783-7B27-4091-A588-AD2A0208442D}" name="Term Source REF [µg/µl] (#3; #h; #u)" dataDxfId="62"/>
    <tableColumn id="110" xr3:uid="{7998FC68-BA07-42E4-B6AF-24D5D895412A}" name="Term Accession Number [µg/µl] (#3; #h; #u)" dataDxfId="61"/>
    <tableColumn id="30" xr3:uid="{7A763F28-639E-4C5B-B4AE-79E9DE511681}" name="Characteristics [volume]"/>
    <tableColumn id="31" xr3:uid="{11ABBCD1-7AC4-43AB-8B23-466FDBAF9708}" name="Term Source REF [volume] (#h; #tPATO:0000918)"/>
    <tableColumn id="32" xr3:uid="{3039CC19-2331-489F-85ED-E22A00F91544}" name="Term Accession Number [volume] (#h; #tPATO:0000918)"/>
    <tableColumn id="39" xr3:uid="{D4E3A8BF-5331-40F9-B44C-ABE65C921A1E}" name="Unit [ml] (#h; #u)"/>
    <tableColumn id="40" xr3:uid="{3A1F57E7-B491-4B78-890A-4A2A2AE8FA11}" name="Term Source REF [ml] (#h; #u)"/>
    <tableColumn id="41" xr3:uid="{71C11C14-0F9F-4E0A-A3D7-4D39B7B8FFFE}" name="Term Accession Number [ml] (#h; #u)"/>
    <tableColumn id="51" xr3:uid="{84A28E50-1D8E-499A-8F18-099E72CAD6F4}" name="Parameter [centrifugation]"/>
    <tableColumn id="52" xr3:uid="{85FE440A-B48D-48D2-B0C3-CDE73A06297A}" name="Term Source REF [centrifugation] (#h; #tOBI:0302886)"/>
    <tableColumn id="53" xr3:uid="{C7BA6F2A-8B2C-44AE-B59D-99738E65F2EF}" name="Term Accession Number [centrifugation] (#h; #tOBI:0302886)"/>
    <tableColumn id="54" xr3:uid="{D78A96E1-BBE7-4298-9BBD-6B2A9490A42C}" name="Unit [g] (#h; #u)"/>
    <tableColumn id="55" xr3:uid="{A238E8AA-F0BE-486A-BB58-346A021DF162}" name="Term Source REF [g] (#h; #u)"/>
    <tableColumn id="56" xr3:uid="{69680C52-7636-46AB-B1CC-60108AB4B71F}" name="Term Accession Number [g] (#h; #u)"/>
    <tableColumn id="87" xr3:uid="{56DE5955-B91C-4CF9-9AEF-AF7A4258FEB3}" name="Parameter [temperate]"/>
    <tableColumn id="88" xr3:uid="{81561139-FCF7-405B-835C-CF96A00326AC}" name="Term Source REF [temperate] (#h; #tENVO:01000206)"/>
    <tableColumn id="89" xr3:uid="{DFB7FC8E-9B81-492B-A102-A69885AD4A48}" name="Term Accession Number [temperate] (#h; #tENVO:01000206)"/>
    <tableColumn id="90" xr3:uid="{22F91614-8877-4E3A-B260-0ECDCFBF536F}" name="Unit [kelvin] (#h; #tUO:0000012; #u)"/>
    <tableColumn id="91" xr3:uid="{F99FF14C-22A0-4D28-8C6E-8126AE301D2D}" name="Term Source REF [kelvin] (#h; #tUO:0000012; #u)"/>
    <tableColumn id="92" xr3:uid="{033BDC4D-E35C-4141-B111-7DA40FBA1E65}" name="Term Accession Number [kelvin] (#h; #tUO:0000012; #u)"/>
    <tableColumn id="57" xr3:uid="{790A152E-C18B-44DE-8417-34B9DEA7E39B}" name="Characteristics [sample volume]"/>
    <tableColumn id="58" xr3:uid="{A6A883B7-0EAA-4CF0-8DBE-FF07EE352623}" name="Term Source REF [sample volume] (#h; #tMS:1000005)"/>
    <tableColumn id="59" xr3:uid="{4E7E7E74-B92D-4D6D-88F9-253A54013BBE}" name="Term Accession Number [sample volume] (#h; #tMS:1000005)"/>
    <tableColumn id="60" xr3:uid="{98B82B50-2DF4-41C2-8248-DF356F507423}" name="Unit [µl] (#h; #u)"/>
    <tableColumn id="61" xr3:uid="{5DBAC9C4-700C-4F7A-AFB7-11466EEC8CE5}" name="Term Source REF [µl] (#h; #u)"/>
    <tableColumn id="62" xr3:uid="{F7E5B2FF-A35B-404A-B386-0276168D159E}" name="Term Accession Number [µl] (#h; #u)"/>
    <tableColumn id="63" xr3:uid="{B446F394-5627-4DEE-BF3B-DCABF70497B4}" name="Characteristics [concentration of]"/>
    <tableColumn id="64" xr3:uid="{98BCFA44-9D7A-4392-9ED6-D77B9299B2C7}" name="Term Source REF [concentration of] (#h; #tPATO:0000033)"/>
    <tableColumn id="65" xr3:uid="{1305889E-A274-49AF-AD71-A4F7E487E684}" name="Term Accession Number [concentration of] (#h; #tPATO:0000033)"/>
    <tableColumn id="75" xr3:uid="{0096F5EC-9028-4B16-8C28-F1422ED4D01F}" name="Characteristics [concentration] (#2)" dataDxfId="60"/>
    <tableColumn id="76" xr3:uid="{31FBC731-11A6-4563-B5A7-099E578F098E}" name="Term Source REF [concentration] (#2; #h)"/>
    <tableColumn id="77" xr3:uid="{839AF092-5B64-41FD-8BCE-7983466D7F6A}" name="Term Accession Number [concentration] (#2; #h)"/>
    <tableColumn id="78" xr3:uid="{EA38B80B-D63F-4819-B480-798D1CE6C6EB}" name="Unit [µg/µl] (#h; #u)"/>
    <tableColumn id="79" xr3:uid="{BC43E236-E2BB-4C91-ABF6-0F70D2AFEC9A}" name="Term Source REF [µg/µl] (#h; #u)"/>
    <tableColumn id="80" xr3:uid="{04A21061-748E-4A32-A361-06655621B238}" name="Term Accession Number [µg/µl] (#h; #u)"/>
    <tableColumn id="66" xr3:uid="{82278D5C-83EC-4CF4-B0AF-596B8058D550}" name="Characteristics [concentration of] (#2)"/>
    <tableColumn id="67" xr3:uid="{85072EDE-7D22-430A-9FBB-FF6AE818CDCF}" name="Term Source REF [concentration of] (#2; #h; #tPATO:0000033)"/>
    <tableColumn id="68" xr3:uid="{3D4642EE-BFE2-4C4E-9B44-8C500BE9DBDB}" name="Term Accession Number [concentration of] (#2; #h; #tPATO:0000033)"/>
    <tableColumn id="81" xr3:uid="{5E8FA0DE-69DC-43ED-8BBE-A80D139C36BD}" name="Characteristics [concentration] (#3)" dataDxfId="59"/>
    <tableColumn id="82" xr3:uid="{3092A3B4-A4AD-42AA-AB00-886073E83EDD}" name="Term Source REF [concentration] (#3; #h)"/>
    <tableColumn id="83" xr3:uid="{3D649B1A-69A5-4670-8594-FA2F1CDE8578}" name="Term Accession Number [concentration] (#3; #h)"/>
    <tableColumn id="84" xr3:uid="{1B7ED5B7-27BA-4F52-B996-863928BAD865}" name="Unit [µg/µl] (#2; #h; #u)"/>
    <tableColumn id="85" xr3:uid="{2771DA11-9244-4453-82B7-512C5FF829C3}" name="Term Source REF [µg/µl] (#2; #h; #u)"/>
    <tableColumn id="86" xr3:uid="{56938B00-8B2B-427D-8C99-3B55C07E6CB9}" name="Term Accession Number [µg/µl] (#2; #h; #u)"/>
    <tableColumn id="96" xr3:uid="{0EE41804-4D2B-4A23-B0A6-B717E3952DA2}" name="Parameter [concentration] (#4)" dataDxfId="58"/>
    <tableColumn id="97" xr3:uid="{2A7EEB61-FAC8-43D4-B1D0-5D79F7F39E91}" name="Term Source REF [concentration] (#4; #h)" dataDxfId="57"/>
    <tableColumn id="98" xr3:uid="{F2AFC6AE-5BFC-44D0-A8AF-A90ED084F65C}" name="Term Accession Number [concentration] (#4; #h)" dataDxfId="56"/>
    <tableColumn id="99" xr3:uid="{A5EA4CEA-7FB2-4FF7-AB24-37E45E3618C8}" name="Unit [cells per milliliter] (#h; #tUO:0000201; #u)" dataDxfId="55"/>
    <tableColumn id="100" xr3:uid="{FA1C380A-2F6E-46AF-AD06-525FABCF09F7}" name="Term Source REF [cells per milliliter] (#h; #tUO:0000201; #u)" dataDxfId="54"/>
    <tableColumn id="101" xr3:uid="{A5D81AC3-C531-44A5-8596-9D5DF9D8E63A}" name="Term Accession Number [cells per milliliter] (#h; #tUO:0000201; #u)" dataDxfId="53"/>
    <tableColumn id="93" xr3:uid="{BE68FB94-D88C-45F5-BAE5-6CD22B118859}" name="Characteristics [biological replicate]" dataDxfId="52"/>
    <tableColumn id="94" xr3:uid="{7D009C16-10D0-42F5-BD35-5BAB450F52BD}" name="Term Source REF [biological replicate] (#h; #tMS:1001809)" dataDxfId="51"/>
    <tableColumn id="95" xr3:uid="{5C6EE4BA-65CD-4A92-BB63-1B1CB2B4FF15}" name="Term Accession Number [biological replicate] (#h; #tMS:1001809)" dataDxfId="50"/>
    <tableColumn id="2" xr3:uid="{DC364F56-A161-4262-A905-ACB67CE7486F}" name="Sample Nam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F2463-857A-4A2C-ABB2-1CC90B0916AD}" name="annotationTable" displayName="annotationTable" ref="A3:AC35" totalsRowShown="0">
  <autoFilter ref="A3:AC35" xr:uid="{B7015486-3386-4FE9-96A2-D966D4D87A9A}"/>
  <tableColumns count="29">
    <tableColumn id="1" xr3:uid="{7C58FDB2-6A35-4FBD-A36A-FAA52B5D7CAF}" name="Source Name" dataDxfId="49"/>
    <tableColumn id="3" xr3:uid="{4FEFA1F6-A613-41D9-8518-615C67DB7D93}" name="Parameter [Group name]" dataDxfId="48"/>
    <tableColumn id="4" xr3:uid="{FEBB9873-5D78-4BC0-A7BA-7FC32BA65C01}" name="Term Source REF [Group name] (#h)" dataDxfId="47"/>
    <tableColumn id="5" xr3:uid="{E61416D8-CBF0-4DDD-8CB2-AB80F1917675}" name="Term Accession Number [Group name] (#h)" dataDxfId="46"/>
    <tableColumn id="6" xr3:uid="{9B897B7B-0F05-49CF-B07C-D204B0803939}" name="Parameter [sample pre-fractionation]" dataDxfId="45"/>
    <tableColumn id="7" xr3:uid="{899F9648-9F66-4469-81A6-0787AC2CCBB2}" name="Term Source REF [sample pre-fractionation] (#h; #tMS:1002493)" dataDxfId="44"/>
    <tableColumn id="8" xr3:uid="{4208A481-4E38-4245-9445-37C100CA00DA}" name="Term Accession Number [sample pre-fractionation] (#h; #tMS:1002493)" dataDxfId="43"/>
    <tableColumn id="24" xr3:uid="{4AF3AED0-4F11-4BA0-BCA6-8F707B865F88}" name="Parameter [soluble protein content]" dataDxfId="42"/>
    <tableColumn id="25" xr3:uid="{0F27911B-E18D-482D-BCCD-AE351C66DAF0}" name="Term Source REF [soluble protein content] (#h; #tTO:0000325)" dataDxfId="41"/>
    <tableColumn id="26" xr3:uid="{8376EEA2-DDC9-4305-9B71-928EF8782EAD}" name="Term Accession Number [soluble protein content] (#h; #tTO:0000325)" dataDxfId="40"/>
    <tableColumn id="30" xr3:uid="{96A5DC4A-88DB-4809-8551-94387EC44710}" name="Unit [µg] (#h; #u)" dataDxfId="39"/>
    <tableColumn id="31" xr3:uid="{6626E0A7-B8A7-47A7-851A-5C6F894EDF21}" name="Term Source REF [µg] (#h; #u)" dataDxfId="38"/>
    <tableColumn id="32" xr3:uid="{B8B48DA5-8FEB-40D3-97F7-43454C53470C}" name="Term Accession Number [µg] (#h; #u)" dataDxfId="37"/>
    <tableColumn id="18" xr3:uid="{88CB0446-6937-4D44-B084-6FDB0C5E453D}" name="Parameter [molecular mass]" dataDxfId="36"/>
    <tableColumn id="19" xr3:uid="{24F46792-8921-465B-8D4E-3A60604304E1}" name="Term Source REF [molecular mass] (#2; #h; #tMS:1000224)" dataDxfId="35"/>
    <tableColumn id="20" xr3:uid="{07534B10-8574-4D2A-9774-7A279343239E}" name="Term Accession Number [molecular mass] (#2; #h; #tMS:1000224)" dataDxfId="34"/>
    <tableColumn id="21" xr3:uid="{CF4139EE-6393-452D-8750-0760202E2E45}" name="Unit [kDa] (#2; #h; #u)" dataDxfId="33"/>
    <tableColumn id="22" xr3:uid="{E54AB9D6-53A5-4F8A-9053-76CE46F9B83E}" name="Term Source REF [kDa] (#2; #h; #u)" dataDxfId="32"/>
    <tableColumn id="23" xr3:uid="{292118F7-380D-4195-9F5F-27A8B963A107}" name="Term Accession Number [kDa] (#2; #h; #u)" dataDxfId="31"/>
    <tableColumn id="39" xr3:uid="{15CED480-68CE-433C-9B4F-2A9888405980}" name="Parameter [staining]" dataDxfId="30"/>
    <tableColumn id="40" xr3:uid="{D873AC17-C60B-4CDA-9EFA-8EBC594A6BBD}" name="Term Source REF [staining] (#h; #tOBI:0302887)" dataDxfId="29"/>
    <tableColumn id="41" xr3:uid="{4DC20CC3-B8D9-4126-A98C-94FC4F4C1ABE}" name="Term Accession Number [staining] (#h; #tOBI:0302887)" dataDxfId="28"/>
    <tableColumn id="27" xr3:uid="{56322E71-9399-4F16-8198-F84548E0C213}" name="Characteristics [biological replicate]" dataDxfId="27"/>
    <tableColumn id="28" xr3:uid="{44BC66ED-6D07-46F2-864B-7B589AEC4E80}" name="Term Source REF [biological replicate] (#h; #tMS:1001809)"/>
    <tableColumn id="29" xr3:uid="{D0E1FCE1-7980-4288-AE35-9EF4FEBC057E}" name="Term Accession Number [biological replicate] (#h; #tMS:1001809)"/>
    <tableColumn id="36" xr3:uid="{97760BB8-73CE-4387-A8A6-4C2EA11C8F00}" name="Parameter [matrix solution]" dataDxfId="26"/>
    <tableColumn id="37" xr3:uid="{107A47D1-E4F9-4E41-88CD-AD778C4FCA1F}" name="Term Source REF [matrix solution] (#h; #tMS:1000834)"/>
    <tableColumn id="38" xr3:uid="{A26060E6-F029-4EBA-93A5-A0B545994EF7}" name="Term Accession Number [matrix solution] (#h; #tMS:1000834)"/>
    <tableColumn id="2" xr3:uid="{5EBA6039-58E6-4A15-9FEE-7ACFCCB0CB15}" name="Sample Name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C05AB2-E38B-431E-BAF6-521F4396EF2C}" name="annotationTable310" displayName="annotationTable310" ref="A3:CE98" totalsRowShown="0">
  <autoFilter ref="A3:CE98" xr:uid="{9ED13356-DBC8-4ADA-9EB3-EC237093C08B}"/>
  <tableColumns count="83">
    <tableColumn id="1" xr3:uid="{BF04EDB8-3FD9-4FF6-8D86-98D2D3C8047A}" name="Source Name"/>
    <tableColumn id="30" xr3:uid="{93B8A35F-FC7F-40A8-AFA2-627FD358F868}" name="Parameter [Group name]" dataDxfId="0"/>
    <tableColumn id="31" xr3:uid="{F65F5A35-1BB1-45A6-9050-BD5E3279FB9C}" name="Term Source REF [Group name] (#h)" dataDxfId="24"/>
    <tableColumn id="32" xr3:uid="{E8BEF8D7-4B1B-4489-900D-68BB6359FA5C}" name="Term Accession Number [Group name] (#h)" dataDxfId="23"/>
    <tableColumn id="63" xr3:uid="{0D071FC7-965E-4D09-902F-4E0B54407411}" name="Characteristics [soluble protein content]"/>
    <tableColumn id="64" xr3:uid="{59014A5C-E3DD-485C-A23C-1337C6D895D8}" name="Term Source REF [soluble protein content] (#h; #tTO:0000325)"/>
    <tableColumn id="65" xr3:uid="{06D9583B-F66B-4D92-B246-750DDFB7EA7B}" name="Term Accession Number [soluble protein content] (#h; #tTO:0000325)"/>
    <tableColumn id="66" xr3:uid="{0890A5C7-A946-4E9C-8FB1-451B53AFA250}" name="Unit [µg] (#h; #u)"/>
    <tableColumn id="67" xr3:uid="{EF18AC3B-1B75-4483-AA55-B5ABF4ABEEBA}" name="Term Source REF [µg] (#h; #u)"/>
    <tableColumn id="68" xr3:uid="{97A82255-1F5A-4F3E-B9FF-984C1065BF83}" name="Term Accession Number [µg] (#h; #u)"/>
    <tableColumn id="3" xr3:uid="{ABB09D28-A059-4580-8D93-CC04DB9FFABB}" name="Parameter [Quantification method]" dataDxfId="22"/>
    <tableColumn id="4" xr3:uid="{735EE4F1-09B2-4B3A-91B3-F0681A24932B}" name="Term Source REF [Quantification method] (#h)"/>
    <tableColumn id="5" xr3:uid="{5F082522-A168-4760-9928-FECBD7ACE689}" name="Term Accession Number [Quantification method] (#h)"/>
    <tableColumn id="24" xr3:uid="{56769028-4FDA-4A9A-AE95-58235EF82D3D}" name="Characteristics [quantification object attribute]"/>
    <tableColumn id="25" xr3:uid="{0B9E94EC-6D70-498D-AA3D-EAD542A2D9CC}" name="Term Source REF [quantification object attribute] (#h; #tMS:1001806)"/>
    <tableColumn id="26" xr3:uid="{2FEDFE07-54B8-4C9A-94B4-BB46AE7555C5}" name="Term Accession Number [quantification object attribute] (#h; #tMS:1001806)"/>
    <tableColumn id="51" xr3:uid="{18ADBEBC-81BB-43D1-AB8B-2C03A2E5DF3A}" name="Characteristics [gram]" dataDxfId="21"/>
    <tableColumn id="52" xr3:uid="{6D04F1BC-E62F-42E9-B3F1-83CF36708953}" name="Term Source REF [gram] (#h; #tUO:0000021)"/>
    <tableColumn id="53" xr3:uid="{6BC879A0-308C-4C83-923D-93F3AB21D262}" name="Term Accession Number [gram] (#h; #tUO:0000021)"/>
    <tableColumn id="54" xr3:uid="{90B58A6D-4092-40AC-B92B-D50F9ADE4510}" name="Unit [µg] (#2; #h; #u)"/>
    <tableColumn id="55" xr3:uid="{5EA4BAFF-A75B-4155-B5DD-68E48F97A3A6}" name="Term Source REF [µg] (#2; #h; #u)"/>
    <tableColumn id="56" xr3:uid="{FE46F4BD-1733-435D-BDD2-5220C63868E6}" name="Term Accession Number [µg] (#2; #h; #u)"/>
    <tableColumn id="36" xr3:uid="{CE23723D-3192-4535-B499-D646848B7EF5}" name="Characteristics [quantification object attribute] (#2)"/>
    <tableColumn id="37" xr3:uid="{6EC8AFBB-3862-4017-9433-C8D63062534D}" name="Term Source REF [quantification object attribute] (#2; #h; #tMS:1001806)"/>
    <tableColumn id="38" xr3:uid="{8C9AE46C-FB5B-4D64-BE8A-F8EFF2C77D8D}" name="Term Accession Number [quantification object attribute] (#2; #h; #tMS:1001806)"/>
    <tableColumn id="57" xr3:uid="{27FC2B6A-4101-448E-B63B-C25A253091BF}" name="Characteristics [gram] (#2)" dataDxfId="20"/>
    <tableColumn id="58" xr3:uid="{67BD2FF2-FC69-4F87-BC7D-2174CA9D4D08}" name="Term Source REF [gram] (#2; #h; #tUO:0000021)"/>
    <tableColumn id="59" xr3:uid="{D75E1F8E-1503-418B-B25E-90DD2B5EDF27}" name="Term Accession Number [gram] (#2; #h; #tUO:0000021)"/>
    <tableColumn id="60" xr3:uid="{D156D098-95FF-482C-AC24-34CF81DACDA7}" name="Unit [µg] (#3; #h; #u)"/>
    <tableColumn id="61" xr3:uid="{D7FD2B17-6116-4946-827F-87BD7D1021B6}" name="Term Source REF [µg] (#3; #h; #u)"/>
    <tableColumn id="62" xr3:uid="{4A5CE746-F36F-42F3-BEAB-737BEB2CE949}" name="Term Accession Number [µg] (#3; #h; #u)"/>
    <tableColumn id="81" xr3:uid="{D357106D-C62C-4562-B87B-F176BC86C5AE}" name="Characteristics [quantification object attribute] (#4)"/>
    <tableColumn id="82" xr3:uid="{6789CC93-48FE-46DD-946F-088958DF134B}" name="Term Source REF [quantification object attribute] (#4; #h; #tMS:1001806)"/>
    <tableColumn id="83" xr3:uid="{A4F6B938-71D8-409C-8689-81A9CFF5D4AE}" name="Term Accession Number [quantification object attribute] (#4; #h; #tMS:1001806)"/>
    <tableColumn id="84" xr3:uid="{EAD21B6C-E14C-4EC2-88CF-AF380F938BD4}" name="Characteristics [gram] (#3)"/>
    <tableColumn id="85" xr3:uid="{590355B7-5ABB-4752-8762-B5EC308858C0}" name="Term Source REF [gram] (#3; #h; #tUO:0000021)"/>
    <tableColumn id="86" xr3:uid="{87AEFDB2-775C-4350-A136-1BFB55492482}" name="Term Accession Number [gram] (#3; #h; #tUO:0000021)"/>
    <tableColumn id="87" xr3:uid="{6123326A-F736-499C-AA49-FED1F78AFECF}" name="Unit [µg] (#4; #h; #u)"/>
    <tableColumn id="88" xr3:uid="{F632D324-098E-4992-BF32-BE39758C367D}" name="Term Source REF [µg] (#4; #h; #u)"/>
    <tableColumn id="89" xr3:uid="{81C2A31D-523B-4477-AFBA-05382DF909CB}" name="Term Accession Number [µg] (#4; #h; #u)"/>
    <tableColumn id="78" xr3:uid="{69899632-BC50-4FC0-B5EE-2B2B3686F8A0}" name="Characteristics [quantification object attribute] (#3)"/>
    <tableColumn id="79" xr3:uid="{3AC0542C-B8DB-47C0-AAC5-A06678E9129B}" name="Term Source REF [quantification object attribute] (#3; #h; #tMS:1001806)"/>
    <tableColumn id="80" xr3:uid="{5CF479F0-5DD0-43C4-B0A5-C4FA8D943310}" name="Term Accession Number [quantification object attribute] (#3; #h; #tMS:1001806)"/>
    <tableColumn id="90" xr3:uid="{86E9D9E2-49FC-43AE-85D9-DE901878F924}" name="Characteristics [gram] (#4)"/>
    <tableColumn id="91" xr3:uid="{EC3FCC09-4C22-4219-AC68-136CE38FC52E}" name="Term Source REF [gram] (#4; #h; #tUO:0000021)"/>
    <tableColumn id="92" xr3:uid="{DFFAD047-0F46-4EC2-8C38-F2B75CD906F7}" name="Term Accession Number [gram] (#4; #h; #tUO:0000021)"/>
    <tableColumn id="93" xr3:uid="{417FC644-7D70-4E1C-87B1-0C67AB4A0B83}" name="Unit [µg] (#5; #h; #u)"/>
    <tableColumn id="94" xr3:uid="{F45B91B9-4BBB-474A-AE44-D57098B9A86B}" name="Term Source REF [µg] (#5; #h; #u)"/>
    <tableColumn id="95" xr3:uid="{D8CF63B0-1EA9-4853-8148-DBE6ADE39AA6}" name="Term Accession Number [µg] (#5; #h; #u)"/>
    <tableColumn id="27" xr3:uid="{0B660A11-916A-45B7-B4D0-EF90EEE7AEBC}" name="Parameter [dilution]"/>
    <tableColumn id="28" xr3:uid="{F363CB62-2B6B-4D35-BEDE-F1E81435336A}" name="Term Source REF [dilution] (#h)"/>
    <tableColumn id="29" xr3:uid="{760F8C06-DF83-4643-A63D-873BE49D880B}" name="Term Accession Number [dilution] (#h)"/>
    <tableColumn id="75" xr3:uid="{7A8AEF08-C892-40B3-9BE2-4D74B7E48389}" name="Parameter [source state]"/>
    <tableColumn id="76" xr3:uid="{CD2F4750-837E-4218-8198-E253D418CAA0}" name="Term Source REF [source state] (#h)"/>
    <tableColumn id="77" xr3:uid="{4F1F426D-6415-4A62-89C2-FEE1A4D25734}" name="Term Accession Number [source state] (#h)"/>
    <tableColumn id="6" xr3:uid="{81ED0B92-FAFF-441D-8DC0-5D4C997AD924}" name="Parameter [cleavage agent name]" dataDxfId="19"/>
    <tableColumn id="7" xr3:uid="{B08AE4B8-A392-4F2E-A979-BED0D2E4408E}" name="Term Source REF [cleavage agent name] (#h; #tMS:1001045)"/>
    <tableColumn id="8" xr3:uid="{1CC5CEBB-4589-473E-A347-A586ED857F8A}" name="Term Accession Number [cleavage agent name] (#h; #tMS:1001045)"/>
    <tableColumn id="9" xr3:uid="{1130EEC1-24C1-46D5-A878-E24D19709632}" name="Parameter [molecule]" dataDxfId="18"/>
    <tableColumn id="10" xr3:uid="{A17392D4-96EB-454B-8AF5-D52B83D7E33B}" name="Term Source REF [molecule] (#h; #tMS:1000859)"/>
    <tableColumn id="11" xr3:uid="{D478F86F-9047-45D6-83BC-699908137ADC}" name="Term Accession Number [molecule] (#h; #tMS:1000859)"/>
    <tableColumn id="12" xr3:uid="{4CC02ABD-B984-45F8-BAF2-BB1D04B20D91}" name="Parameter [sample state]" dataDxfId="17"/>
    <tableColumn id="13" xr3:uid="{EC9C2EB8-323D-4B7A-8417-64BC8151B6AA}" name="Term Source REF [sample state] (#h; #tMS:1000003)"/>
    <tableColumn id="14" xr3:uid="{2BC77761-1EA5-4734-9981-193BF4B533D7}" name="Term Accession Number [sample state] (#h; #tMS:1000003)"/>
    <tableColumn id="15" xr3:uid="{BD11C498-9D48-4ACE-862E-E07CAEDE3081}" name="Parameter [staining]" dataDxfId="16"/>
    <tableColumn id="16" xr3:uid="{9CC5B5EF-9CF9-42A5-975A-E5CD6F1EEEF1}" name="Term Source REF [staining] (#h; #tOBI:0302887)"/>
    <tableColumn id="17" xr3:uid="{5E8E2177-77D7-49B6-AF2D-6C55036FEF52}" name="Term Accession Number [staining] (#h; #tOBI:0302887)"/>
    <tableColumn id="18" xr3:uid="{1CFE70AA-BC0D-43C9-A83B-6AD28C6C2FFE}" name="Parameter [buffer]" dataDxfId="15"/>
    <tableColumn id="19" xr3:uid="{95278E26-207F-45C0-B7AF-499CEA5E2FC9}" name="Term Source REF [buffer] (#h; #tCHEBI:35225)"/>
    <tableColumn id="20" xr3:uid="{B9B6303A-22C8-4609-B135-5E99D1890FA3}" name="Term Accession Number [buffer] (#h; #tCHEBI:35225)"/>
    <tableColumn id="69" xr3:uid="{CF79207A-8A98-4F53-A331-E9E146350D8D}" name="Characteristics [volume]"/>
    <tableColumn id="70" xr3:uid="{ED29FE44-6739-402F-A644-C337BA70EF9C}" name="Term Source REF [volume] (#h; #tPATO:0000918)"/>
    <tableColumn id="71" xr3:uid="{5FD82166-4393-4568-8FB3-AC167CACAF61}" name="Term Accession Number [volume] (#h; #tPATO:0000918)"/>
    <tableColumn id="72" xr3:uid="{D9EADB2E-D806-4B19-A511-BEBC235A1CBE}" name="Unit [µl] (#h; #u)"/>
    <tableColumn id="73" xr3:uid="{E334EF1B-95D6-4EC4-AE7D-F7BB95F50EE1}" name="Term Source REF [µl] (#h; #u)"/>
    <tableColumn id="74" xr3:uid="{0A70028D-69F5-4092-ACC6-D0AEF2880B52}" name="Term Accession Number [µl] (#h; #u)"/>
    <tableColumn id="33" xr3:uid="{84132308-C9D4-4D20-82D3-E378E2FD71BE}" name="Parameter [sample pre-fractionation]" dataDxfId="14"/>
    <tableColumn id="34" xr3:uid="{7D78DA2C-47D4-4598-A96C-40E7C889D5A3}" name="Term Source REF [sample pre-fractionation] (#h; #tMS:1002493)"/>
    <tableColumn id="35" xr3:uid="{98DCC184-E8F9-4420-81D0-026FAC120E95}" name="Term Accession Number [sample pre-fractionation] (#h; #tMS:1002493)"/>
    <tableColumn id="21" xr3:uid="{32339C4D-B8CF-4E12-9F51-6E81B459407D}" name="Parameter [protein column]" dataDxfId="13"/>
    <tableColumn id="22" xr3:uid="{86687EF3-D55F-4DF2-A6FD-F990AB910A6E}" name="Term Source REF [protein column] (#h; #tOBI:0000468)"/>
    <tableColumn id="23" xr3:uid="{DE173136-73F0-4E4A-A29C-3E71E4EB035F}" name="Term Accession Number [protein column] (#h; #tOBI:0000468)"/>
    <tableColumn id="2" xr3:uid="{9898A891-C3BA-4287-85C9-A99ABF46889D}" name="Sample Name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571E2-08C5-4CDD-BC87-4140A0F2C8FE}" name="annotationTable1" displayName="annotationTable1" ref="A3:AF98" totalsRowShown="0">
  <autoFilter ref="A3:AF98" xr:uid="{45A12931-8675-4B3D-BB5E-DBF348EF23A8}"/>
  <tableColumns count="32">
    <tableColumn id="1" xr3:uid="{A8E7EE3D-FBD8-4EC1-BEF2-C438C95B647C}" name="Source Name"/>
    <tableColumn id="30" xr3:uid="{DD6D3991-DB6B-41F3-9549-CD98866C1B69}" name="Parameter [Group name]"/>
    <tableColumn id="31" xr3:uid="{FF4AFEF5-D618-4DE4-B10C-98C60B50A8DE}" name="Term Source REF [Group name] (#h)"/>
    <tableColumn id="32" xr3:uid="{50AF36D4-D424-4EDD-AC1D-22AA7E3F57B8}" name="Term Accession Number [Group name] (#h)"/>
    <tableColumn id="3" xr3:uid="{C1B561A6-C828-4049-BDEA-AF3E1C136B19}" name="Parameter [technical replicate]" dataDxfId="11"/>
    <tableColumn id="4" xr3:uid="{0632C6FA-2781-4C57-B39C-D57A7D8D1AF5}" name="Term Source REF [technical replicate] (#h; #tMS:1001808)"/>
    <tableColumn id="5" xr3:uid="{66050253-4C1E-4C61-AB9E-8BAF88D20441}" name="Term Accession Number [technical replicate] (#h; #tMS:1001808)"/>
    <tableColumn id="12" xr3:uid="{978870C3-45B8-4ECB-B2CA-86D03BF2A698}" name="Parameter [sample volume]" dataDxfId="10"/>
    <tableColumn id="13" xr3:uid="{AF32B7DD-7A4B-45D6-B950-11FE6503A2E6}" name="Term Source REF [sample volume] (#h; #tMS:1000005)"/>
    <tableColumn id="14" xr3:uid="{BF76EE53-451D-45CC-B72B-91999CC5BD69}" name="Term Accession Number [sample volume] (#h; #tMS:1000005)"/>
    <tableColumn id="2" xr3:uid="{F0A2F232-4F78-4B38-BF1D-88474C0388D2}" name="Unit [µl] (#h; #u)"/>
    <tableColumn id="6" xr3:uid="{EE377A9C-7FEE-4D1D-81BD-F6F13D313A3E}" name="Term Source REF [µl] (#h; #u)"/>
    <tableColumn id="7" xr3:uid="{45CD1311-CA63-4800-BC15-CA1CF8A0FE78}" name="Term Accession Number [µl] (#h; #u)"/>
    <tableColumn id="15" xr3:uid="{8E199218-2D70-4928-83D2-0493C69C3BCB}" name="Parameter [injection volume]" dataDxfId="9"/>
    <tableColumn id="16" xr3:uid="{06A4B0BA-1B41-4FBC-8D68-118BEEDD8296}" name="Term Source REF [injection volume] (#h)"/>
    <tableColumn id="17" xr3:uid="{3CC97A7D-5763-4138-AAA9-D22A7535659E}" name="Term Accession Number [injection volume] (#h)"/>
    <tableColumn id="8" xr3:uid="{2771DB19-3081-44B6-8D33-287E2D133ED9}" name="Unit [µl] (#2; #h; #u)"/>
    <tableColumn id="9" xr3:uid="{096BB0E4-DE1F-4D4C-B1C2-CB319E54CAD3}" name="Term Source REF [µl] (#2; #h; #u)"/>
    <tableColumn id="10" xr3:uid="{C150E070-BDD2-49B6-AD54-C98C84FC3D7C}" name="Term Accession Number [µl] (#2; #h; #u)"/>
    <tableColumn id="18" xr3:uid="{A3C32411-FEB3-4D4F-8ED2-92E7FD7803B7}" name="Parameter [count unit]" dataDxfId="8"/>
    <tableColumn id="19" xr3:uid="{ED2F4028-BFB3-4F83-96F5-FAE193DB615C}" name="Term Source REF [count unit] (#h; #tUO:0000189)"/>
    <tableColumn id="20" xr3:uid="{2E98C911-7E03-4FA1-9EFB-B04CD1384E29}" name="Term Accession Number [count unit] (#h; #tUO:0000189)"/>
    <tableColumn id="21" xr3:uid="{B7ECBE5F-1E69-4C1D-B18D-7EEE84832D19}" name="Parameter [instrument model]" dataDxfId="7"/>
    <tableColumn id="22" xr3:uid="{930F4078-7111-4DCF-8248-4593E559C601}" name="Term Source REF [instrument model] (#h; #tMS:1000031)"/>
    <tableColumn id="23" xr3:uid="{F368466C-6F70-442F-839A-2630E09F537E}" name="Term Accession Number [instrument model] (#h; #tMS:1000031)"/>
    <tableColumn id="24" xr3:uid="{9297F5B7-8ED5-42A4-876B-DB810A3F215C}" name="Parameter [duration]" dataDxfId="6"/>
    <tableColumn id="25" xr3:uid="{4A98B15A-B099-46B8-BF60-3565FAF49E82}" name="Term Source REF [duration] (#h; #tPATO:0001309)"/>
    <tableColumn id="26" xr3:uid="{1C577371-0591-4444-AEBD-BDA54BCBE616}" name="Term Accession Number [duration] (#h; #tPATO:0001309)"/>
    <tableColumn id="11" xr3:uid="{61AD329D-8A92-4724-9B4E-5F5BB533C421}" name="Unit [minute] (#h; #tUO:0000031; #u)"/>
    <tableColumn id="28" xr3:uid="{497A6450-40FD-42B0-AB05-EF9550FF9743}" name="Term Source REF [minute] (#h; #tUO:0000031; #u)"/>
    <tableColumn id="29" xr3:uid="{CEB13B10-CC87-4587-B849-7367C89BC94A}" name="Term Accession Number [minute] (#h; #tUO:0000031; #u)"/>
    <tableColumn id="27" xr3:uid="{E7C1594F-90F7-4531-95B2-7963F3B2F7E5}" name="Sample Name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546D6D-2DD8-44CA-82F2-81D254FF18E0}" name="annotationTable2" displayName="annotationTable2" ref="A3:K4" totalsRowShown="0">
  <autoFilter ref="A3:K4" xr:uid="{EAC4EAD3-60C7-4565-8D59-70225A9798C4}"/>
  <tableColumns count="11">
    <tableColumn id="1" xr3:uid="{32315100-2FE0-4D4B-A225-03D66FB82F9F}" name="Source Name"/>
    <tableColumn id="3" xr3:uid="{713B6BA3-FB9A-4A0B-9109-F710AC918F90}" name="Parameter [acquisition software]" dataDxfId="4"/>
    <tableColumn id="4" xr3:uid="{B0D70AA5-D69B-469F-96B5-362991BF3D03}" name="Term Source REF [acquisition software] (#h; #tMS:1001455)"/>
    <tableColumn id="5" xr3:uid="{DC1D9967-89D9-4877-BF03-29E895048A88}" name="Term Accession Number [acquisition software] (#h; #tMS:1001455)"/>
    <tableColumn id="6" xr3:uid="{CFA20DDC-6B4B-4D7C-A69C-9EAB8C19A39D}" name="Parameter [analysis software]" dataDxfId="3"/>
    <tableColumn id="7" xr3:uid="{30824FDE-05AC-4F51-86CB-27BD56CC7074}" name="Term Source REF [analysis software] (#h; #tMS:1001456)"/>
    <tableColumn id="8" xr3:uid="{53E6326F-F397-4B0E-851A-80F34DB42BBE}" name="Term Accession Number [analysis software] (#h; #tMS:1001456)"/>
    <tableColumn id="9" xr3:uid="{E47F58E2-6C0B-4357-9F65-3EF7494829C9}" name="Parameter [data processing software]" dataDxfId="2"/>
    <tableColumn id="10" xr3:uid="{71D84D5A-562B-4F94-9078-90B84E63201C}" name="Term Source REF [data processing software] (#h; #tMS:1001457)"/>
    <tableColumn id="11" xr3:uid="{122941AE-EC84-4F86-8306-16CDC078F3AD}" name="Term Accession Number [data processing software] (#h; #tMS:1001457)"/>
    <tableColumn id="12" xr3:uid="{A67370BE-3FC6-44B1-B6D5-05C90B87EBA6}" name="Sample Name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5T09:45:24.16" personId="{C660F062-EFB6-430A-99B1-096B26EAA4F2}" id="{68BCD14C-A1FE-4FA2-A8F4-01F38DD2638C}">
    <text>(previously known as)</text>
  </threadedComment>
  <threadedComment ref="AL1" dT="2021-02-15T09:47:32.37" personId="{C660F062-EFB6-430A-99B1-096B26EAA4F2}" id="{1B6A3B55-A54A-4126-AAB8-FB7BD54D280A}">
    <text>Protein -or- Metabolite</text>
  </threadedComment>
  <threadedComment ref="DI4" dT="2021-03-21T22:02:46.51" personId="{46085B44-4288-4EDC-BD70-F0DA9439FE99}" id="{296DB69B-A2F8-4A35-9CC1-2DC932B015CF}">
    <text>Nicht weiter im Praktikum verwendet (Nach Aufreinigung)</text>
  </threadedComment>
  <threadedComment ref="DI5" dT="2021-03-21T22:02:51.49" personId="{46085B44-4288-4EDC-BD70-F0DA9439FE99}" id="{F3E0F8E4-8A1A-40FE-B0A2-ABC5F4A9CD79}">
    <text>Nicht weiter im Praktikum verwendet (Nach Aufreinigung)</text>
  </threadedComment>
  <threadedComment ref="DI6" dT="2021-03-21T22:02:51.49" personId="{46085B44-4288-4EDC-BD70-F0DA9439FE99}" id="{12103656-D680-45AC-87D3-A7F59DC65D01}">
    <text>Nicht weiter im Praktikum verwendet (Nach Aufreinigung)</text>
  </threadedComment>
  <threadedComment ref="DI7" dT="2021-03-21T22:02:51.49" personId="{46085B44-4288-4EDC-BD70-F0DA9439FE99}" id="{E475CDD0-57A9-44C3-ABF3-6FFF8F579DDF}">
    <text>Nicht weiter im Praktikum verwendet (Nach Aufreinigung)</text>
  </threadedComment>
  <threadedComment ref="DI8" dT="2021-03-21T22:02:51.49" personId="{46085B44-4288-4EDC-BD70-F0DA9439FE99}" id="{48F2BF00-862F-4770-B3E9-E8E9E4465179}">
    <text>Nicht weiter im Praktikum verwendet (Nach Aufreinigung)</text>
  </threadedComment>
  <threadedComment ref="AU9" dT="2021-03-22T17:59:45.50" personId="{46085B44-4288-4EDC-BD70-F0DA9439FE99}" id="{FE86A8D8-2327-4096-9C92-C0BD2D799F55}">
    <text>cell concentration in culture; do not use for analysis</text>
  </threadedComment>
  <threadedComment ref="BD9" dT="2021-03-23T13:23:46.72" personId="{46085B44-4288-4EDC-BD70-F0DA9439FE99}" id="{34B226D4-7708-4B55-A4FB-22D4BE5F9228}">
    <text>Total chlorophyll concentration of culture. AR*CH/BA =CW
i.e.: cell concentration of culture * total Chlorophyll concentration of sample / total Chlorophyll concentration of culture = cell concentration of sample
Corresponds approximately to cell concentration of culture * 15 mL/400µL = cell concentration of sample</text>
  </threadedComment>
  <threadedComment ref="CZ9" dT="2021-03-22T18:00:32.43" personId="{46085B44-4288-4EDC-BD70-F0DA9439FE99}" id="{89F04BE5-049A-4FE3-81FE-73AE9F58EC3B}">
    <text>cell concentration determined via chlorophyll measurement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15T09:45:24.16" personId="{C660F062-EFB6-430A-99B1-096B26EAA4F2}" id="{0E8976A2-C0FF-4995-9DA9-CF1DF0944FE1}">
    <text>(previously known as)</text>
  </threadedComment>
  <threadedComment ref="AL1" dT="2021-02-15T09:47:32.37" personId="{C660F062-EFB6-430A-99B1-096B26EAA4F2}" id="{E7B319D8-0860-460C-A2AC-00375046390A}">
    <text>Protein -or- Metabolite</text>
  </threadedComment>
  <threadedComment ref="N32" dT="2021-03-22T16:26:11.00" personId="{46085B44-4288-4EDC-BD70-F0DA9439FE99}" id="{4F4B6D65-7D4A-43A5-A95E-AF7A0552E248}">
    <text>Lane 9 A</text>
  </threadedComment>
  <threadedComment ref="N33" dT="2021-03-22T16:26:25.37" personId="{46085B44-4288-4EDC-BD70-F0DA9439FE99}" id="{F1621F41-1D67-4EDC-AB64-BEDC1BA17B20}">
    <text>Lane 9 B</text>
  </threadedComment>
  <threadedComment ref="N34" dT="2021-03-22T16:26:35.21" personId="{46085B44-4288-4EDC-BD70-F0DA9439FE99}" id="{34416A25-709B-499D-B5E4-2396F351F71C}">
    <text>Lane 9 C</text>
  </threadedComment>
  <threadedComment ref="N35" dT="2021-03-22T16:26:46.51" personId="{46085B44-4288-4EDC-BD70-F0DA9439FE99}" id="{2D7D7F21-D141-499B-BDBD-D6CFE40C5957}">
    <text>Lane 10 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2-15T09:45:24.16" personId="{C660F062-EFB6-430A-99B1-096B26EAA4F2}" id="{F90D1683-7E06-4833-B04A-CE809519C30F}">
    <text>(previously known as)</text>
  </threadedComment>
  <threadedComment ref="H1" dT="2021-02-15T09:47:32.37" personId="{C660F062-EFB6-430A-99B1-096B26EAA4F2}" id="{E978DD77-AE3B-4ED3-A673-808FF2046248}">
    <text>Protein -or- Metabolite</text>
  </threadedComment>
  <threadedComment ref="AX84" dT="2021-03-22T17:42:16.56" personId="{46085B44-4288-4EDC-BD70-F0DA9439FE99}" id="{D62C67FD-1E3D-42AA-9A91-3DF64078D81F}">
    <text>only dilutions for given substances are present. 
E.g. 1:1 (lane 89) -&gt; 1:1:0:0:0
E.g. 625:1 (lane 98) -&gt; 625:0:0:1:0</text>
  </threadedComment>
  <threadedComment ref="W94" dT="2021-03-22T17:08:04.77" personId="{46085B44-4288-4EDC-BD70-F0DA9439FE99}" id="{85D895F5-3000-4F30-84D0-0A5CCFE7D27E}">
    <text>siehe source</text>
  </threadedComment>
  <threadedComment ref="W95" dT="2021-03-22T17:08:09.20" personId="{46085B44-4288-4EDC-BD70-F0DA9439FE99}" id="{036E8CED-2090-4E96-9469-74B3F0DCA215}">
    <text>siehe source</text>
  </threadedComment>
  <threadedComment ref="W96" dT="2021-03-22T17:08:12.56" personId="{46085B44-4288-4EDC-BD70-F0DA9439FE99}" id="{8B88818B-9C20-40F5-B7C2-78353EC33C09}">
    <text>siehe source</text>
  </threadedComment>
  <threadedComment ref="W97" dT="2021-03-22T17:08:15.40" personId="{46085B44-4288-4EDC-BD70-F0DA9439FE99}" id="{31200E65-A904-4967-8385-738420D23B2F}">
    <text>siehe source</text>
  </threadedComment>
  <threadedComment ref="W98" dT="2021-03-22T17:08:19.42" personId="{46085B44-4288-4EDC-BD70-F0DA9439FE99}" id="{4AE91A74-ED63-4898-889F-5C7172121B20}">
    <text>siehe source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2-15T09:45:10.30" personId="{C660F062-EFB6-430A-99B1-096B26EAA4F2}" id="{9515FED9-5911-49C8-8797-8A0D6D8C3737}">
    <text>(previously known as)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1-02-15T09:45:10.30" personId="{C660F062-EFB6-430A-99B1-096B26EAA4F2}" id="{805B968B-3617-475C-B668-F5347215133A}">
    <text>(previously known as)</text>
  </threadedComment>
  <threadedComment ref="B3" dT="2021-02-15T09:56:36.83" personId="{C660F062-EFB6-430A-99B1-096B26EAA4F2}" id="{9FA8BB76-3586-46E8-B6C4-6DA18C9C1AEA}">
    <text>The name of the software used to record the MS runs (e.g. 'SCIEX TOF/TOF Series Explorer Software').</text>
  </threadedComment>
  <threadedComment ref="E3" dT="2021-02-15T09:56:45.80" personId="{C660F062-EFB6-430A-99B1-096B26EAA4F2}" id="{89E2AB3C-0006-4DB2-A50F-3A6115EAA4F0}">
    <text>The name of the Software taken to analyze the raw data (e.g. 'MaxQuant').</text>
  </threadedComment>
  <threadedComment ref="H3" dT="2021-02-15T09:56:53.95" personId="{C660F062-EFB6-430A-99B1-096B26EAA4F2}" id="{B49792CD-7901-47C8-A8AE-20F465B6FA70}">
    <text>The name of the software or library used to further process or investigate the already analyzed data (e.g. 'ProteinPilot Software').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22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780B22F-F7A5-44E3-AB51-55944F34749E}">
  <we:reference id="5d6f5462-3401-48ec-9406-d12882e9ad83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A3B2-3416-4A2F-BC0B-844C427EDF78}">
  <dimension ref="A1:DI36"/>
  <sheetViews>
    <sheetView tabSelected="1" topLeftCell="A2" workbookViewId="0">
      <pane xSplit="1" topLeftCell="B1" activePane="topRight" state="frozen"/>
      <selection activeCell="A2" sqref="A2"/>
      <selection pane="topRight" activeCell="B4" sqref="B4"/>
    </sheetView>
  </sheetViews>
  <sheetFormatPr baseColWidth="10" defaultColWidth="11.42578125" defaultRowHeight="15" x14ac:dyDescent="0.25"/>
  <cols>
    <col min="1" max="1" width="25.5703125" bestFit="1" customWidth="1"/>
    <col min="2" max="2" width="25.7109375" style="113" bestFit="1" customWidth="1"/>
    <col min="3" max="3" width="35.28515625" hidden="1" customWidth="1"/>
    <col min="4" max="4" width="42.28515625" hidden="1" customWidth="1"/>
    <col min="5" max="5" width="55.7109375" bestFit="1" customWidth="1"/>
    <col min="6" max="6" width="30.7109375" hidden="1" customWidth="1"/>
    <col min="7" max="7" width="43.28515625" hidden="1" customWidth="1"/>
    <col min="8" max="8" width="59.85546875" bestFit="1" customWidth="1"/>
    <col min="9" max="9" width="44.7109375" hidden="1" customWidth="1"/>
    <col min="10" max="10" width="51.7109375" hidden="1" customWidth="1"/>
    <col min="11" max="11" width="38" bestFit="1" customWidth="1"/>
    <col min="12" max="12" width="57.7109375" hidden="1" customWidth="1"/>
    <col min="13" max="13" width="64.85546875" hidden="1" customWidth="1"/>
    <col min="14" max="14" width="33" bestFit="1" customWidth="1"/>
    <col min="15" max="15" width="52.42578125" hidden="1" customWidth="1"/>
    <col min="16" max="16" width="59.5703125" hidden="1" customWidth="1"/>
    <col min="17" max="17" width="35.85546875" bestFit="1" customWidth="1"/>
    <col min="18" max="18" width="55.28515625" hidden="1" customWidth="1"/>
    <col min="19" max="19" width="62.28515625" hidden="1" customWidth="1"/>
    <col min="20" max="20" width="39.85546875" bestFit="1" customWidth="1"/>
    <col min="21" max="21" width="58.28515625" hidden="1" customWidth="1"/>
    <col min="22" max="22" width="65.42578125" hidden="1" customWidth="1"/>
    <col min="23" max="23" width="28" bestFit="1" customWidth="1"/>
    <col min="24" max="24" width="47.42578125" hidden="1" customWidth="1"/>
    <col min="25" max="25" width="54.5703125" hidden="1" customWidth="1"/>
    <col min="26" max="26" width="37.5703125" bestFit="1" customWidth="1"/>
    <col min="27" max="27" width="43.42578125" hidden="1" customWidth="1"/>
    <col min="28" max="28" width="50.5703125" hidden="1" customWidth="1"/>
    <col min="29" max="29" width="36.28515625" bestFit="1" customWidth="1"/>
    <col min="30" max="30" width="59.28515625" hidden="1" customWidth="1"/>
    <col min="31" max="31" width="66.42578125" hidden="1" customWidth="1"/>
    <col min="32" max="32" width="28.140625" bestFit="1" customWidth="1"/>
    <col min="33" max="33" width="51.28515625" hidden="1" customWidth="1"/>
    <col min="34" max="34" width="58.28515625" hidden="1" customWidth="1"/>
    <col min="35" max="35" width="26" bestFit="1" customWidth="1"/>
    <col min="36" max="36" width="50.140625" hidden="1" customWidth="1"/>
    <col min="37" max="37" width="57.140625" hidden="1" customWidth="1"/>
    <col min="38" max="38" width="38.28515625" hidden="1" customWidth="1"/>
    <col min="39" max="39" width="49.42578125" hidden="1" customWidth="1"/>
    <col min="40" max="40" width="56.42578125" hidden="1" customWidth="1"/>
    <col min="41" max="41" width="18.7109375" bestFit="1" customWidth="1"/>
    <col min="42" max="42" width="43.7109375" hidden="1" customWidth="1"/>
    <col min="43" max="43" width="50.85546875" hidden="1" customWidth="1"/>
    <col min="44" max="44" width="34" hidden="1" customWidth="1"/>
    <col min="45" max="45" width="45" hidden="1" customWidth="1"/>
    <col min="46" max="46" width="52" hidden="1" customWidth="1"/>
    <col min="47" max="47" width="28" bestFit="1" customWidth="1"/>
    <col min="48" max="48" width="36.5703125" hidden="1" customWidth="1"/>
    <col min="49" max="49" width="43.5703125" hidden="1" customWidth="1"/>
    <col min="50" max="50" width="48.7109375" hidden="1" customWidth="1"/>
    <col min="51" max="51" width="59.85546875" hidden="1" customWidth="1"/>
    <col min="52" max="52" width="66.85546875" hidden="1" customWidth="1"/>
    <col min="53" max="53" width="37" bestFit="1" customWidth="1"/>
    <col min="54" max="54" width="57.5703125" hidden="1" customWidth="1"/>
    <col min="55" max="55" width="64.7109375" hidden="1" customWidth="1"/>
    <col min="56" max="56" width="34.7109375" bestFit="1" customWidth="1"/>
    <col min="57" max="57" width="39.7109375" hidden="1" customWidth="1"/>
    <col min="58" max="58" width="46.7109375" hidden="1" customWidth="1"/>
    <col min="59" max="59" width="24.140625" hidden="1" customWidth="1"/>
    <col min="60" max="60" width="35.140625" hidden="1" customWidth="1"/>
    <col min="61" max="61" width="42.140625" hidden="1" customWidth="1"/>
    <col min="62" max="62" width="25" bestFit="1" customWidth="1"/>
    <col min="63" max="63" width="46.42578125" hidden="1" customWidth="1"/>
    <col min="64" max="64" width="53.42578125" hidden="1" customWidth="1"/>
    <col min="65" max="65" width="18.5703125" hidden="1" customWidth="1"/>
    <col min="66" max="66" width="29.5703125" hidden="1" customWidth="1"/>
    <col min="67" max="67" width="36.5703125" hidden="1" customWidth="1"/>
    <col min="68" max="68" width="27.28515625" bestFit="1" customWidth="1"/>
    <col min="69" max="69" width="50.7109375" hidden="1" customWidth="1"/>
    <col min="70" max="70" width="57.7109375" hidden="1" customWidth="1"/>
    <col min="71" max="71" width="17.140625" hidden="1" customWidth="1"/>
    <col min="72" max="72" width="28.140625" hidden="1" customWidth="1"/>
    <col min="73" max="73" width="35.28515625" hidden="1" customWidth="1"/>
    <col min="74" max="74" width="24.140625" bestFit="1" customWidth="1"/>
    <col min="75" max="75" width="50.5703125" hidden="1" customWidth="1"/>
    <col min="76" max="76" width="57.5703125" hidden="1" customWidth="1"/>
    <col min="77" max="77" width="35.28515625" hidden="1" customWidth="1"/>
    <col min="78" max="78" width="46.28515625" hidden="1" customWidth="1"/>
    <col min="79" max="79" width="53.28515625" hidden="1" customWidth="1"/>
    <col min="80" max="80" width="32" bestFit="1" customWidth="1"/>
    <col min="81" max="81" width="51.42578125" hidden="1" customWidth="1"/>
    <col min="82" max="82" width="58.42578125" hidden="1" customWidth="1"/>
    <col min="83" max="83" width="17.85546875" hidden="1" customWidth="1"/>
    <col min="84" max="84" width="29" hidden="1" customWidth="1"/>
    <col min="85" max="85" width="36" hidden="1" customWidth="1"/>
    <col min="86" max="86" width="33" bestFit="1" customWidth="1"/>
    <col min="87" max="87" width="54.5703125" hidden="1" customWidth="1"/>
    <col min="88" max="88" width="61.5703125" hidden="1" customWidth="1"/>
    <col min="89" max="89" width="34.7109375" bestFit="1" customWidth="1"/>
    <col min="90" max="90" width="39.7109375" hidden="1" customWidth="1"/>
    <col min="91" max="91" width="46.7109375" hidden="1" customWidth="1"/>
    <col min="92" max="92" width="21" hidden="1" customWidth="1"/>
    <col min="93" max="93" width="32" hidden="1" customWidth="1"/>
    <col min="94" max="94" width="39.140625" hidden="1" customWidth="1"/>
    <col min="95" max="95" width="37" bestFit="1" customWidth="1"/>
    <col min="96" max="96" width="57.5703125" hidden="1" customWidth="1"/>
    <col min="97" max="97" width="64.7109375" hidden="1" customWidth="1"/>
    <col min="98" max="98" width="34.7109375" bestFit="1" customWidth="1"/>
    <col min="99" max="99" width="39.7109375" hidden="1" customWidth="1"/>
    <col min="100" max="100" width="46.7109375" hidden="1" customWidth="1"/>
    <col min="101" max="101" width="24.140625" hidden="1" customWidth="1"/>
    <col min="102" max="102" width="35.140625" hidden="1" customWidth="1"/>
    <col min="103" max="103" width="42.140625" hidden="1" customWidth="1"/>
    <col min="104" max="104" width="31" bestFit="1" customWidth="1"/>
    <col min="105" max="105" width="39.7109375" hidden="1" customWidth="1"/>
    <col min="106" max="106" width="46.7109375" hidden="1" customWidth="1"/>
    <col min="107" max="107" width="45.7109375" hidden="1" customWidth="1"/>
    <col min="108" max="108" width="56.7109375" hidden="1" customWidth="1"/>
    <col min="109" max="109" width="63.7109375" hidden="1" customWidth="1"/>
    <col min="110" max="110" width="35.42578125" bestFit="1" customWidth="1"/>
    <col min="111" max="111" width="54.85546875" hidden="1" customWidth="1"/>
    <col min="112" max="112" width="61.85546875" hidden="1" customWidth="1"/>
    <col min="113" max="113" width="31.28515625" bestFit="1" customWidth="1"/>
  </cols>
  <sheetData>
    <row r="1" spans="1:113" hidden="1" x14ac:dyDescent="0.25">
      <c r="A1" s="3" t="s">
        <v>36</v>
      </c>
      <c r="B1" s="113" t="s">
        <v>27</v>
      </c>
      <c r="E1" t="s">
        <v>28</v>
      </c>
      <c r="H1" t="s">
        <v>29</v>
      </c>
      <c r="K1" t="s">
        <v>30</v>
      </c>
      <c r="N1" s="2" t="s">
        <v>18</v>
      </c>
      <c r="Q1" s="2" t="s">
        <v>18</v>
      </c>
      <c r="T1" s="2" t="s">
        <v>18</v>
      </c>
      <c r="W1" t="s">
        <v>31</v>
      </c>
      <c r="Z1" t="s">
        <v>100</v>
      </c>
      <c r="AC1" t="s">
        <v>32</v>
      </c>
      <c r="AF1" s="2" t="s">
        <v>18</v>
      </c>
      <c r="AI1" t="s">
        <v>33</v>
      </c>
      <c r="AL1" t="s">
        <v>34</v>
      </c>
    </row>
    <row r="2" spans="1:113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5"/>
    </row>
    <row r="3" spans="1:113" x14ac:dyDescent="0.25">
      <c r="A3" t="s">
        <v>0</v>
      </c>
      <c r="B3" s="119" t="s">
        <v>581</v>
      </c>
      <c r="C3" s="80" t="s">
        <v>582</v>
      </c>
      <c r="D3" s="80" t="s">
        <v>583</v>
      </c>
      <c r="E3" s="4" t="s">
        <v>37</v>
      </c>
      <c r="F3" t="s">
        <v>38</v>
      </c>
      <c r="G3" t="s">
        <v>39</v>
      </c>
      <c r="H3" t="s">
        <v>123</v>
      </c>
      <c r="I3" t="s">
        <v>124</v>
      </c>
      <c r="J3" t="s">
        <v>125</v>
      </c>
      <c r="K3" t="s">
        <v>42</v>
      </c>
      <c r="L3" t="s">
        <v>51</v>
      </c>
      <c r="M3" t="s">
        <v>52</v>
      </c>
      <c r="N3" t="s">
        <v>101</v>
      </c>
      <c r="O3" t="s">
        <v>102</v>
      </c>
      <c r="P3" t="s">
        <v>103</v>
      </c>
      <c r="Q3" t="s">
        <v>44</v>
      </c>
      <c r="R3" t="s">
        <v>53</v>
      </c>
      <c r="S3" t="s">
        <v>54</v>
      </c>
      <c r="T3" s="32" t="s">
        <v>337</v>
      </c>
      <c r="U3" s="32" t="s">
        <v>338</v>
      </c>
      <c r="V3" s="32" t="s">
        <v>339</v>
      </c>
      <c r="W3" t="s">
        <v>41</v>
      </c>
      <c r="X3" t="s">
        <v>55</v>
      </c>
      <c r="Y3" t="s">
        <v>56</v>
      </c>
      <c r="Z3" s="32" t="s">
        <v>346</v>
      </c>
      <c r="AA3" s="32" t="s">
        <v>347</v>
      </c>
      <c r="AB3" s="32" t="s">
        <v>348</v>
      </c>
      <c r="AC3" t="s">
        <v>98</v>
      </c>
      <c r="AD3" t="s">
        <v>97</v>
      </c>
      <c r="AE3" t="s">
        <v>96</v>
      </c>
      <c r="AF3" t="s">
        <v>2</v>
      </c>
      <c r="AG3" t="s">
        <v>60</v>
      </c>
      <c r="AH3" t="s">
        <v>61</v>
      </c>
      <c r="AI3" t="s">
        <v>99</v>
      </c>
      <c r="AJ3" t="s">
        <v>78</v>
      </c>
      <c r="AK3" t="s">
        <v>79</v>
      </c>
      <c r="AL3" t="s">
        <v>134</v>
      </c>
      <c r="AM3" t="s">
        <v>135</v>
      </c>
      <c r="AN3" t="s">
        <v>136</v>
      </c>
      <c r="AO3" t="s">
        <v>7</v>
      </c>
      <c r="AP3" t="s">
        <v>76</v>
      </c>
      <c r="AQ3" t="s">
        <v>77</v>
      </c>
      <c r="AR3" t="s">
        <v>137</v>
      </c>
      <c r="AS3" t="s">
        <v>138</v>
      </c>
      <c r="AT3" t="s">
        <v>139</v>
      </c>
      <c r="AU3" t="s">
        <v>107</v>
      </c>
      <c r="AV3" t="s">
        <v>108</v>
      </c>
      <c r="AW3" t="s">
        <v>109</v>
      </c>
      <c r="AX3" t="s">
        <v>110</v>
      </c>
      <c r="AY3" t="s">
        <v>111</v>
      </c>
      <c r="AZ3" t="s">
        <v>112</v>
      </c>
      <c r="BA3" s="80" t="s">
        <v>572</v>
      </c>
      <c r="BB3" s="80" t="s">
        <v>573</v>
      </c>
      <c r="BC3" s="80" t="s">
        <v>574</v>
      </c>
      <c r="BD3" s="80" t="s">
        <v>575</v>
      </c>
      <c r="BE3" s="80" t="s">
        <v>576</v>
      </c>
      <c r="BF3" s="80" t="s">
        <v>577</v>
      </c>
      <c r="BG3" s="80" t="s">
        <v>578</v>
      </c>
      <c r="BH3" s="80" t="s">
        <v>579</v>
      </c>
      <c r="BI3" s="80" t="s">
        <v>580</v>
      </c>
      <c r="BJ3" t="s">
        <v>140</v>
      </c>
      <c r="BK3" t="s">
        <v>141</v>
      </c>
      <c r="BL3" t="s">
        <v>142</v>
      </c>
      <c r="BM3" t="s">
        <v>143</v>
      </c>
      <c r="BN3" t="s">
        <v>144</v>
      </c>
      <c r="BO3" t="s">
        <v>145</v>
      </c>
      <c r="BP3" t="s">
        <v>146</v>
      </c>
      <c r="BQ3" t="s">
        <v>147</v>
      </c>
      <c r="BR3" t="s">
        <v>148</v>
      </c>
      <c r="BS3" t="s">
        <v>149</v>
      </c>
      <c r="BT3" t="s">
        <v>150</v>
      </c>
      <c r="BU3" t="s">
        <v>151</v>
      </c>
      <c r="BV3" s="26" t="s">
        <v>293</v>
      </c>
      <c r="BW3" s="26" t="s">
        <v>294</v>
      </c>
      <c r="BX3" s="26" t="s">
        <v>295</v>
      </c>
      <c r="BY3" s="26" t="s">
        <v>104</v>
      </c>
      <c r="BZ3" s="26" t="s">
        <v>105</v>
      </c>
      <c r="CA3" s="26" t="s">
        <v>106</v>
      </c>
      <c r="CB3" s="14" t="s">
        <v>152</v>
      </c>
      <c r="CC3" t="s">
        <v>82</v>
      </c>
      <c r="CD3" t="s">
        <v>83</v>
      </c>
      <c r="CE3" t="s">
        <v>153</v>
      </c>
      <c r="CF3" t="s">
        <v>154</v>
      </c>
      <c r="CG3" t="s">
        <v>155</v>
      </c>
      <c r="CH3" t="s">
        <v>177</v>
      </c>
      <c r="CI3" t="s">
        <v>178</v>
      </c>
      <c r="CJ3" t="s">
        <v>179</v>
      </c>
      <c r="CK3" s="111" t="s">
        <v>183</v>
      </c>
      <c r="CL3" t="s">
        <v>184</v>
      </c>
      <c r="CM3" t="s">
        <v>185</v>
      </c>
      <c r="CN3" t="s">
        <v>186</v>
      </c>
      <c r="CO3" t="s">
        <v>187</v>
      </c>
      <c r="CP3" t="s">
        <v>188</v>
      </c>
      <c r="CQ3" t="s">
        <v>180</v>
      </c>
      <c r="CR3" t="s">
        <v>181</v>
      </c>
      <c r="CS3" t="s">
        <v>182</v>
      </c>
      <c r="CT3" s="111" t="s">
        <v>189</v>
      </c>
      <c r="CU3" t="s">
        <v>190</v>
      </c>
      <c r="CV3" t="s">
        <v>191</v>
      </c>
      <c r="CW3" t="s">
        <v>192</v>
      </c>
      <c r="CX3" t="s">
        <v>193</v>
      </c>
      <c r="CY3" t="s">
        <v>194</v>
      </c>
      <c r="CZ3" s="80" t="s">
        <v>510</v>
      </c>
      <c r="DA3" s="80" t="s">
        <v>511</v>
      </c>
      <c r="DB3" s="80" t="s">
        <v>512</v>
      </c>
      <c r="DC3" s="80" t="s">
        <v>513</v>
      </c>
      <c r="DD3" s="80" t="s">
        <v>514</v>
      </c>
      <c r="DE3" s="80" t="s">
        <v>515</v>
      </c>
      <c r="DF3" s="80" t="s">
        <v>1</v>
      </c>
      <c r="DG3" s="80" t="s">
        <v>57</v>
      </c>
      <c r="DH3" s="80" t="s">
        <v>58</v>
      </c>
      <c r="DI3" t="s">
        <v>8</v>
      </c>
    </row>
    <row r="4" spans="1:113" x14ac:dyDescent="0.25">
      <c r="A4" s="45" t="s">
        <v>329</v>
      </c>
      <c r="B4" s="115"/>
      <c r="C4" s="87"/>
      <c r="D4" s="87"/>
      <c r="E4" s="46" t="s">
        <v>128</v>
      </c>
      <c r="F4" s="45" t="s">
        <v>129</v>
      </c>
      <c r="G4" s="45" t="s">
        <v>130</v>
      </c>
      <c r="H4" s="46" t="s">
        <v>126</v>
      </c>
      <c r="I4" s="45" t="s">
        <v>122</v>
      </c>
      <c r="J4" s="45" t="s">
        <v>122</v>
      </c>
      <c r="K4" s="47" t="s">
        <v>114</v>
      </c>
      <c r="L4" s="45"/>
      <c r="M4" s="45"/>
      <c r="N4" s="46"/>
      <c r="O4" s="45"/>
      <c r="P4" s="45"/>
      <c r="Q4" s="46" t="s">
        <v>340</v>
      </c>
      <c r="R4" s="45"/>
      <c r="S4" s="45"/>
      <c r="T4" s="46" t="s">
        <v>341</v>
      </c>
      <c r="U4" s="45" t="s">
        <v>122</v>
      </c>
      <c r="V4" s="45" t="s">
        <v>122</v>
      </c>
      <c r="W4" s="46" t="s">
        <v>115</v>
      </c>
      <c r="X4" s="45"/>
      <c r="Y4" s="45"/>
      <c r="Z4" s="46" t="s">
        <v>349</v>
      </c>
      <c r="AA4" s="45" t="s">
        <v>122</v>
      </c>
      <c r="AB4" s="45" t="s">
        <v>122</v>
      </c>
      <c r="AC4" s="46" t="s">
        <v>117</v>
      </c>
      <c r="AD4" s="45"/>
      <c r="AE4" s="45"/>
      <c r="AF4" s="46" t="s">
        <v>131</v>
      </c>
      <c r="AG4" s="45" t="s">
        <v>132</v>
      </c>
      <c r="AH4" s="45" t="s">
        <v>133</v>
      </c>
      <c r="AI4" s="48">
        <v>310</v>
      </c>
      <c r="AJ4" s="45" t="s">
        <v>122</v>
      </c>
      <c r="AK4" s="45" t="s">
        <v>122</v>
      </c>
      <c r="AL4" s="46"/>
      <c r="AM4" s="45"/>
      <c r="AN4" s="45"/>
      <c r="AO4" s="49">
        <v>4</v>
      </c>
      <c r="AP4" s="45" t="s">
        <v>122</v>
      </c>
      <c r="AQ4" s="45" t="s">
        <v>122</v>
      </c>
      <c r="AR4" s="45"/>
      <c r="AS4" s="45"/>
      <c r="AT4" s="45"/>
      <c r="AU4" s="50"/>
      <c r="AV4" s="45"/>
      <c r="AW4" s="45"/>
      <c r="AX4" s="45"/>
      <c r="AY4" s="45"/>
      <c r="AZ4" s="45"/>
      <c r="BA4" s="88"/>
      <c r="BB4" s="87"/>
      <c r="BC4" s="87"/>
      <c r="BD4" s="54"/>
      <c r="BE4" s="87"/>
      <c r="BF4" s="87"/>
      <c r="BG4" s="87"/>
      <c r="BH4" s="87"/>
      <c r="BI4" s="87"/>
      <c r="BJ4" s="51">
        <v>250</v>
      </c>
      <c r="BK4" s="45" t="s">
        <v>122</v>
      </c>
      <c r="BL4" s="45" t="s">
        <v>122</v>
      </c>
      <c r="BM4" s="45"/>
      <c r="BN4" s="45"/>
      <c r="BO4" s="45"/>
      <c r="BP4" s="52">
        <v>7500</v>
      </c>
      <c r="BQ4" s="45" t="s">
        <v>122</v>
      </c>
      <c r="BR4" s="45" t="s">
        <v>122</v>
      </c>
      <c r="BS4" s="45"/>
      <c r="BT4" s="45"/>
      <c r="BU4" s="45"/>
      <c r="BV4" s="48">
        <v>277</v>
      </c>
      <c r="BW4" s="45" t="s">
        <v>122</v>
      </c>
      <c r="BX4" s="45" t="s">
        <v>122</v>
      </c>
      <c r="BY4" s="45"/>
      <c r="BZ4" s="45"/>
      <c r="CA4" s="45"/>
      <c r="CB4" s="53"/>
      <c r="CC4" s="45"/>
      <c r="CD4" s="45"/>
      <c r="CE4" s="45"/>
      <c r="CF4" s="45"/>
      <c r="CG4" s="45"/>
      <c r="CH4" s="46"/>
      <c r="CI4" s="45"/>
      <c r="CJ4" s="45"/>
      <c r="CK4" s="68"/>
      <c r="CL4" s="45"/>
      <c r="CM4" s="45"/>
      <c r="CN4" s="45"/>
      <c r="CO4" s="45"/>
      <c r="CP4" s="45"/>
      <c r="CQ4" s="46"/>
      <c r="CR4" s="45"/>
      <c r="CS4" s="45"/>
      <c r="CT4" s="54"/>
      <c r="CU4" s="45"/>
      <c r="CV4" s="45"/>
      <c r="CW4" s="45"/>
      <c r="CX4" s="45"/>
      <c r="CY4" s="45"/>
      <c r="CZ4" s="89"/>
      <c r="DA4" s="87"/>
      <c r="DB4" s="87"/>
      <c r="DC4" s="87"/>
      <c r="DD4" s="87"/>
      <c r="DE4" s="87"/>
      <c r="DF4" s="88">
        <v>1</v>
      </c>
      <c r="DG4" s="87" t="s">
        <v>122</v>
      </c>
      <c r="DH4" s="87" t="s">
        <v>122</v>
      </c>
      <c r="DI4" s="46" t="s">
        <v>301</v>
      </c>
    </row>
    <row r="5" spans="1:113" x14ac:dyDescent="0.25">
      <c r="A5" s="45" t="s">
        <v>330</v>
      </c>
      <c r="B5" s="115"/>
      <c r="C5" s="87"/>
      <c r="D5" s="87"/>
      <c r="E5" s="46" t="s">
        <v>128</v>
      </c>
      <c r="F5" s="45" t="s">
        <v>129</v>
      </c>
      <c r="G5" s="45" t="s">
        <v>130</v>
      </c>
      <c r="H5" s="46" t="s">
        <v>126</v>
      </c>
      <c r="I5" s="45" t="s">
        <v>122</v>
      </c>
      <c r="J5" s="45" t="s">
        <v>122</v>
      </c>
      <c r="K5" s="47" t="s">
        <v>114</v>
      </c>
      <c r="L5" s="45"/>
      <c r="M5" s="45"/>
      <c r="N5" s="46"/>
      <c r="O5" s="45"/>
      <c r="P5" s="45"/>
      <c r="Q5" s="46" t="s">
        <v>340</v>
      </c>
      <c r="R5" s="45"/>
      <c r="S5" s="45"/>
      <c r="T5" s="46" t="s">
        <v>341</v>
      </c>
      <c r="U5" s="45" t="s">
        <v>122</v>
      </c>
      <c r="V5" s="45" t="s">
        <v>122</v>
      </c>
      <c r="W5" s="46" t="s">
        <v>115</v>
      </c>
      <c r="X5" s="45"/>
      <c r="Y5" s="45"/>
      <c r="Z5" s="46" t="s">
        <v>349</v>
      </c>
      <c r="AA5" s="45" t="s">
        <v>122</v>
      </c>
      <c r="AB5" s="45" t="s">
        <v>122</v>
      </c>
      <c r="AC5" s="46" t="s">
        <v>116</v>
      </c>
      <c r="AD5" s="45"/>
      <c r="AE5" s="45"/>
      <c r="AF5" s="46" t="s">
        <v>131</v>
      </c>
      <c r="AG5" s="45" t="s">
        <v>132</v>
      </c>
      <c r="AH5" s="45" t="s">
        <v>133</v>
      </c>
      <c r="AI5" s="48">
        <v>310</v>
      </c>
      <c r="AJ5" s="45" t="s">
        <v>122</v>
      </c>
      <c r="AK5" s="45" t="s">
        <v>122</v>
      </c>
      <c r="AL5" s="46"/>
      <c r="AM5" s="45"/>
      <c r="AN5" s="45"/>
      <c r="AO5" s="49">
        <v>4</v>
      </c>
      <c r="AP5" s="45" t="s">
        <v>122</v>
      </c>
      <c r="AQ5" s="45" t="s">
        <v>122</v>
      </c>
      <c r="AR5" s="45"/>
      <c r="AS5" s="45"/>
      <c r="AT5" s="45"/>
      <c r="AU5" s="50"/>
      <c r="AV5" s="45"/>
      <c r="AW5" s="45"/>
      <c r="AX5" s="45"/>
      <c r="AY5" s="45"/>
      <c r="AZ5" s="45"/>
      <c r="BA5" s="88"/>
      <c r="BB5" s="87"/>
      <c r="BC5" s="87"/>
      <c r="BD5" s="54"/>
      <c r="BE5" s="87"/>
      <c r="BF5" s="87"/>
      <c r="BG5" s="87"/>
      <c r="BH5" s="87"/>
      <c r="BI5" s="87"/>
      <c r="BJ5" s="51">
        <v>250</v>
      </c>
      <c r="BK5" s="45" t="s">
        <v>122</v>
      </c>
      <c r="BL5" s="45" t="s">
        <v>122</v>
      </c>
      <c r="BM5" s="45"/>
      <c r="BN5" s="45"/>
      <c r="BO5" s="45"/>
      <c r="BP5" s="52">
        <v>7500</v>
      </c>
      <c r="BQ5" s="45" t="s">
        <v>122</v>
      </c>
      <c r="BR5" s="45" t="s">
        <v>122</v>
      </c>
      <c r="BS5" s="45"/>
      <c r="BT5" s="45"/>
      <c r="BU5" s="45"/>
      <c r="BV5" s="48">
        <v>277</v>
      </c>
      <c r="BW5" s="45" t="s">
        <v>122</v>
      </c>
      <c r="BX5" s="45" t="s">
        <v>122</v>
      </c>
      <c r="BY5" s="45"/>
      <c r="BZ5" s="45"/>
      <c r="CA5" s="45"/>
      <c r="CB5" s="53"/>
      <c r="CC5" s="45"/>
      <c r="CD5" s="45"/>
      <c r="CE5" s="45"/>
      <c r="CF5" s="45"/>
      <c r="CG5" s="45"/>
      <c r="CH5" s="46"/>
      <c r="CI5" s="45"/>
      <c r="CJ5" s="45"/>
      <c r="CK5" s="68"/>
      <c r="CL5" s="45"/>
      <c r="CM5" s="45"/>
      <c r="CN5" s="45"/>
      <c r="CO5" s="45"/>
      <c r="CP5" s="45"/>
      <c r="CQ5" s="46"/>
      <c r="CR5" s="45"/>
      <c r="CS5" s="45"/>
      <c r="CT5" s="54"/>
      <c r="CU5" s="45"/>
      <c r="CV5" s="45"/>
      <c r="CW5" s="45"/>
      <c r="CX5" s="45"/>
      <c r="CY5" s="45"/>
      <c r="CZ5" s="89"/>
      <c r="DA5" s="87"/>
      <c r="DB5" s="87"/>
      <c r="DC5" s="87"/>
      <c r="DD5" s="87"/>
      <c r="DE5" s="87"/>
      <c r="DF5" s="88">
        <v>1</v>
      </c>
      <c r="DG5" s="87" t="s">
        <v>122</v>
      </c>
      <c r="DH5" s="87" t="s">
        <v>122</v>
      </c>
      <c r="DI5" s="46" t="s">
        <v>303</v>
      </c>
    </row>
    <row r="6" spans="1:113" s="32" customFormat="1" x14ac:dyDescent="0.25">
      <c r="A6" s="45" t="s">
        <v>354</v>
      </c>
      <c r="B6" s="115"/>
      <c r="C6" s="87"/>
      <c r="D6" s="87"/>
      <c r="E6" s="46" t="s">
        <v>128</v>
      </c>
      <c r="F6" s="45"/>
      <c r="G6" s="45"/>
      <c r="H6" s="46" t="s">
        <v>126</v>
      </c>
      <c r="I6" s="45"/>
      <c r="J6" s="45"/>
      <c r="K6" s="47" t="s">
        <v>114</v>
      </c>
      <c r="L6" s="45"/>
      <c r="M6" s="45"/>
      <c r="N6" s="46"/>
      <c r="O6" s="45"/>
      <c r="P6" s="45"/>
      <c r="Q6" s="46" t="s">
        <v>340</v>
      </c>
      <c r="R6" s="45"/>
      <c r="S6" s="45"/>
      <c r="T6" s="46" t="s">
        <v>341</v>
      </c>
      <c r="U6" s="45" t="s">
        <v>122</v>
      </c>
      <c r="V6" s="45" t="s">
        <v>122</v>
      </c>
      <c r="W6" s="46" t="s">
        <v>115</v>
      </c>
      <c r="X6" s="45"/>
      <c r="Y6" s="45"/>
      <c r="Z6" s="46" t="s">
        <v>349</v>
      </c>
      <c r="AA6" s="45" t="s">
        <v>122</v>
      </c>
      <c r="AB6" s="45" t="s">
        <v>122</v>
      </c>
      <c r="AC6" s="46" t="s">
        <v>117</v>
      </c>
      <c r="AD6" s="45"/>
      <c r="AE6" s="45"/>
      <c r="AF6" s="46" t="s">
        <v>131</v>
      </c>
      <c r="AG6" s="45" t="s">
        <v>132</v>
      </c>
      <c r="AH6" s="45" t="s">
        <v>133</v>
      </c>
      <c r="AI6" s="48">
        <v>310</v>
      </c>
      <c r="AJ6" s="45" t="s">
        <v>122</v>
      </c>
      <c r="AK6" s="45" t="s">
        <v>122</v>
      </c>
      <c r="AL6" s="46"/>
      <c r="AM6" s="45"/>
      <c r="AN6" s="45"/>
      <c r="AO6" s="49">
        <v>4</v>
      </c>
      <c r="AP6" s="45" t="s">
        <v>122</v>
      </c>
      <c r="AQ6" s="45" t="s">
        <v>122</v>
      </c>
      <c r="AR6" s="45"/>
      <c r="AS6" s="45"/>
      <c r="AT6" s="45"/>
      <c r="AU6" s="50"/>
      <c r="AV6" s="45"/>
      <c r="AW6" s="45"/>
      <c r="AX6" s="45"/>
      <c r="AY6" s="45"/>
      <c r="AZ6" s="45"/>
      <c r="BA6" s="88"/>
      <c r="BB6" s="87"/>
      <c r="BC6" s="87"/>
      <c r="BD6" s="54"/>
      <c r="BE6" s="87"/>
      <c r="BF6" s="87"/>
      <c r="BG6" s="87"/>
      <c r="BH6" s="87"/>
      <c r="BI6" s="87"/>
      <c r="BJ6" s="51">
        <v>250</v>
      </c>
      <c r="BK6" s="45" t="s">
        <v>122</v>
      </c>
      <c r="BL6" s="45" t="s">
        <v>122</v>
      </c>
      <c r="BM6" s="45"/>
      <c r="BN6" s="45"/>
      <c r="BO6" s="45"/>
      <c r="BP6" s="52">
        <v>7500</v>
      </c>
      <c r="BQ6" s="45" t="s">
        <v>122</v>
      </c>
      <c r="BR6" s="45" t="s">
        <v>122</v>
      </c>
      <c r="BS6" s="45"/>
      <c r="BT6" s="45"/>
      <c r="BU6" s="45"/>
      <c r="BV6" s="48">
        <v>277</v>
      </c>
      <c r="BW6" s="45" t="s">
        <v>122</v>
      </c>
      <c r="BX6" s="45" t="s">
        <v>122</v>
      </c>
      <c r="BY6" s="45"/>
      <c r="BZ6" s="45"/>
      <c r="CA6" s="45"/>
      <c r="CB6" s="53"/>
      <c r="CC6" s="45"/>
      <c r="CD6" s="45"/>
      <c r="CE6" s="45"/>
      <c r="CF6" s="45"/>
      <c r="CG6" s="45"/>
      <c r="CH6" s="46"/>
      <c r="CI6" s="45"/>
      <c r="CJ6" s="45"/>
      <c r="CK6" s="68"/>
      <c r="CL6" s="45"/>
      <c r="CM6" s="45"/>
      <c r="CN6" s="45"/>
      <c r="CO6" s="45"/>
      <c r="CP6" s="45"/>
      <c r="CQ6" s="46"/>
      <c r="CR6" s="45"/>
      <c r="CS6" s="45"/>
      <c r="CT6" s="54"/>
      <c r="CU6" s="45"/>
      <c r="CV6" s="45"/>
      <c r="CW6" s="45"/>
      <c r="CX6" s="45"/>
      <c r="CY6" s="45"/>
      <c r="CZ6" s="89"/>
      <c r="DA6" s="87"/>
      <c r="DB6" s="87"/>
      <c r="DC6" s="87"/>
      <c r="DD6" s="87"/>
      <c r="DE6" s="87"/>
      <c r="DF6" s="88">
        <v>1</v>
      </c>
      <c r="DG6" s="87" t="s">
        <v>122</v>
      </c>
      <c r="DH6" s="87" t="s">
        <v>122</v>
      </c>
      <c r="DI6" s="46" t="s">
        <v>302</v>
      </c>
    </row>
    <row r="7" spans="1:113" s="32" customFormat="1" x14ac:dyDescent="0.25">
      <c r="A7" s="45" t="s">
        <v>355</v>
      </c>
      <c r="B7" s="115"/>
      <c r="C7" s="87"/>
      <c r="D7" s="87"/>
      <c r="E7" s="46" t="s">
        <v>128</v>
      </c>
      <c r="F7" s="45"/>
      <c r="G7" s="45"/>
      <c r="H7" s="46" t="s">
        <v>126</v>
      </c>
      <c r="I7" s="45"/>
      <c r="J7" s="45"/>
      <c r="K7" s="47" t="s">
        <v>114</v>
      </c>
      <c r="L7" s="45"/>
      <c r="M7" s="45"/>
      <c r="N7" s="46"/>
      <c r="O7" s="45"/>
      <c r="P7" s="45"/>
      <c r="Q7" s="46" t="s">
        <v>340</v>
      </c>
      <c r="R7" s="45"/>
      <c r="S7" s="45"/>
      <c r="T7" s="46" t="s">
        <v>341</v>
      </c>
      <c r="U7" s="45" t="s">
        <v>122</v>
      </c>
      <c r="V7" s="45" t="s">
        <v>122</v>
      </c>
      <c r="W7" s="46" t="s">
        <v>115</v>
      </c>
      <c r="X7" s="45"/>
      <c r="Y7" s="45"/>
      <c r="Z7" s="46" t="s">
        <v>349</v>
      </c>
      <c r="AA7" s="45" t="s">
        <v>122</v>
      </c>
      <c r="AB7" s="45" t="s">
        <v>122</v>
      </c>
      <c r="AC7" s="46" t="s">
        <v>116</v>
      </c>
      <c r="AD7" s="45"/>
      <c r="AE7" s="45"/>
      <c r="AF7" s="46" t="s">
        <v>131</v>
      </c>
      <c r="AG7" s="45" t="s">
        <v>132</v>
      </c>
      <c r="AH7" s="45" t="s">
        <v>133</v>
      </c>
      <c r="AI7" s="48">
        <v>310</v>
      </c>
      <c r="AJ7" s="45" t="s">
        <v>122</v>
      </c>
      <c r="AK7" s="45" t="s">
        <v>122</v>
      </c>
      <c r="AL7" s="46"/>
      <c r="AM7" s="45"/>
      <c r="AN7" s="45"/>
      <c r="AO7" s="49">
        <v>4</v>
      </c>
      <c r="AP7" s="45" t="s">
        <v>122</v>
      </c>
      <c r="AQ7" s="45" t="s">
        <v>122</v>
      </c>
      <c r="AR7" s="45"/>
      <c r="AS7" s="45"/>
      <c r="AT7" s="45"/>
      <c r="AU7" s="50"/>
      <c r="AV7" s="45"/>
      <c r="AW7" s="45"/>
      <c r="AX7" s="45"/>
      <c r="AY7" s="45"/>
      <c r="AZ7" s="45"/>
      <c r="BA7" s="88"/>
      <c r="BB7" s="87"/>
      <c r="BC7" s="87"/>
      <c r="BD7" s="54"/>
      <c r="BE7" s="87"/>
      <c r="BF7" s="87"/>
      <c r="BG7" s="87"/>
      <c r="BH7" s="87"/>
      <c r="BI7" s="87"/>
      <c r="BJ7" s="51">
        <v>250</v>
      </c>
      <c r="BK7" s="45" t="s">
        <v>122</v>
      </c>
      <c r="BL7" s="45" t="s">
        <v>122</v>
      </c>
      <c r="BM7" s="45"/>
      <c r="BN7" s="45"/>
      <c r="BO7" s="45"/>
      <c r="BP7" s="52">
        <v>7500</v>
      </c>
      <c r="BQ7" s="45" t="s">
        <v>122</v>
      </c>
      <c r="BR7" s="45" t="s">
        <v>122</v>
      </c>
      <c r="BS7" s="45"/>
      <c r="BT7" s="45"/>
      <c r="BU7" s="45"/>
      <c r="BV7" s="48">
        <v>277</v>
      </c>
      <c r="BW7" s="45" t="s">
        <v>122</v>
      </c>
      <c r="BX7" s="45" t="s">
        <v>122</v>
      </c>
      <c r="BY7" s="45"/>
      <c r="BZ7" s="45"/>
      <c r="CA7" s="45"/>
      <c r="CB7" s="53"/>
      <c r="CC7" s="45"/>
      <c r="CD7" s="45"/>
      <c r="CE7" s="45"/>
      <c r="CF7" s="45"/>
      <c r="CG7" s="45"/>
      <c r="CH7" s="46"/>
      <c r="CI7" s="45"/>
      <c r="CJ7" s="45"/>
      <c r="CK7" s="68"/>
      <c r="CL7" s="45"/>
      <c r="CM7" s="45"/>
      <c r="CN7" s="45"/>
      <c r="CO7" s="45"/>
      <c r="CP7" s="45"/>
      <c r="CQ7" s="46"/>
      <c r="CR7" s="45"/>
      <c r="CS7" s="45"/>
      <c r="CT7" s="54"/>
      <c r="CU7" s="45"/>
      <c r="CV7" s="45"/>
      <c r="CW7" s="45"/>
      <c r="CX7" s="45"/>
      <c r="CY7" s="45"/>
      <c r="CZ7" s="89"/>
      <c r="DA7" s="87"/>
      <c r="DB7" s="87"/>
      <c r="DC7" s="87"/>
      <c r="DD7" s="87"/>
      <c r="DE7" s="87"/>
      <c r="DF7" s="88">
        <v>1</v>
      </c>
      <c r="DG7" s="87" t="s">
        <v>122</v>
      </c>
      <c r="DH7" s="87" t="s">
        <v>122</v>
      </c>
      <c r="DI7" s="46" t="s">
        <v>312</v>
      </c>
    </row>
    <row r="8" spans="1:113" s="67" customFormat="1" x14ac:dyDescent="0.25">
      <c r="A8" s="69" t="s">
        <v>356</v>
      </c>
      <c r="B8" s="115"/>
      <c r="C8" s="87"/>
      <c r="D8" s="87"/>
      <c r="E8" s="70" t="s">
        <v>128</v>
      </c>
      <c r="F8" s="69"/>
      <c r="G8" s="69"/>
      <c r="H8" s="70" t="s">
        <v>126</v>
      </c>
      <c r="I8" s="69"/>
      <c r="J8" s="69"/>
      <c r="K8" s="71" t="s">
        <v>114</v>
      </c>
      <c r="L8" s="69"/>
      <c r="M8" s="69"/>
      <c r="N8" s="70"/>
      <c r="O8" s="69"/>
      <c r="P8" s="69"/>
      <c r="Q8" s="70" t="s">
        <v>340</v>
      </c>
      <c r="R8" s="69"/>
      <c r="S8" s="69"/>
      <c r="T8" s="70" t="s">
        <v>341</v>
      </c>
      <c r="U8" s="69" t="s">
        <v>122</v>
      </c>
      <c r="V8" s="69" t="s">
        <v>122</v>
      </c>
      <c r="W8" s="70" t="s">
        <v>115</v>
      </c>
      <c r="X8" s="69"/>
      <c r="Y8" s="69"/>
      <c r="Z8" s="70" t="s">
        <v>349</v>
      </c>
      <c r="AA8" s="69" t="s">
        <v>122</v>
      </c>
      <c r="AB8" s="69" t="s">
        <v>122</v>
      </c>
      <c r="AC8" s="70" t="s">
        <v>357</v>
      </c>
      <c r="AD8" s="69"/>
      <c r="AE8" s="69"/>
      <c r="AF8" s="70" t="s">
        <v>131</v>
      </c>
      <c r="AG8" s="69" t="s">
        <v>132</v>
      </c>
      <c r="AH8" s="69" t="s">
        <v>133</v>
      </c>
      <c r="AI8" s="48">
        <v>310</v>
      </c>
      <c r="AJ8" s="69" t="s">
        <v>122</v>
      </c>
      <c r="AK8" s="69" t="s">
        <v>122</v>
      </c>
      <c r="AL8" s="70"/>
      <c r="AM8" s="69"/>
      <c r="AN8" s="69"/>
      <c r="AO8" s="72">
        <v>4</v>
      </c>
      <c r="AP8" s="69" t="s">
        <v>122</v>
      </c>
      <c r="AQ8" s="69" t="s">
        <v>122</v>
      </c>
      <c r="AR8" s="69"/>
      <c r="AS8" s="69"/>
      <c r="AT8" s="69"/>
      <c r="AU8" s="73"/>
      <c r="AV8" s="69"/>
      <c r="AW8" s="69"/>
      <c r="AX8" s="69"/>
      <c r="AY8" s="69"/>
      <c r="AZ8" s="69"/>
      <c r="BA8" s="88"/>
      <c r="BB8" s="87"/>
      <c r="BC8" s="87"/>
      <c r="BD8" s="54"/>
      <c r="BE8" s="87"/>
      <c r="BF8" s="87"/>
      <c r="BG8" s="87"/>
      <c r="BH8" s="87"/>
      <c r="BI8" s="87"/>
      <c r="BJ8" s="51">
        <v>250</v>
      </c>
      <c r="BK8" s="69" t="s">
        <v>122</v>
      </c>
      <c r="BL8" s="69" t="s">
        <v>122</v>
      </c>
      <c r="BM8" s="69"/>
      <c r="BN8" s="69"/>
      <c r="BO8" s="69"/>
      <c r="BP8" s="52">
        <v>7500</v>
      </c>
      <c r="BQ8" s="69" t="s">
        <v>122</v>
      </c>
      <c r="BR8" s="69" t="s">
        <v>122</v>
      </c>
      <c r="BS8" s="69"/>
      <c r="BT8" s="69"/>
      <c r="BU8" s="69"/>
      <c r="BV8" s="48">
        <v>277</v>
      </c>
      <c r="BW8" s="69" t="s">
        <v>122</v>
      </c>
      <c r="BX8" s="69" t="s">
        <v>122</v>
      </c>
      <c r="BY8" s="69"/>
      <c r="BZ8" s="69"/>
      <c r="CA8" s="69"/>
      <c r="CB8" s="53"/>
      <c r="CC8" s="69"/>
      <c r="CD8" s="69"/>
      <c r="CE8" s="69"/>
      <c r="CF8" s="69"/>
      <c r="CG8" s="69"/>
      <c r="CH8" s="70"/>
      <c r="CI8" s="69"/>
      <c r="CJ8" s="69"/>
      <c r="CK8" s="68"/>
      <c r="CL8" s="69"/>
      <c r="CM8" s="69"/>
      <c r="CN8" s="69"/>
      <c r="CO8" s="69"/>
      <c r="CP8" s="69"/>
      <c r="CQ8" s="70"/>
      <c r="CR8" s="69"/>
      <c r="CS8" s="69"/>
      <c r="CT8" s="54"/>
      <c r="CU8" s="69"/>
      <c r="CV8" s="69"/>
      <c r="CW8" s="69"/>
      <c r="CX8" s="69"/>
      <c r="CY8" s="69"/>
      <c r="CZ8" s="89"/>
      <c r="DA8" s="87"/>
      <c r="DB8" s="87"/>
      <c r="DC8" s="87"/>
      <c r="DD8" s="87"/>
      <c r="DE8" s="87"/>
      <c r="DF8" s="88">
        <v>1</v>
      </c>
      <c r="DG8" s="87" t="s">
        <v>122</v>
      </c>
      <c r="DH8" s="87" t="s">
        <v>122</v>
      </c>
      <c r="DI8" s="70" t="s">
        <v>313</v>
      </c>
    </row>
    <row r="9" spans="1:113" s="32" customFormat="1" x14ac:dyDescent="0.25">
      <c r="A9" s="55" t="s">
        <v>334</v>
      </c>
      <c r="B9" s="116">
        <v>1</v>
      </c>
      <c r="C9" s="90"/>
      <c r="D9" s="90"/>
      <c r="E9" s="56" t="s">
        <v>113</v>
      </c>
      <c r="F9" s="55"/>
      <c r="G9" s="55"/>
      <c r="H9" s="56" t="s">
        <v>118</v>
      </c>
      <c r="I9" s="55"/>
      <c r="J9" s="55"/>
      <c r="K9" s="57"/>
      <c r="L9" s="55"/>
      <c r="M9" s="55"/>
      <c r="N9" s="56"/>
      <c r="O9" s="55"/>
      <c r="P9" s="55"/>
      <c r="Q9" s="56" t="s">
        <v>345</v>
      </c>
      <c r="R9" s="55"/>
      <c r="S9" s="55"/>
      <c r="T9" s="56" t="s">
        <v>342</v>
      </c>
      <c r="U9" s="55" t="s">
        <v>343</v>
      </c>
      <c r="V9" s="55" t="s">
        <v>344</v>
      </c>
      <c r="W9" s="56"/>
      <c r="X9" s="55"/>
      <c r="Y9" s="55"/>
      <c r="Z9" s="56" t="s">
        <v>349</v>
      </c>
      <c r="AA9" s="55" t="s">
        <v>122</v>
      </c>
      <c r="AB9" s="55" t="s">
        <v>122</v>
      </c>
      <c r="AC9" s="56" t="s">
        <v>116</v>
      </c>
      <c r="AD9" s="55"/>
      <c r="AE9" s="55"/>
      <c r="AF9" s="56" t="s">
        <v>131</v>
      </c>
      <c r="AG9" s="55"/>
      <c r="AH9" s="55"/>
      <c r="AI9" s="60">
        <v>293</v>
      </c>
      <c r="AJ9" s="55"/>
      <c r="AK9" s="55"/>
      <c r="AL9" s="56"/>
      <c r="AM9" s="55"/>
      <c r="AN9" s="55"/>
      <c r="AO9" s="64">
        <v>71</v>
      </c>
      <c r="AP9" s="55"/>
      <c r="AQ9" s="55"/>
      <c r="AR9" s="55"/>
      <c r="AS9" s="55"/>
      <c r="AT9" s="55"/>
      <c r="AU9" s="75">
        <v>14970000</v>
      </c>
      <c r="AV9" s="55"/>
      <c r="AW9" s="55"/>
      <c r="AX9" s="55"/>
      <c r="AY9" s="55"/>
      <c r="AZ9" s="55"/>
      <c r="BA9" s="91" t="s">
        <v>195</v>
      </c>
      <c r="BB9" s="90" t="s">
        <v>122</v>
      </c>
      <c r="BC9" s="90" t="s">
        <v>122</v>
      </c>
      <c r="BD9" s="112">
        <v>3.1699999999999999E-2</v>
      </c>
      <c r="BE9" s="90"/>
      <c r="BF9" s="90"/>
      <c r="BG9" s="90"/>
      <c r="BH9" s="90"/>
      <c r="BI9" s="90"/>
      <c r="BJ9" s="59">
        <v>15</v>
      </c>
      <c r="BK9" s="55"/>
      <c r="BL9" s="55"/>
      <c r="BM9" s="55"/>
      <c r="BN9" s="55"/>
      <c r="BO9" s="55"/>
      <c r="BP9" s="65">
        <v>4000</v>
      </c>
      <c r="BQ9" s="55"/>
      <c r="BR9" s="55"/>
      <c r="BS9" s="55"/>
      <c r="BT9" s="55"/>
      <c r="BU9" s="55"/>
      <c r="BV9" s="60">
        <v>277</v>
      </c>
      <c r="BW9" s="55"/>
      <c r="BX9" s="55"/>
      <c r="BY9" s="55"/>
      <c r="BZ9" s="55"/>
      <c r="CA9" s="55"/>
      <c r="CB9" s="61">
        <v>400</v>
      </c>
      <c r="CC9" s="55"/>
      <c r="CD9" s="55"/>
      <c r="CE9" s="55"/>
      <c r="CF9" s="55"/>
      <c r="CG9" s="55"/>
      <c r="CH9" s="74" t="s">
        <v>195</v>
      </c>
      <c r="CI9" s="55"/>
      <c r="CJ9" s="55"/>
      <c r="CK9" s="66">
        <v>0.93</v>
      </c>
      <c r="CL9" s="55"/>
      <c r="CM9" s="55"/>
      <c r="CN9" s="55"/>
      <c r="CO9" s="55"/>
      <c r="CP9" s="55"/>
      <c r="CQ9" s="74" t="s">
        <v>196</v>
      </c>
      <c r="CR9" s="55"/>
      <c r="CS9" s="55"/>
      <c r="CT9" s="62">
        <v>10.09</v>
      </c>
      <c r="CU9" s="55"/>
      <c r="CV9" s="55"/>
      <c r="CW9" s="55"/>
      <c r="CX9" s="55"/>
      <c r="CY9" s="55"/>
      <c r="CZ9" s="92">
        <f>4.4*10^8</f>
        <v>440000000.00000006</v>
      </c>
      <c r="DA9" s="90"/>
      <c r="DB9" s="90"/>
      <c r="DC9" s="90"/>
      <c r="DD9" s="90"/>
      <c r="DE9" s="90"/>
      <c r="DF9" s="91">
        <v>1</v>
      </c>
      <c r="DG9" s="90" t="s">
        <v>122</v>
      </c>
      <c r="DH9" s="90" t="s">
        <v>122</v>
      </c>
      <c r="DI9" s="90" t="s">
        <v>358</v>
      </c>
    </row>
    <row r="10" spans="1:113" s="32" customFormat="1" x14ac:dyDescent="0.25">
      <c r="A10" s="63" t="s">
        <v>335</v>
      </c>
      <c r="B10" s="116">
        <v>1</v>
      </c>
      <c r="C10" s="93"/>
      <c r="D10" s="93"/>
      <c r="E10" s="56" t="s">
        <v>113</v>
      </c>
      <c r="F10" s="55"/>
      <c r="G10" s="55"/>
      <c r="H10" s="56" t="s">
        <v>118</v>
      </c>
      <c r="I10" s="55"/>
      <c r="J10" s="55"/>
      <c r="K10" s="56" t="s">
        <v>127</v>
      </c>
      <c r="L10" s="55"/>
      <c r="M10" s="55"/>
      <c r="N10" s="56" t="s">
        <v>119</v>
      </c>
      <c r="O10" s="55"/>
      <c r="P10" s="55"/>
      <c r="Q10" s="56" t="s">
        <v>345</v>
      </c>
      <c r="R10" s="55"/>
      <c r="S10" s="55"/>
      <c r="T10" s="56" t="s">
        <v>342</v>
      </c>
      <c r="U10" s="55" t="s">
        <v>343</v>
      </c>
      <c r="V10" s="55" t="s">
        <v>344</v>
      </c>
      <c r="W10" s="56"/>
      <c r="X10" s="55"/>
      <c r="Y10" s="55"/>
      <c r="Z10" s="56" t="s">
        <v>349</v>
      </c>
      <c r="AA10" s="55" t="s">
        <v>122</v>
      </c>
      <c r="AB10" s="55" t="s">
        <v>122</v>
      </c>
      <c r="AC10" s="56" t="s">
        <v>116</v>
      </c>
      <c r="AD10" s="55"/>
      <c r="AE10" s="55"/>
      <c r="AF10" s="56" t="s">
        <v>131</v>
      </c>
      <c r="AG10" s="55"/>
      <c r="AH10" s="55"/>
      <c r="AI10" s="60">
        <v>293</v>
      </c>
      <c r="AJ10" s="55"/>
      <c r="AK10" s="55"/>
      <c r="AL10" s="56"/>
      <c r="AM10" s="55"/>
      <c r="AN10" s="55"/>
      <c r="AO10" s="64">
        <v>71</v>
      </c>
      <c r="AP10" s="55"/>
      <c r="AQ10" s="55"/>
      <c r="AR10" s="55"/>
      <c r="AS10" s="55"/>
      <c r="AT10" s="55"/>
      <c r="AU10" s="75">
        <v>16300000</v>
      </c>
      <c r="AV10" s="55"/>
      <c r="AW10" s="55"/>
      <c r="AX10" s="55"/>
      <c r="AY10" s="55"/>
      <c r="AZ10" s="55"/>
      <c r="BA10" s="91" t="s">
        <v>195</v>
      </c>
      <c r="BB10" s="90" t="s">
        <v>122</v>
      </c>
      <c r="BC10" s="90" t="s">
        <v>122</v>
      </c>
      <c r="BD10" s="112">
        <v>3.1699999999999999E-2</v>
      </c>
      <c r="BE10" s="90"/>
      <c r="BF10" s="90"/>
      <c r="BG10" s="90"/>
      <c r="BH10" s="90"/>
      <c r="BI10" s="90"/>
      <c r="BJ10" s="59">
        <v>15</v>
      </c>
      <c r="BK10" s="55"/>
      <c r="BL10" s="55"/>
      <c r="BM10" s="55"/>
      <c r="BN10" s="55"/>
      <c r="BO10" s="55"/>
      <c r="BP10" s="65">
        <v>4000</v>
      </c>
      <c r="BQ10" s="55"/>
      <c r="BR10" s="55"/>
      <c r="BS10" s="55"/>
      <c r="BT10" s="55"/>
      <c r="BU10" s="55"/>
      <c r="BV10" s="60">
        <v>277</v>
      </c>
      <c r="BW10" s="55"/>
      <c r="BX10" s="55"/>
      <c r="BY10" s="55"/>
      <c r="BZ10" s="55"/>
      <c r="CA10" s="55"/>
      <c r="CB10" s="61">
        <v>400</v>
      </c>
      <c r="CC10" s="55"/>
      <c r="CD10" s="55"/>
      <c r="CE10" s="55"/>
      <c r="CF10" s="55"/>
      <c r="CG10" s="55"/>
      <c r="CH10" s="74" t="s">
        <v>195</v>
      </c>
      <c r="CI10" s="55"/>
      <c r="CJ10" s="55"/>
      <c r="CK10" s="66">
        <v>0.86</v>
      </c>
      <c r="CL10" s="55"/>
      <c r="CM10" s="55"/>
      <c r="CN10" s="55"/>
      <c r="CO10" s="55"/>
      <c r="CP10" s="55"/>
      <c r="CQ10" s="74" t="s">
        <v>196</v>
      </c>
      <c r="CR10" s="55"/>
      <c r="CS10" s="55"/>
      <c r="CT10" s="62">
        <v>10.19</v>
      </c>
      <c r="CU10" s="55"/>
      <c r="CV10" s="55"/>
      <c r="CW10" s="55"/>
      <c r="CX10" s="55"/>
      <c r="CY10" s="55"/>
      <c r="CZ10" s="92">
        <f>4.1*10^8</f>
        <v>409999999.99999994</v>
      </c>
      <c r="DA10" s="90"/>
      <c r="DB10" s="90"/>
      <c r="DC10" s="90"/>
      <c r="DD10" s="90"/>
      <c r="DE10" s="90"/>
      <c r="DF10" s="91">
        <v>1</v>
      </c>
      <c r="DG10" s="90" t="s">
        <v>122</v>
      </c>
      <c r="DH10" s="90" t="s">
        <v>122</v>
      </c>
      <c r="DI10" s="93" t="s">
        <v>359</v>
      </c>
    </row>
    <row r="11" spans="1:113" s="32" customFormat="1" x14ac:dyDescent="0.25">
      <c r="A11" s="55" t="s">
        <v>336</v>
      </c>
      <c r="B11" s="116">
        <v>1</v>
      </c>
      <c r="C11" s="90"/>
      <c r="D11" s="90"/>
      <c r="E11" s="56" t="s">
        <v>113</v>
      </c>
      <c r="F11" s="55"/>
      <c r="G11" s="55"/>
      <c r="H11" s="56" t="s">
        <v>118</v>
      </c>
      <c r="I11" s="55"/>
      <c r="J11" s="55"/>
      <c r="K11" s="56" t="s">
        <v>127</v>
      </c>
      <c r="L11" s="55"/>
      <c r="M11" s="55"/>
      <c r="N11" s="56" t="s">
        <v>120</v>
      </c>
      <c r="O11" s="55"/>
      <c r="P11" s="55"/>
      <c r="Q11" s="56" t="s">
        <v>345</v>
      </c>
      <c r="R11" s="55"/>
      <c r="S11" s="55"/>
      <c r="T11" s="56" t="s">
        <v>342</v>
      </c>
      <c r="U11" s="55" t="s">
        <v>343</v>
      </c>
      <c r="V11" s="55" t="s">
        <v>344</v>
      </c>
      <c r="W11" s="56"/>
      <c r="X11" s="55"/>
      <c r="Y11" s="55"/>
      <c r="Z11" s="56" t="s">
        <v>349</v>
      </c>
      <c r="AA11" s="55" t="s">
        <v>122</v>
      </c>
      <c r="AB11" s="55" t="s">
        <v>122</v>
      </c>
      <c r="AC11" s="56" t="s">
        <v>116</v>
      </c>
      <c r="AD11" s="55"/>
      <c r="AE11" s="55"/>
      <c r="AF11" s="56" t="s">
        <v>131</v>
      </c>
      <c r="AG11" s="55"/>
      <c r="AH11" s="55"/>
      <c r="AI11" s="60">
        <v>293</v>
      </c>
      <c r="AJ11" s="55"/>
      <c r="AK11" s="55"/>
      <c r="AL11" s="56"/>
      <c r="AM11" s="55"/>
      <c r="AN11" s="55"/>
      <c r="AO11" s="64">
        <v>71</v>
      </c>
      <c r="AP11" s="55"/>
      <c r="AQ11" s="55"/>
      <c r="AR11" s="55"/>
      <c r="AS11" s="55"/>
      <c r="AT11" s="55"/>
      <c r="AU11" s="75">
        <v>5420000</v>
      </c>
      <c r="AV11" s="55"/>
      <c r="AW11" s="55"/>
      <c r="AX11" s="55"/>
      <c r="AY11" s="55"/>
      <c r="AZ11" s="55"/>
      <c r="BA11" s="91" t="s">
        <v>195</v>
      </c>
      <c r="BB11" s="90" t="s">
        <v>122</v>
      </c>
      <c r="BC11" s="90" t="s">
        <v>122</v>
      </c>
      <c r="BD11" s="112">
        <v>1.4E-2</v>
      </c>
      <c r="BE11" s="90"/>
      <c r="BF11" s="90"/>
      <c r="BG11" s="90"/>
      <c r="BH11" s="90"/>
      <c r="BI11" s="90"/>
      <c r="BJ11" s="59">
        <v>15</v>
      </c>
      <c r="BK11" s="55"/>
      <c r="BL11" s="55"/>
      <c r="BM11" s="55"/>
      <c r="BN11" s="55"/>
      <c r="BO11" s="55"/>
      <c r="BP11" s="65">
        <v>4000</v>
      </c>
      <c r="BQ11" s="55"/>
      <c r="BR11" s="55"/>
      <c r="BS11" s="55"/>
      <c r="BT11" s="55"/>
      <c r="BU11" s="55"/>
      <c r="BV11" s="60">
        <v>277</v>
      </c>
      <c r="BW11" s="55"/>
      <c r="BX11" s="55"/>
      <c r="BY11" s="55"/>
      <c r="BZ11" s="55"/>
      <c r="CA11" s="55"/>
      <c r="CB11" s="61">
        <v>400</v>
      </c>
      <c r="CC11" s="55"/>
      <c r="CD11" s="55"/>
      <c r="CE11" s="55"/>
      <c r="CF11" s="55"/>
      <c r="CG11" s="55"/>
      <c r="CH11" s="74" t="s">
        <v>195</v>
      </c>
      <c r="CI11" s="55"/>
      <c r="CJ11" s="55"/>
      <c r="CK11" s="66">
        <v>0.39</v>
      </c>
      <c r="CL11" s="55"/>
      <c r="CM11" s="55"/>
      <c r="CN11" s="55"/>
      <c r="CO11" s="55"/>
      <c r="CP11" s="55"/>
      <c r="CQ11" s="74" t="s">
        <v>196</v>
      </c>
      <c r="CR11" s="55"/>
      <c r="CS11" s="55"/>
      <c r="CT11" s="62">
        <v>6.26</v>
      </c>
      <c r="CU11" s="55"/>
      <c r="CV11" s="55"/>
      <c r="CW11" s="55"/>
      <c r="CX11" s="55"/>
      <c r="CY11" s="55"/>
      <c r="CZ11" s="92">
        <f>1.5*10^8</f>
        <v>150000000</v>
      </c>
      <c r="DA11" s="90"/>
      <c r="DB11" s="90"/>
      <c r="DC11" s="90"/>
      <c r="DD11" s="90"/>
      <c r="DE11" s="90"/>
      <c r="DF11" s="91">
        <v>1</v>
      </c>
      <c r="DG11" s="90" t="s">
        <v>122</v>
      </c>
      <c r="DH11" s="90" t="s">
        <v>122</v>
      </c>
      <c r="DI11" s="90" t="s">
        <v>360</v>
      </c>
    </row>
    <row r="12" spans="1:113" s="32" customFormat="1" x14ac:dyDescent="0.25">
      <c r="A12" s="55" t="s">
        <v>321</v>
      </c>
      <c r="B12" s="116">
        <v>1</v>
      </c>
      <c r="C12" s="90"/>
      <c r="D12" s="90"/>
      <c r="E12" s="56" t="s">
        <v>113</v>
      </c>
      <c r="F12" s="55"/>
      <c r="G12" s="55"/>
      <c r="H12" s="56" t="s">
        <v>118</v>
      </c>
      <c r="I12" s="55"/>
      <c r="J12" s="55"/>
      <c r="K12" s="56" t="s">
        <v>127</v>
      </c>
      <c r="L12" s="55"/>
      <c r="M12" s="55"/>
      <c r="N12" s="56" t="s">
        <v>121</v>
      </c>
      <c r="O12" s="55"/>
      <c r="P12" s="55"/>
      <c r="Q12" s="56" t="s">
        <v>345</v>
      </c>
      <c r="R12" s="55"/>
      <c r="S12" s="55"/>
      <c r="T12" s="56" t="s">
        <v>342</v>
      </c>
      <c r="U12" s="55" t="s">
        <v>343</v>
      </c>
      <c r="V12" s="55" t="s">
        <v>344</v>
      </c>
      <c r="W12" s="56"/>
      <c r="X12" s="55"/>
      <c r="Y12" s="55"/>
      <c r="Z12" s="56" t="s">
        <v>349</v>
      </c>
      <c r="AA12" s="55" t="s">
        <v>122</v>
      </c>
      <c r="AB12" s="55" t="s">
        <v>122</v>
      </c>
      <c r="AC12" s="56" t="s">
        <v>116</v>
      </c>
      <c r="AD12" s="55"/>
      <c r="AE12" s="55"/>
      <c r="AF12" s="56" t="s">
        <v>131</v>
      </c>
      <c r="AG12" s="55"/>
      <c r="AH12" s="55"/>
      <c r="AI12" s="60">
        <v>293</v>
      </c>
      <c r="AJ12" s="55"/>
      <c r="AK12" s="55"/>
      <c r="AL12" s="56"/>
      <c r="AM12" s="55"/>
      <c r="AN12" s="55"/>
      <c r="AO12" s="64">
        <v>71</v>
      </c>
      <c r="AP12" s="55"/>
      <c r="AQ12" s="55"/>
      <c r="AR12" s="55"/>
      <c r="AS12" s="55"/>
      <c r="AT12" s="55"/>
      <c r="AU12" s="75">
        <v>13970000</v>
      </c>
      <c r="AV12" s="55"/>
      <c r="AW12" s="55"/>
      <c r="AX12" s="55"/>
      <c r="AY12" s="55"/>
      <c r="AZ12" s="55"/>
      <c r="BA12" s="91" t="s">
        <v>195</v>
      </c>
      <c r="BB12" s="90" t="s">
        <v>122</v>
      </c>
      <c r="BC12" s="90" t="s">
        <v>122</v>
      </c>
      <c r="BD12" s="112">
        <v>0.03</v>
      </c>
      <c r="BE12" s="90"/>
      <c r="BF12" s="90"/>
      <c r="BG12" s="90"/>
      <c r="BH12" s="90"/>
      <c r="BI12" s="90"/>
      <c r="BJ12" s="59">
        <v>15</v>
      </c>
      <c r="BK12" s="55"/>
      <c r="BL12" s="55"/>
      <c r="BM12" s="55"/>
      <c r="BN12" s="55"/>
      <c r="BO12" s="55"/>
      <c r="BP12" s="65">
        <v>4000</v>
      </c>
      <c r="BQ12" s="55"/>
      <c r="BR12" s="55"/>
      <c r="BS12" s="55"/>
      <c r="BT12" s="55"/>
      <c r="BU12" s="55"/>
      <c r="BV12" s="60">
        <v>277</v>
      </c>
      <c r="BW12" s="55"/>
      <c r="BX12" s="55"/>
      <c r="BY12" s="55"/>
      <c r="BZ12" s="55"/>
      <c r="CA12" s="55"/>
      <c r="CB12" s="61">
        <v>400</v>
      </c>
      <c r="CC12" s="55"/>
      <c r="CD12" s="55"/>
      <c r="CE12" s="55"/>
      <c r="CF12" s="55"/>
      <c r="CG12" s="55"/>
      <c r="CH12" s="74" t="s">
        <v>195</v>
      </c>
      <c r="CI12" s="55"/>
      <c r="CJ12" s="55"/>
      <c r="CK12" s="66">
        <v>0.95</v>
      </c>
      <c r="CL12" s="55"/>
      <c r="CM12" s="55"/>
      <c r="CN12" s="55"/>
      <c r="CO12" s="55"/>
      <c r="CP12" s="55"/>
      <c r="CQ12" s="74" t="s">
        <v>196</v>
      </c>
      <c r="CR12" s="55"/>
      <c r="CS12" s="55"/>
      <c r="CT12" s="62">
        <v>10.59</v>
      </c>
      <c r="CU12" s="55"/>
      <c r="CV12" s="55"/>
      <c r="CW12" s="55"/>
      <c r="CX12" s="55"/>
      <c r="CY12" s="55"/>
      <c r="CZ12" s="92">
        <f>4.46*10^8</f>
        <v>446000000</v>
      </c>
      <c r="DA12" s="90"/>
      <c r="DB12" s="90"/>
      <c r="DC12" s="90"/>
      <c r="DD12" s="90"/>
      <c r="DE12" s="90"/>
      <c r="DF12" s="91">
        <v>1</v>
      </c>
      <c r="DG12" s="90" t="s">
        <v>122</v>
      </c>
      <c r="DH12" s="90" t="s">
        <v>122</v>
      </c>
      <c r="DI12" s="90" t="s">
        <v>361</v>
      </c>
    </row>
    <row r="13" spans="1:113" x14ac:dyDescent="0.25">
      <c r="A13" s="55" t="s">
        <v>314</v>
      </c>
      <c r="B13" s="116">
        <v>2</v>
      </c>
      <c r="C13" s="90"/>
      <c r="D13" s="90"/>
      <c r="E13" s="56" t="s">
        <v>113</v>
      </c>
      <c r="F13" s="55"/>
      <c r="G13" s="55"/>
      <c r="H13" s="56" t="s">
        <v>118</v>
      </c>
      <c r="I13" s="55" t="s">
        <v>122</v>
      </c>
      <c r="J13" s="55" t="s">
        <v>122</v>
      </c>
      <c r="K13" s="56"/>
      <c r="L13" s="55" t="s">
        <v>122</v>
      </c>
      <c r="M13" s="55" t="s">
        <v>122</v>
      </c>
      <c r="N13" s="56"/>
      <c r="O13" s="55"/>
      <c r="P13" s="55"/>
      <c r="Q13" s="56" t="s">
        <v>345</v>
      </c>
      <c r="R13" s="55"/>
      <c r="S13" s="55"/>
      <c r="T13" s="56" t="s">
        <v>342</v>
      </c>
      <c r="U13" s="55" t="s">
        <v>343</v>
      </c>
      <c r="V13" s="55" t="s">
        <v>344</v>
      </c>
      <c r="W13" s="56"/>
      <c r="X13" s="55"/>
      <c r="Y13" s="55"/>
      <c r="Z13" s="56" t="s">
        <v>349</v>
      </c>
      <c r="AA13" s="55" t="s">
        <v>122</v>
      </c>
      <c r="AB13" s="55" t="s">
        <v>122</v>
      </c>
      <c r="AC13" s="56" t="s">
        <v>116</v>
      </c>
      <c r="AD13" s="55" t="s">
        <v>122</v>
      </c>
      <c r="AE13" s="55" t="s">
        <v>122</v>
      </c>
      <c r="AF13" s="56" t="s">
        <v>131</v>
      </c>
      <c r="AG13" s="55" t="s">
        <v>132</v>
      </c>
      <c r="AH13" s="55" t="s">
        <v>133</v>
      </c>
      <c r="AI13" s="60">
        <v>293</v>
      </c>
      <c r="AJ13" s="55"/>
      <c r="AK13" s="55"/>
      <c r="AL13" s="56"/>
      <c r="AM13" s="55"/>
      <c r="AN13" s="55"/>
      <c r="AO13" s="64">
        <v>71</v>
      </c>
      <c r="AP13" s="55" t="s">
        <v>122</v>
      </c>
      <c r="AQ13" s="55" t="s">
        <v>122</v>
      </c>
      <c r="AR13" s="55"/>
      <c r="AS13" s="55"/>
      <c r="AT13" s="55"/>
      <c r="AU13" s="58">
        <v>15010000</v>
      </c>
      <c r="AV13" s="55" t="s">
        <v>122</v>
      </c>
      <c r="AW13" s="55" t="s">
        <v>122</v>
      </c>
      <c r="AX13" s="55"/>
      <c r="AY13" s="55"/>
      <c r="AZ13" s="55"/>
      <c r="BA13" s="91" t="s">
        <v>195</v>
      </c>
      <c r="BB13" s="90" t="s">
        <v>122</v>
      </c>
      <c r="BC13" s="90" t="s">
        <v>122</v>
      </c>
      <c r="BD13" s="112">
        <v>3.5099999999999999E-2</v>
      </c>
      <c r="BE13" s="90"/>
      <c r="BF13" s="90"/>
      <c r="BG13" s="90"/>
      <c r="BH13" s="90"/>
      <c r="BI13" s="90"/>
      <c r="BJ13" s="59">
        <v>15</v>
      </c>
      <c r="BK13" s="55" t="s">
        <v>122</v>
      </c>
      <c r="BL13" s="55" t="s">
        <v>122</v>
      </c>
      <c r="BM13" s="55"/>
      <c r="BN13" s="55"/>
      <c r="BO13" s="55"/>
      <c r="BP13" s="65">
        <v>4000</v>
      </c>
      <c r="BQ13" s="55" t="s">
        <v>122</v>
      </c>
      <c r="BR13" s="55" t="s">
        <v>122</v>
      </c>
      <c r="BS13" s="55"/>
      <c r="BT13" s="55"/>
      <c r="BU13" s="55"/>
      <c r="BV13" s="60">
        <v>277</v>
      </c>
      <c r="BW13" s="55" t="s">
        <v>122</v>
      </c>
      <c r="BX13" s="55" t="s">
        <v>122</v>
      </c>
      <c r="BY13" s="55"/>
      <c r="BZ13" s="55"/>
      <c r="CA13" s="55"/>
      <c r="CB13" s="61">
        <v>400</v>
      </c>
      <c r="CC13" s="55" t="s">
        <v>122</v>
      </c>
      <c r="CD13" s="55" t="s">
        <v>122</v>
      </c>
      <c r="CE13" s="55"/>
      <c r="CF13" s="55"/>
      <c r="CG13" s="55"/>
      <c r="CH13" s="56" t="s">
        <v>195</v>
      </c>
      <c r="CI13" s="55" t="s">
        <v>122</v>
      </c>
      <c r="CJ13" s="55" t="s">
        <v>122</v>
      </c>
      <c r="CK13" s="66">
        <v>1.25</v>
      </c>
      <c r="CL13" s="55"/>
      <c r="CM13" s="55"/>
      <c r="CN13" s="55"/>
      <c r="CO13" s="55"/>
      <c r="CP13" s="55"/>
      <c r="CQ13" s="56" t="s">
        <v>196</v>
      </c>
      <c r="CR13" s="55" t="s">
        <v>122</v>
      </c>
      <c r="CS13" s="55" t="s">
        <v>122</v>
      </c>
      <c r="CT13" s="62">
        <v>11.66</v>
      </c>
      <c r="CU13" s="55"/>
      <c r="CV13" s="55"/>
      <c r="CW13" s="55"/>
      <c r="CX13" s="55"/>
      <c r="CY13" s="55"/>
      <c r="CZ13" s="92">
        <v>533605095.30000001</v>
      </c>
      <c r="DA13" s="90"/>
      <c r="DB13" s="90"/>
      <c r="DC13" s="90"/>
      <c r="DD13" s="90"/>
      <c r="DE13" s="90"/>
      <c r="DF13" s="91">
        <v>1</v>
      </c>
      <c r="DG13" s="90" t="s">
        <v>122</v>
      </c>
      <c r="DH13" s="90" t="s">
        <v>122</v>
      </c>
      <c r="DI13" s="90" t="s">
        <v>362</v>
      </c>
    </row>
    <row r="14" spans="1:113" x14ac:dyDescent="0.25">
      <c r="A14" s="63" t="s">
        <v>315</v>
      </c>
      <c r="B14" s="116">
        <v>2</v>
      </c>
      <c r="C14" s="93"/>
      <c r="D14" s="93"/>
      <c r="E14" s="56" t="s">
        <v>113</v>
      </c>
      <c r="F14" s="55"/>
      <c r="G14" s="55"/>
      <c r="H14" s="56" t="s">
        <v>118</v>
      </c>
      <c r="I14" s="55" t="s">
        <v>122</v>
      </c>
      <c r="J14" s="55" t="s">
        <v>122</v>
      </c>
      <c r="K14" s="56" t="s">
        <v>127</v>
      </c>
      <c r="L14" s="55" t="s">
        <v>122</v>
      </c>
      <c r="M14" s="55" t="s">
        <v>122</v>
      </c>
      <c r="N14" s="56" t="s">
        <v>119</v>
      </c>
      <c r="O14" s="55"/>
      <c r="P14" s="55"/>
      <c r="Q14" s="56" t="s">
        <v>345</v>
      </c>
      <c r="R14" s="55"/>
      <c r="S14" s="55"/>
      <c r="T14" s="56" t="s">
        <v>342</v>
      </c>
      <c r="U14" s="55" t="s">
        <v>343</v>
      </c>
      <c r="V14" s="55" t="s">
        <v>344</v>
      </c>
      <c r="W14" s="56"/>
      <c r="X14" s="55"/>
      <c r="Y14" s="55"/>
      <c r="Z14" s="56" t="s">
        <v>349</v>
      </c>
      <c r="AA14" s="55" t="s">
        <v>122</v>
      </c>
      <c r="AB14" s="55" t="s">
        <v>122</v>
      </c>
      <c r="AC14" s="56" t="s">
        <v>116</v>
      </c>
      <c r="AD14" s="55" t="s">
        <v>122</v>
      </c>
      <c r="AE14" s="55" t="s">
        <v>122</v>
      </c>
      <c r="AF14" s="56" t="s">
        <v>131</v>
      </c>
      <c r="AG14" s="55" t="s">
        <v>132</v>
      </c>
      <c r="AH14" s="55" t="s">
        <v>133</v>
      </c>
      <c r="AI14" s="60">
        <v>293</v>
      </c>
      <c r="AJ14" s="55"/>
      <c r="AK14" s="55"/>
      <c r="AL14" s="56"/>
      <c r="AM14" s="55"/>
      <c r="AN14" s="55"/>
      <c r="AO14" s="64">
        <v>71</v>
      </c>
      <c r="AP14" s="55" t="s">
        <v>122</v>
      </c>
      <c r="AQ14" s="55" t="s">
        <v>122</v>
      </c>
      <c r="AR14" s="55"/>
      <c r="AS14" s="55"/>
      <c r="AT14" s="55"/>
      <c r="AU14" s="58">
        <v>18010000</v>
      </c>
      <c r="AV14" s="55" t="s">
        <v>122</v>
      </c>
      <c r="AW14" s="55" t="s">
        <v>122</v>
      </c>
      <c r="AX14" s="55"/>
      <c r="AY14" s="55"/>
      <c r="AZ14" s="55"/>
      <c r="BA14" s="91" t="s">
        <v>195</v>
      </c>
      <c r="BB14" s="90" t="s">
        <v>122</v>
      </c>
      <c r="BC14" s="90" t="s">
        <v>122</v>
      </c>
      <c r="BD14" s="112">
        <v>3.5099999999999999E-2</v>
      </c>
      <c r="BE14" s="90"/>
      <c r="BF14" s="90"/>
      <c r="BG14" s="90"/>
      <c r="BH14" s="90"/>
      <c r="BI14" s="90"/>
      <c r="BJ14" s="59">
        <v>15</v>
      </c>
      <c r="BK14" s="55" t="s">
        <v>122</v>
      </c>
      <c r="BL14" s="55" t="s">
        <v>122</v>
      </c>
      <c r="BM14" s="55"/>
      <c r="BN14" s="55"/>
      <c r="BO14" s="55"/>
      <c r="BP14" s="65">
        <v>4000</v>
      </c>
      <c r="BQ14" s="55" t="s">
        <v>122</v>
      </c>
      <c r="BR14" s="55" t="s">
        <v>122</v>
      </c>
      <c r="BS14" s="55"/>
      <c r="BT14" s="55"/>
      <c r="BU14" s="55"/>
      <c r="BV14" s="60">
        <v>277</v>
      </c>
      <c r="BW14" s="55" t="s">
        <v>122</v>
      </c>
      <c r="BX14" s="55" t="s">
        <v>122</v>
      </c>
      <c r="BY14" s="55"/>
      <c r="BZ14" s="55"/>
      <c r="CA14" s="55"/>
      <c r="CB14" s="61">
        <v>400</v>
      </c>
      <c r="CC14" s="55" t="s">
        <v>122</v>
      </c>
      <c r="CD14" s="55" t="s">
        <v>122</v>
      </c>
      <c r="CE14" s="55"/>
      <c r="CF14" s="55"/>
      <c r="CG14" s="55"/>
      <c r="CH14" s="56" t="s">
        <v>195</v>
      </c>
      <c r="CI14" s="55" t="s">
        <v>122</v>
      </c>
      <c r="CJ14" s="55" t="s">
        <v>122</v>
      </c>
      <c r="CK14" s="66">
        <v>1.4</v>
      </c>
      <c r="CL14" s="55"/>
      <c r="CM14" s="55"/>
      <c r="CN14" s="55"/>
      <c r="CO14" s="55"/>
      <c r="CP14" s="55"/>
      <c r="CQ14" s="56" t="s">
        <v>196</v>
      </c>
      <c r="CR14" s="55" t="s">
        <v>122</v>
      </c>
      <c r="CS14" s="55" t="s">
        <v>122</v>
      </c>
      <c r="CT14" s="62">
        <v>11.77</v>
      </c>
      <c r="CU14" s="55"/>
      <c r="CV14" s="55"/>
      <c r="CW14" s="55"/>
      <c r="CX14" s="55"/>
      <c r="CY14" s="55"/>
      <c r="CZ14" s="92">
        <v>714928278.10000002</v>
      </c>
      <c r="DA14" s="90"/>
      <c r="DB14" s="90"/>
      <c r="DC14" s="90"/>
      <c r="DD14" s="90"/>
      <c r="DE14" s="90"/>
      <c r="DF14" s="91">
        <v>1</v>
      </c>
      <c r="DG14" s="90" t="s">
        <v>122</v>
      </c>
      <c r="DH14" s="90" t="s">
        <v>122</v>
      </c>
      <c r="DI14" s="93" t="s">
        <v>363</v>
      </c>
    </row>
    <row r="15" spans="1:113" x14ac:dyDescent="0.25">
      <c r="A15" s="55" t="s">
        <v>316</v>
      </c>
      <c r="B15" s="116">
        <v>2</v>
      </c>
      <c r="C15" s="90"/>
      <c r="D15" s="90"/>
      <c r="E15" s="56" t="s">
        <v>113</v>
      </c>
      <c r="F15" s="55"/>
      <c r="G15" s="55"/>
      <c r="H15" s="56" t="s">
        <v>118</v>
      </c>
      <c r="I15" s="55" t="s">
        <v>122</v>
      </c>
      <c r="J15" s="55" t="s">
        <v>122</v>
      </c>
      <c r="K15" s="56" t="s">
        <v>127</v>
      </c>
      <c r="L15" s="55" t="s">
        <v>122</v>
      </c>
      <c r="M15" s="55" t="s">
        <v>122</v>
      </c>
      <c r="N15" s="56" t="s">
        <v>120</v>
      </c>
      <c r="O15" s="55"/>
      <c r="P15" s="55"/>
      <c r="Q15" s="56" t="s">
        <v>345</v>
      </c>
      <c r="R15" s="55"/>
      <c r="S15" s="55"/>
      <c r="T15" s="56" t="s">
        <v>342</v>
      </c>
      <c r="U15" s="55" t="s">
        <v>343</v>
      </c>
      <c r="V15" s="55" t="s">
        <v>344</v>
      </c>
      <c r="W15" s="56"/>
      <c r="X15" s="55"/>
      <c r="Y15" s="55"/>
      <c r="Z15" s="56" t="s">
        <v>349</v>
      </c>
      <c r="AA15" s="55" t="s">
        <v>122</v>
      </c>
      <c r="AB15" s="55" t="s">
        <v>122</v>
      </c>
      <c r="AC15" s="56" t="s">
        <v>116</v>
      </c>
      <c r="AD15" s="55" t="s">
        <v>122</v>
      </c>
      <c r="AE15" s="55" t="s">
        <v>122</v>
      </c>
      <c r="AF15" s="56" t="s">
        <v>131</v>
      </c>
      <c r="AG15" s="55" t="s">
        <v>132</v>
      </c>
      <c r="AH15" s="55" t="s">
        <v>133</v>
      </c>
      <c r="AI15" s="60">
        <v>293</v>
      </c>
      <c r="AJ15" s="55"/>
      <c r="AK15" s="55"/>
      <c r="AL15" s="56"/>
      <c r="AM15" s="55"/>
      <c r="AN15" s="55"/>
      <c r="AO15" s="64">
        <v>71</v>
      </c>
      <c r="AP15" s="55" t="s">
        <v>122</v>
      </c>
      <c r="AQ15" s="55" t="s">
        <v>122</v>
      </c>
      <c r="AR15" s="55"/>
      <c r="AS15" s="55"/>
      <c r="AT15" s="55"/>
      <c r="AU15" s="58">
        <v>13130000</v>
      </c>
      <c r="AV15" s="55" t="s">
        <v>122</v>
      </c>
      <c r="AW15" s="55" t="s">
        <v>122</v>
      </c>
      <c r="AX15" s="55"/>
      <c r="AY15" s="55"/>
      <c r="AZ15" s="55"/>
      <c r="BA15" s="91" t="s">
        <v>195</v>
      </c>
      <c r="BB15" s="90" t="s">
        <v>122</v>
      </c>
      <c r="BC15" s="90" t="s">
        <v>122</v>
      </c>
      <c r="BD15" s="112">
        <v>3.9E-2</v>
      </c>
      <c r="BE15" s="90"/>
      <c r="BF15" s="90"/>
      <c r="BG15" s="90"/>
      <c r="BH15" s="90"/>
      <c r="BI15" s="90"/>
      <c r="BJ15" s="59">
        <v>15</v>
      </c>
      <c r="BK15" s="55" t="s">
        <v>122</v>
      </c>
      <c r="BL15" s="55" t="s">
        <v>122</v>
      </c>
      <c r="BM15" s="55"/>
      <c r="BN15" s="55"/>
      <c r="BO15" s="55"/>
      <c r="BP15" s="65">
        <v>4000</v>
      </c>
      <c r="BQ15" s="55" t="s">
        <v>122</v>
      </c>
      <c r="BR15" s="55" t="s">
        <v>122</v>
      </c>
      <c r="BS15" s="55"/>
      <c r="BT15" s="55"/>
      <c r="BU15" s="55"/>
      <c r="BV15" s="60">
        <v>277</v>
      </c>
      <c r="BW15" s="55" t="s">
        <v>122</v>
      </c>
      <c r="BX15" s="55" t="s">
        <v>122</v>
      </c>
      <c r="BY15" s="55"/>
      <c r="BZ15" s="55"/>
      <c r="CA15" s="55"/>
      <c r="CB15" s="61">
        <v>400</v>
      </c>
      <c r="CC15" s="55" t="s">
        <v>122</v>
      </c>
      <c r="CD15" s="55" t="s">
        <v>122</v>
      </c>
      <c r="CE15" s="55"/>
      <c r="CF15" s="55"/>
      <c r="CG15" s="55"/>
      <c r="CH15" s="56" t="s">
        <v>195</v>
      </c>
      <c r="CI15" s="55" t="s">
        <v>122</v>
      </c>
      <c r="CJ15" s="55" t="s">
        <v>122</v>
      </c>
      <c r="CK15" s="66">
        <v>1.31</v>
      </c>
      <c r="CL15" s="55"/>
      <c r="CM15" s="55"/>
      <c r="CN15" s="55"/>
      <c r="CO15" s="55"/>
      <c r="CP15" s="55"/>
      <c r="CQ15" s="56" t="s">
        <v>196</v>
      </c>
      <c r="CR15" s="55" t="s">
        <v>122</v>
      </c>
      <c r="CS15" s="55" t="s">
        <v>122</v>
      </c>
      <c r="CT15" s="62">
        <v>11.62</v>
      </c>
      <c r="CU15" s="55"/>
      <c r="CV15" s="55"/>
      <c r="CW15" s="55"/>
      <c r="CX15" s="55"/>
      <c r="CY15" s="55"/>
      <c r="CZ15" s="92">
        <v>441808227.80000001</v>
      </c>
      <c r="DA15" s="90"/>
      <c r="DB15" s="90"/>
      <c r="DC15" s="90"/>
      <c r="DD15" s="90"/>
      <c r="DE15" s="90"/>
      <c r="DF15" s="91">
        <v>1</v>
      </c>
      <c r="DG15" s="90" t="s">
        <v>122</v>
      </c>
      <c r="DH15" s="90" t="s">
        <v>122</v>
      </c>
      <c r="DI15" s="90" t="s">
        <v>364</v>
      </c>
    </row>
    <row r="16" spans="1:113" x14ac:dyDescent="0.25">
      <c r="A16" s="55" t="s">
        <v>317</v>
      </c>
      <c r="B16" s="116">
        <v>2</v>
      </c>
      <c r="C16" s="90"/>
      <c r="D16" s="90"/>
      <c r="E16" s="56" t="s">
        <v>113</v>
      </c>
      <c r="F16" s="55"/>
      <c r="G16" s="55"/>
      <c r="H16" s="56" t="s">
        <v>118</v>
      </c>
      <c r="I16" s="55" t="s">
        <v>122</v>
      </c>
      <c r="J16" s="55" t="s">
        <v>122</v>
      </c>
      <c r="K16" s="56" t="s">
        <v>127</v>
      </c>
      <c r="L16" s="55" t="s">
        <v>122</v>
      </c>
      <c r="M16" s="55" t="s">
        <v>122</v>
      </c>
      <c r="N16" s="56" t="s">
        <v>121</v>
      </c>
      <c r="O16" s="55"/>
      <c r="P16" s="55"/>
      <c r="Q16" s="56" t="s">
        <v>345</v>
      </c>
      <c r="R16" s="55"/>
      <c r="S16" s="55"/>
      <c r="T16" s="56" t="s">
        <v>342</v>
      </c>
      <c r="U16" s="55" t="s">
        <v>343</v>
      </c>
      <c r="V16" s="55" t="s">
        <v>344</v>
      </c>
      <c r="W16" s="56"/>
      <c r="X16" s="55"/>
      <c r="Y16" s="55"/>
      <c r="Z16" s="56" t="s">
        <v>349</v>
      </c>
      <c r="AA16" s="55" t="s">
        <v>122</v>
      </c>
      <c r="AB16" s="55" t="s">
        <v>122</v>
      </c>
      <c r="AC16" s="56" t="s">
        <v>116</v>
      </c>
      <c r="AD16" s="55" t="s">
        <v>122</v>
      </c>
      <c r="AE16" s="55" t="s">
        <v>122</v>
      </c>
      <c r="AF16" s="56" t="s">
        <v>131</v>
      </c>
      <c r="AG16" s="55" t="s">
        <v>132</v>
      </c>
      <c r="AH16" s="55" t="s">
        <v>133</v>
      </c>
      <c r="AI16" s="60">
        <v>293</v>
      </c>
      <c r="AJ16" s="55"/>
      <c r="AK16" s="55"/>
      <c r="AL16" s="56"/>
      <c r="AM16" s="55"/>
      <c r="AN16" s="55"/>
      <c r="AO16" s="64">
        <v>71</v>
      </c>
      <c r="AP16" s="55" t="s">
        <v>122</v>
      </c>
      <c r="AQ16" s="55" t="s">
        <v>122</v>
      </c>
      <c r="AR16" s="55"/>
      <c r="AS16" s="55"/>
      <c r="AT16" s="55"/>
      <c r="AU16" s="58">
        <v>12310000</v>
      </c>
      <c r="AV16" s="55" t="s">
        <v>122</v>
      </c>
      <c r="AW16" s="55" t="s">
        <v>122</v>
      </c>
      <c r="AX16" s="55"/>
      <c r="AY16" s="55"/>
      <c r="AZ16" s="55"/>
      <c r="BA16" s="91" t="s">
        <v>195</v>
      </c>
      <c r="BB16" s="90" t="s">
        <v>122</v>
      </c>
      <c r="BC16" s="90" t="s">
        <v>122</v>
      </c>
      <c r="BD16" s="112">
        <v>3.6400000000000002E-2</v>
      </c>
      <c r="BE16" s="90"/>
      <c r="BF16" s="90"/>
      <c r="BG16" s="90"/>
      <c r="BH16" s="90"/>
      <c r="BI16" s="90"/>
      <c r="BJ16" s="59">
        <v>15</v>
      </c>
      <c r="BK16" s="55" t="s">
        <v>122</v>
      </c>
      <c r="BL16" s="55" t="s">
        <v>122</v>
      </c>
      <c r="BM16" s="55"/>
      <c r="BN16" s="55"/>
      <c r="BO16" s="55"/>
      <c r="BP16" s="65">
        <v>4000</v>
      </c>
      <c r="BQ16" s="55" t="s">
        <v>122</v>
      </c>
      <c r="BR16" s="55" t="s">
        <v>122</v>
      </c>
      <c r="BS16" s="55"/>
      <c r="BT16" s="55"/>
      <c r="BU16" s="55"/>
      <c r="BV16" s="60">
        <v>277</v>
      </c>
      <c r="BW16" s="55" t="s">
        <v>122</v>
      </c>
      <c r="BX16" s="55" t="s">
        <v>122</v>
      </c>
      <c r="BY16" s="55"/>
      <c r="BZ16" s="55"/>
      <c r="CA16" s="55"/>
      <c r="CB16" s="61">
        <v>400</v>
      </c>
      <c r="CC16" s="55" t="s">
        <v>122</v>
      </c>
      <c r="CD16" s="55" t="s">
        <v>122</v>
      </c>
      <c r="CE16" s="55"/>
      <c r="CF16" s="55"/>
      <c r="CG16" s="55"/>
      <c r="CH16" s="56" t="s">
        <v>195</v>
      </c>
      <c r="CI16" s="55" t="s">
        <v>122</v>
      </c>
      <c r="CJ16" s="55" t="s">
        <v>122</v>
      </c>
      <c r="CK16" s="66">
        <v>1.1599999999999999</v>
      </c>
      <c r="CL16" s="55"/>
      <c r="CM16" s="55"/>
      <c r="CN16" s="55"/>
      <c r="CO16" s="55"/>
      <c r="CP16" s="55"/>
      <c r="CQ16" s="56" t="s">
        <v>196</v>
      </c>
      <c r="CR16" s="55" t="s">
        <v>122</v>
      </c>
      <c r="CS16" s="55" t="s">
        <v>122</v>
      </c>
      <c r="CT16" s="62">
        <v>10.8</v>
      </c>
      <c r="CU16" s="55"/>
      <c r="CV16" s="55"/>
      <c r="CW16" s="55"/>
      <c r="CX16" s="55"/>
      <c r="CY16" s="55"/>
      <c r="CZ16" s="92">
        <v>393660126.80000001</v>
      </c>
      <c r="DA16" s="90"/>
      <c r="DB16" s="90"/>
      <c r="DC16" s="90"/>
      <c r="DD16" s="90"/>
      <c r="DE16" s="90"/>
      <c r="DF16" s="91">
        <v>1</v>
      </c>
      <c r="DG16" s="90" t="s">
        <v>122</v>
      </c>
      <c r="DH16" s="90" t="s">
        <v>122</v>
      </c>
      <c r="DI16" s="90" t="s">
        <v>365</v>
      </c>
    </row>
    <row r="17" spans="1:113" s="32" customFormat="1" x14ac:dyDescent="0.25">
      <c r="A17" s="55" t="s">
        <v>331</v>
      </c>
      <c r="B17" s="116">
        <v>3</v>
      </c>
      <c r="C17" s="90"/>
      <c r="D17" s="90"/>
      <c r="E17" s="56" t="s">
        <v>113</v>
      </c>
      <c r="F17" s="55"/>
      <c r="G17" s="55"/>
      <c r="H17" s="56" t="s">
        <v>118</v>
      </c>
      <c r="I17" s="55"/>
      <c r="J17" s="55"/>
      <c r="K17" s="56"/>
      <c r="L17" s="55"/>
      <c r="M17" s="55"/>
      <c r="N17" s="56"/>
      <c r="O17" s="55"/>
      <c r="P17" s="55"/>
      <c r="Q17" s="56" t="s">
        <v>345</v>
      </c>
      <c r="R17" s="55"/>
      <c r="S17" s="55"/>
      <c r="T17" s="56" t="s">
        <v>342</v>
      </c>
      <c r="U17" s="55" t="s">
        <v>343</v>
      </c>
      <c r="V17" s="55" t="s">
        <v>344</v>
      </c>
      <c r="W17" s="56"/>
      <c r="X17" s="55"/>
      <c r="Y17" s="55"/>
      <c r="Z17" s="56" t="s">
        <v>349</v>
      </c>
      <c r="AA17" s="55" t="s">
        <v>122</v>
      </c>
      <c r="AB17" s="55" t="s">
        <v>122</v>
      </c>
      <c r="AC17" s="56" t="s">
        <v>116</v>
      </c>
      <c r="AD17" s="55"/>
      <c r="AE17" s="55"/>
      <c r="AF17" s="56" t="s">
        <v>131</v>
      </c>
      <c r="AG17" s="55"/>
      <c r="AH17" s="55"/>
      <c r="AI17" s="60">
        <v>293</v>
      </c>
      <c r="AJ17" s="55"/>
      <c r="AK17" s="55"/>
      <c r="AL17" s="56"/>
      <c r="AM17" s="55"/>
      <c r="AN17" s="55"/>
      <c r="AO17" s="64">
        <v>71</v>
      </c>
      <c r="AP17" s="55"/>
      <c r="AQ17" s="55"/>
      <c r="AR17" s="55"/>
      <c r="AS17" s="55"/>
      <c r="AT17" s="55"/>
      <c r="AU17" s="75">
        <v>9650000</v>
      </c>
      <c r="AV17" s="55"/>
      <c r="AW17" s="55"/>
      <c r="AX17" s="55"/>
      <c r="AY17" s="55"/>
      <c r="AZ17" s="55"/>
      <c r="BA17" s="91" t="s">
        <v>195</v>
      </c>
      <c r="BB17" s="90" t="s">
        <v>122</v>
      </c>
      <c r="BC17" s="90" t="s">
        <v>122</v>
      </c>
      <c r="BD17" s="112">
        <v>3.1300000000000001E-2</v>
      </c>
      <c r="BE17" s="90"/>
      <c r="BF17" s="90"/>
      <c r="BG17" s="90"/>
      <c r="BH17" s="90"/>
      <c r="BI17" s="90"/>
      <c r="BJ17" s="59">
        <v>15</v>
      </c>
      <c r="BK17" s="55"/>
      <c r="BL17" s="55"/>
      <c r="BM17" s="55"/>
      <c r="BN17" s="55"/>
      <c r="BO17" s="55"/>
      <c r="BP17" s="65">
        <v>4000</v>
      </c>
      <c r="BQ17" s="55"/>
      <c r="BR17" s="55"/>
      <c r="BS17" s="55"/>
      <c r="BT17" s="55"/>
      <c r="BU17" s="55"/>
      <c r="BV17" s="60">
        <v>277</v>
      </c>
      <c r="BW17" s="55"/>
      <c r="BX17" s="55"/>
      <c r="BY17" s="55"/>
      <c r="BZ17" s="55"/>
      <c r="CA17" s="55"/>
      <c r="CB17" s="61">
        <v>400</v>
      </c>
      <c r="CC17" s="55"/>
      <c r="CD17" s="55"/>
      <c r="CE17" s="55"/>
      <c r="CF17" s="55"/>
      <c r="CG17" s="55"/>
      <c r="CH17" s="74" t="s">
        <v>195</v>
      </c>
      <c r="CI17" s="55"/>
      <c r="CJ17" s="55"/>
      <c r="CK17" s="66">
        <v>0.68</v>
      </c>
      <c r="CL17" s="55"/>
      <c r="CM17" s="55"/>
      <c r="CN17" s="55"/>
      <c r="CO17" s="55"/>
      <c r="CP17" s="55"/>
      <c r="CQ17" s="74" t="s">
        <v>196</v>
      </c>
      <c r="CR17" s="55"/>
      <c r="CS17" s="55"/>
      <c r="CT17" s="62">
        <v>9.18</v>
      </c>
      <c r="CU17" s="55"/>
      <c r="CV17" s="55"/>
      <c r="CW17" s="55"/>
      <c r="CX17" s="55"/>
      <c r="CY17" s="55"/>
      <c r="CZ17" s="92">
        <v>210094577.90000001</v>
      </c>
      <c r="DA17" s="90"/>
      <c r="DB17" s="90"/>
      <c r="DC17" s="90"/>
      <c r="DD17" s="90"/>
      <c r="DE17" s="90"/>
      <c r="DF17" s="91">
        <v>1</v>
      </c>
      <c r="DG17" s="90" t="s">
        <v>122</v>
      </c>
      <c r="DH17" s="90" t="s">
        <v>122</v>
      </c>
      <c r="DI17" s="90" t="s">
        <v>366</v>
      </c>
    </row>
    <row r="18" spans="1:113" s="32" customFormat="1" x14ac:dyDescent="0.25">
      <c r="A18" s="63" t="s">
        <v>332</v>
      </c>
      <c r="B18" s="116">
        <v>3</v>
      </c>
      <c r="C18" s="93"/>
      <c r="D18" s="93"/>
      <c r="E18" s="56" t="s">
        <v>113</v>
      </c>
      <c r="F18" s="55"/>
      <c r="G18" s="55"/>
      <c r="H18" s="56" t="s">
        <v>118</v>
      </c>
      <c r="I18" s="55"/>
      <c r="J18" s="55"/>
      <c r="K18" s="56" t="s">
        <v>127</v>
      </c>
      <c r="L18" s="55"/>
      <c r="M18" s="55"/>
      <c r="N18" s="56" t="s">
        <v>119</v>
      </c>
      <c r="O18" s="55"/>
      <c r="P18" s="55"/>
      <c r="Q18" s="56" t="s">
        <v>345</v>
      </c>
      <c r="R18" s="55"/>
      <c r="S18" s="55"/>
      <c r="T18" s="56" t="s">
        <v>342</v>
      </c>
      <c r="U18" s="55" t="s">
        <v>343</v>
      </c>
      <c r="V18" s="55" t="s">
        <v>344</v>
      </c>
      <c r="W18" s="56"/>
      <c r="X18" s="55"/>
      <c r="Y18" s="55"/>
      <c r="Z18" s="56" t="s">
        <v>349</v>
      </c>
      <c r="AA18" s="55" t="s">
        <v>122</v>
      </c>
      <c r="AB18" s="55" t="s">
        <v>122</v>
      </c>
      <c r="AC18" s="56" t="s">
        <v>116</v>
      </c>
      <c r="AD18" s="55"/>
      <c r="AE18" s="55"/>
      <c r="AF18" s="56" t="s">
        <v>131</v>
      </c>
      <c r="AG18" s="55"/>
      <c r="AH18" s="55"/>
      <c r="AI18" s="60">
        <v>293</v>
      </c>
      <c r="AJ18" s="55"/>
      <c r="AK18" s="55"/>
      <c r="AL18" s="56"/>
      <c r="AM18" s="55"/>
      <c r="AN18" s="55"/>
      <c r="AO18" s="64">
        <v>71</v>
      </c>
      <c r="AP18" s="55"/>
      <c r="AQ18" s="55"/>
      <c r="AR18" s="55"/>
      <c r="AS18" s="55"/>
      <c r="AT18" s="55"/>
      <c r="AU18" s="75">
        <f>1.09*10^7</f>
        <v>10900000</v>
      </c>
      <c r="AV18" s="55"/>
      <c r="AW18" s="55"/>
      <c r="AX18" s="55"/>
      <c r="AY18" s="55"/>
      <c r="AZ18" s="55"/>
      <c r="BA18" s="91" t="s">
        <v>195</v>
      </c>
      <c r="BB18" s="90" t="s">
        <v>122</v>
      </c>
      <c r="BC18" s="90" t="s">
        <v>122</v>
      </c>
      <c r="BD18" s="112">
        <v>2.9000000000000001E-2</v>
      </c>
      <c r="BE18" s="90"/>
      <c r="BF18" s="90"/>
      <c r="BG18" s="90"/>
      <c r="BH18" s="90"/>
      <c r="BI18" s="90"/>
      <c r="BJ18" s="59">
        <v>15</v>
      </c>
      <c r="BK18" s="55"/>
      <c r="BL18" s="55"/>
      <c r="BM18" s="55"/>
      <c r="BN18" s="55"/>
      <c r="BO18" s="55"/>
      <c r="BP18" s="65">
        <v>4000</v>
      </c>
      <c r="BQ18" s="55"/>
      <c r="BR18" s="55"/>
      <c r="BS18" s="55"/>
      <c r="BT18" s="55"/>
      <c r="BU18" s="55"/>
      <c r="BV18" s="60">
        <v>277</v>
      </c>
      <c r="BW18" s="55"/>
      <c r="BX18" s="55"/>
      <c r="BY18" s="55"/>
      <c r="BZ18" s="55"/>
      <c r="CA18" s="55"/>
      <c r="CB18" s="61">
        <v>400</v>
      </c>
      <c r="CC18" s="55"/>
      <c r="CD18" s="55"/>
      <c r="CE18" s="55"/>
      <c r="CF18" s="55"/>
      <c r="CG18" s="55"/>
      <c r="CH18" s="74" t="s">
        <v>195</v>
      </c>
      <c r="CI18" s="55"/>
      <c r="CJ18" s="55"/>
      <c r="CK18" s="66">
        <v>0.77</v>
      </c>
      <c r="CL18" s="55"/>
      <c r="CM18" s="55"/>
      <c r="CN18" s="55"/>
      <c r="CO18" s="55"/>
      <c r="CP18" s="55"/>
      <c r="CQ18" s="74" t="s">
        <v>196</v>
      </c>
      <c r="CR18" s="55"/>
      <c r="CS18" s="55"/>
      <c r="CT18" s="62">
        <v>9.76</v>
      </c>
      <c r="CU18" s="55"/>
      <c r="CV18" s="55"/>
      <c r="CW18" s="55"/>
      <c r="CX18" s="55"/>
      <c r="CY18" s="55"/>
      <c r="CZ18" s="92">
        <v>290517047.39999998</v>
      </c>
      <c r="DA18" s="90"/>
      <c r="DB18" s="90"/>
      <c r="DC18" s="90"/>
      <c r="DD18" s="90"/>
      <c r="DE18" s="90"/>
      <c r="DF18" s="91">
        <v>1</v>
      </c>
      <c r="DG18" s="90" t="s">
        <v>122</v>
      </c>
      <c r="DH18" s="90" t="s">
        <v>122</v>
      </c>
      <c r="DI18" s="93" t="s">
        <v>367</v>
      </c>
    </row>
    <row r="19" spans="1:113" s="32" customFormat="1" x14ac:dyDescent="0.25">
      <c r="A19" s="55" t="s">
        <v>320</v>
      </c>
      <c r="B19" s="116">
        <v>3</v>
      </c>
      <c r="C19" s="90"/>
      <c r="D19" s="90"/>
      <c r="E19" s="56" t="s">
        <v>113</v>
      </c>
      <c r="F19" s="55"/>
      <c r="G19" s="55"/>
      <c r="H19" s="56" t="s">
        <v>118</v>
      </c>
      <c r="I19" s="55"/>
      <c r="J19" s="55"/>
      <c r="K19" s="56" t="s">
        <v>127</v>
      </c>
      <c r="L19" s="55"/>
      <c r="M19" s="55"/>
      <c r="N19" s="56" t="s">
        <v>120</v>
      </c>
      <c r="O19" s="55"/>
      <c r="P19" s="55"/>
      <c r="Q19" s="56" t="s">
        <v>345</v>
      </c>
      <c r="R19" s="55"/>
      <c r="S19" s="55"/>
      <c r="T19" s="56" t="s">
        <v>342</v>
      </c>
      <c r="U19" s="55" t="s">
        <v>343</v>
      </c>
      <c r="V19" s="55" t="s">
        <v>344</v>
      </c>
      <c r="W19" s="56"/>
      <c r="X19" s="55"/>
      <c r="Y19" s="55"/>
      <c r="Z19" s="56" t="s">
        <v>349</v>
      </c>
      <c r="AA19" s="55" t="s">
        <v>122</v>
      </c>
      <c r="AB19" s="55" t="s">
        <v>122</v>
      </c>
      <c r="AC19" s="56" t="s">
        <v>116</v>
      </c>
      <c r="AD19" s="55"/>
      <c r="AE19" s="55"/>
      <c r="AF19" s="56" t="s">
        <v>131</v>
      </c>
      <c r="AG19" s="55"/>
      <c r="AH19" s="55"/>
      <c r="AI19" s="60">
        <v>293</v>
      </c>
      <c r="AJ19" s="55"/>
      <c r="AK19" s="55"/>
      <c r="AL19" s="56"/>
      <c r="AM19" s="55"/>
      <c r="AN19" s="55"/>
      <c r="AO19" s="64">
        <v>71</v>
      </c>
      <c r="AP19" s="55"/>
      <c r="AQ19" s="55"/>
      <c r="AR19" s="55"/>
      <c r="AS19" s="55"/>
      <c r="AT19" s="55"/>
      <c r="AU19" s="75">
        <f>5548000</f>
        <v>5548000</v>
      </c>
      <c r="AV19" s="55"/>
      <c r="AW19" s="55"/>
      <c r="AX19" s="55"/>
      <c r="AY19" s="55"/>
      <c r="AZ19" s="55"/>
      <c r="BA19" s="91" t="s">
        <v>195</v>
      </c>
      <c r="BB19" s="90" t="s">
        <v>122</v>
      </c>
      <c r="BC19" s="90" t="s">
        <v>122</v>
      </c>
      <c r="BD19" s="112">
        <v>1.6299999999999999E-2</v>
      </c>
      <c r="BE19" s="90"/>
      <c r="BF19" s="90"/>
      <c r="BG19" s="90"/>
      <c r="BH19" s="90"/>
      <c r="BI19" s="90"/>
      <c r="BJ19" s="59">
        <v>15</v>
      </c>
      <c r="BK19" s="55"/>
      <c r="BL19" s="55"/>
      <c r="BM19" s="55"/>
      <c r="BN19" s="55"/>
      <c r="BO19" s="55"/>
      <c r="BP19" s="65">
        <v>4000</v>
      </c>
      <c r="BQ19" s="55"/>
      <c r="BR19" s="55"/>
      <c r="BS19" s="55"/>
      <c r="BT19" s="55"/>
      <c r="BU19" s="55"/>
      <c r="BV19" s="60">
        <v>277</v>
      </c>
      <c r="BW19" s="55"/>
      <c r="BX19" s="55"/>
      <c r="BY19" s="55"/>
      <c r="BZ19" s="55"/>
      <c r="CA19" s="55"/>
      <c r="CB19" s="61">
        <v>400</v>
      </c>
      <c r="CC19" s="55"/>
      <c r="CD19" s="55"/>
      <c r="CE19" s="55"/>
      <c r="CF19" s="55"/>
      <c r="CG19" s="55"/>
      <c r="CH19" s="74" t="s">
        <v>195</v>
      </c>
      <c r="CI19" s="55"/>
      <c r="CJ19" s="55"/>
      <c r="CK19" s="66">
        <v>0.54</v>
      </c>
      <c r="CL19" s="55"/>
      <c r="CM19" s="55"/>
      <c r="CN19" s="55"/>
      <c r="CO19" s="55"/>
      <c r="CP19" s="55"/>
      <c r="CQ19" s="74" t="s">
        <v>196</v>
      </c>
      <c r="CR19" s="55"/>
      <c r="CS19" s="55"/>
      <c r="CT19" s="62">
        <v>8.3699999999999992</v>
      </c>
      <c r="CU19" s="55"/>
      <c r="CV19" s="55"/>
      <c r="CW19" s="55"/>
      <c r="CX19" s="55"/>
      <c r="CY19" s="55"/>
      <c r="CZ19" s="92">
        <v>185550634.80000001</v>
      </c>
      <c r="DA19" s="90"/>
      <c r="DB19" s="90"/>
      <c r="DC19" s="90"/>
      <c r="DD19" s="90"/>
      <c r="DE19" s="90"/>
      <c r="DF19" s="91">
        <v>1</v>
      </c>
      <c r="DG19" s="90" t="s">
        <v>122</v>
      </c>
      <c r="DH19" s="90" t="s">
        <v>122</v>
      </c>
      <c r="DI19" s="90" t="s">
        <v>368</v>
      </c>
    </row>
    <row r="20" spans="1:113" s="32" customFormat="1" x14ac:dyDescent="0.25">
      <c r="A20" s="55" t="s">
        <v>333</v>
      </c>
      <c r="B20" s="116">
        <v>3</v>
      </c>
      <c r="C20" s="90"/>
      <c r="D20" s="90"/>
      <c r="E20" s="56" t="s">
        <v>113</v>
      </c>
      <c r="F20" s="55"/>
      <c r="G20" s="55"/>
      <c r="H20" s="56" t="s">
        <v>118</v>
      </c>
      <c r="I20" s="55"/>
      <c r="J20" s="55"/>
      <c r="K20" s="56" t="s">
        <v>127</v>
      </c>
      <c r="L20" s="55"/>
      <c r="M20" s="55"/>
      <c r="N20" s="56" t="s">
        <v>121</v>
      </c>
      <c r="O20" s="55"/>
      <c r="P20" s="55"/>
      <c r="Q20" s="56" t="s">
        <v>345</v>
      </c>
      <c r="R20" s="55"/>
      <c r="S20" s="55"/>
      <c r="T20" s="56" t="s">
        <v>342</v>
      </c>
      <c r="U20" s="55" t="s">
        <v>343</v>
      </c>
      <c r="V20" s="55" t="s">
        <v>344</v>
      </c>
      <c r="W20" s="56"/>
      <c r="X20" s="55"/>
      <c r="Y20" s="55"/>
      <c r="Z20" s="56" t="s">
        <v>349</v>
      </c>
      <c r="AA20" s="55" t="s">
        <v>122</v>
      </c>
      <c r="AB20" s="55" t="s">
        <v>122</v>
      </c>
      <c r="AC20" s="56" t="s">
        <v>116</v>
      </c>
      <c r="AD20" s="55"/>
      <c r="AE20" s="55"/>
      <c r="AF20" s="56" t="s">
        <v>131</v>
      </c>
      <c r="AG20" s="55"/>
      <c r="AH20" s="55"/>
      <c r="AI20" s="60">
        <v>293</v>
      </c>
      <c r="AJ20" s="55"/>
      <c r="AK20" s="55"/>
      <c r="AL20" s="56"/>
      <c r="AM20" s="55"/>
      <c r="AN20" s="55"/>
      <c r="AO20" s="64">
        <v>71</v>
      </c>
      <c r="AP20" s="55"/>
      <c r="AQ20" s="55"/>
      <c r="AR20" s="55"/>
      <c r="AS20" s="55"/>
      <c r="AT20" s="55"/>
      <c r="AU20" s="75">
        <v>13930000</v>
      </c>
      <c r="AV20" s="55"/>
      <c r="AW20" s="55"/>
      <c r="AX20" s="55"/>
      <c r="AY20" s="55"/>
      <c r="AZ20" s="55"/>
      <c r="BA20" s="91" t="s">
        <v>195</v>
      </c>
      <c r="BB20" s="90" t="s">
        <v>122</v>
      </c>
      <c r="BC20" s="90" t="s">
        <v>122</v>
      </c>
      <c r="BD20" s="112">
        <v>3.1699999999999999E-2</v>
      </c>
      <c r="BE20" s="90"/>
      <c r="BF20" s="90"/>
      <c r="BG20" s="90"/>
      <c r="BH20" s="90"/>
      <c r="BI20" s="90"/>
      <c r="BJ20" s="59">
        <v>15</v>
      </c>
      <c r="BK20" s="55"/>
      <c r="BL20" s="55"/>
      <c r="BM20" s="55"/>
      <c r="BN20" s="55"/>
      <c r="BO20" s="55"/>
      <c r="BP20" s="65">
        <v>4000</v>
      </c>
      <c r="BQ20" s="55"/>
      <c r="BR20" s="55"/>
      <c r="BS20" s="55"/>
      <c r="BT20" s="55"/>
      <c r="BU20" s="55"/>
      <c r="BV20" s="60">
        <v>277</v>
      </c>
      <c r="BW20" s="55"/>
      <c r="BX20" s="55"/>
      <c r="BY20" s="55"/>
      <c r="BZ20" s="55"/>
      <c r="CA20" s="55"/>
      <c r="CB20" s="61">
        <v>400</v>
      </c>
      <c r="CC20" s="55"/>
      <c r="CD20" s="55"/>
      <c r="CE20" s="55"/>
      <c r="CF20" s="55"/>
      <c r="CG20" s="55"/>
      <c r="CH20" s="74" t="s">
        <v>195</v>
      </c>
      <c r="CI20" s="55"/>
      <c r="CJ20" s="55"/>
      <c r="CK20" s="66">
        <v>0.75</v>
      </c>
      <c r="CL20" s="55"/>
      <c r="CM20" s="55"/>
      <c r="CN20" s="55"/>
      <c r="CO20" s="55"/>
      <c r="CP20" s="55"/>
      <c r="CQ20" s="74" t="s">
        <v>196</v>
      </c>
      <c r="CR20" s="55"/>
      <c r="CS20" s="55"/>
      <c r="CT20" s="62">
        <v>10.71</v>
      </c>
      <c r="CU20" s="55"/>
      <c r="CV20" s="55"/>
      <c r="CW20" s="55"/>
      <c r="CX20" s="55"/>
      <c r="CY20" s="55"/>
      <c r="CZ20" s="92">
        <v>330462665.89999998</v>
      </c>
      <c r="DA20" s="90"/>
      <c r="DB20" s="90"/>
      <c r="DC20" s="90"/>
      <c r="DD20" s="90"/>
      <c r="DE20" s="90"/>
      <c r="DF20" s="91">
        <v>1</v>
      </c>
      <c r="DG20" s="90" t="s">
        <v>122</v>
      </c>
      <c r="DH20" s="90" t="s">
        <v>122</v>
      </c>
      <c r="DI20" s="90" t="s">
        <v>369</v>
      </c>
    </row>
    <row r="21" spans="1:113" x14ac:dyDescent="0.25">
      <c r="A21" s="35" t="s">
        <v>318</v>
      </c>
      <c r="B21" s="117">
        <v>2</v>
      </c>
      <c r="C21" s="105"/>
      <c r="D21" s="105"/>
      <c r="E21" s="36" t="s">
        <v>113</v>
      </c>
      <c r="F21" s="37"/>
      <c r="G21" s="37"/>
      <c r="H21" s="36" t="s">
        <v>118</v>
      </c>
      <c r="I21" s="37"/>
      <c r="J21" s="37"/>
      <c r="K21" s="36"/>
      <c r="L21" s="37"/>
      <c r="M21" s="37"/>
      <c r="N21" s="36"/>
      <c r="O21" s="37"/>
      <c r="P21" s="37"/>
      <c r="Q21" s="56" t="s">
        <v>345</v>
      </c>
      <c r="R21" s="37"/>
      <c r="S21" s="37"/>
      <c r="T21" s="56" t="s">
        <v>342</v>
      </c>
      <c r="U21" s="37" t="s">
        <v>343</v>
      </c>
      <c r="V21" s="37" t="s">
        <v>344</v>
      </c>
      <c r="W21" s="36"/>
      <c r="X21" s="37"/>
      <c r="Y21" s="37"/>
      <c r="Z21" s="36" t="s">
        <v>349</v>
      </c>
      <c r="AA21" s="37" t="s">
        <v>122</v>
      </c>
      <c r="AB21" s="37" t="s">
        <v>122</v>
      </c>
      <c r="AC21" s="36" t="s">
        <v>116</v>
      </c>
      <c r="AD21" s="37"/>
      <c r="AE21" s="37"/>
      <c r="AF21" s="36" t="s">
        <v>131</v>
      </c>
      <c r="AG21" s="37"/>
      <c r="AH21" s="37"/>
      <c r="AI21" s="38">
        <v>293</v>
      </c>
      <c r="AJ21" s="37"/>
      <c r="AK21" s="37"/>
      <c r="AL21" s="36"/>
      <c r="AM21" s="37"/>
      <c r="AN21" s="37"/>
      <c r="AO21" s="39">
        <v>22</v>
      </c>
      <c r="AP21" s="37" t="s">
        <v>122</v>
      </c>
      <c r="AQ21" s="37" t="s">
        <v>122</v>
      </c>
      <c r="AR21" s="37"/>
      <c r="AS21" s="37"/>
      <c r="AT21" s="37"/>
      <c r="AU21" s="40">
        <v>5882000</v>
      </c>
      <c r="AV21" s="37" t="s">
        <v>122</v>
      </c>
      <c r="AW21" s="37" t="s">
        <v>122</v>
      </c>
      <c r="AX21" s="37"/>
      <c r="AY21" s="37"/>
      <c r="AZ21" s="37"/>
      <c r="BA21" s="36"/>
      <c r="BB21" s="37"/>
      <c r="BC21" s="37"/>
      <c r="BD21" s="44"/>
      <c r="BE21" s="37"/>
      <c r="BF21" s="37"/>
      <c r="BG21" s="37"/>
      <c r="BH21" s="37"/>
      <c r="BI21" s="37"/>
      <c r="BJ21" s="41">
        <v>15</v>
      </c>
      <c r="BK21" s="37"/>
      <c r="BL21" s="37"/>
      <c r="BM21" s="37"/>
      <c r="BN21" s="37"/>
      <c r="BO21" s="37"/>
      <c r="BP21" s="42">
        <v>4000</v>
      </c>
      <c r="BQ21" s="37"/>
      <c r="BR21" s="37"/>
      <c r="BS21" s="37"/>
      <c r="BT21" s="37"/>
      <c r="BU21" s="37"/>
      <c r="BV21" s="38">
        <v>277</v>
      </c>
      <c r="BW21" s="37" t="s">
        <v>122</v>
      </c>
      <c r="BX21" s="37" t="s">
        <v>122</v>
      </c>
      <c r="BY21" s="37"/>
      <c r="BZ21" s="37"/>
      <c r="CA21" s="37"/>
      <c r="CB21" s="43">
        <v>100</v>
      </c>
      <c r="CC21" s="37" t="s">
        <v>122</v>
      </c>
      <c r="CD21" s="37" t="s">
        <v>122</v>
      </c>
      <c r="CE21" s="37"/>
      <c r="CF21" s="37"/>
      <c r="CG21" s="37"/>
      <c r="CH21" s="36" t="s">
        <v>195</v>
      </c>
      <c r="CI21" s="37"/>
      <c r="CJ21" s="37"/>
      <c r="CK21" s="77"/>
      <c r="CL21" s="37"/>
      <c r="CM21" s="37"/>
      <c r="CN21" s="37"/>
      <c r="CO21" s="37"/>
      <c r="CP21" s="37"/>
      <c r="CQ21" s="36"/>
      <c r="CR21" s="37"/>
      <c r="CS21" s="37"/>
      <c r="CT21" s="44"/>
      <c r="CU21" s="37"/>
      <c r="CV21" s="37"/>
      <c r="CW21" s="37"/>
      <c r="CX21" s="37"/>
      <c r="CY21" s="37"/>
      <c r="CZ21" s="40"/>
      <c r="DA21" s="37"/>
      <c r="DB21" s="37"/>
      <c r="DC21" s="37"/>
      <c r="DD21" s="37"/>
      <c r="DE21" s="37"/>
      <c r="DF21" s="36">
        <v>1</v>
      </c>
      <c r="DG21" s="37" t="s">
        <v>122</v>
      </c>
      <c r="DH21" s="37" t="s">
        <v>122</v>
      </c>
      <c r="DI21" s="35" t="s">
        <v>370</v>
      </c>
    </row>
    <row r="22" spans="1:113" x14ac:dyDescent="0.25">
      <c r="A22" s="35" t="s">
        <v>319</v>
      </c>
      <c r="B22" s="117">
        <v>2</v>
      </c>
      <c r="C22" s="105"/>
      <c r="D22" s="105"/>
      <c r="E22" s="36" t="s">
        <v>113</v>
      </c>
      <c r="F22" s="37"/>
      <c r="G22" s="37"/>
      <c r="H22" s="36" t="s">
        <v>118</v>
      </c>
      <c r="I22" s="37"/>
      <c r="J22" s="37"/>
      <c r="K22" s="36" t="s">
        <v>127</v>
      </c>
      <c r="L22" s="37"/>
      <c r="M22" s="37"/>
      <c r="N22" s="36" t="s">
        <v>119</v>
      </c>
      <c r="O22" s="37"/>
      <c r="P22" s="37"/>
      <c r="Q22" s="56" t="s">
        <v>345</v>
      </c>
      <c r="R22" s="37"/>
      <c r="S22" s="37"/>
      <c r="T22" s="56" t="s">
        <v>342</v>
      </c>
      <c r="U22" s="37" t="s">
        <v>343</v>
      </c>
      <c r="V22" s="37" t="s">
        <v>344</v>
      </c>
      <c r="W22" s="36"/>
      <c r="X22" s="37"/>
      <c r="Y22" s="37"/>
      <c r="Z22" s="36" t="s">
        <v>349</v>
      </c>
      <c r="AA22" s="37" t="s">
        <v>122</v>
      </c>
      <c r="AB22" s="37" t="s">
        <v>122</v>
      </c>
      <c r="AC22" s="36" t="s">
        <v>116</v>
      </c>
      <c r="AD22" s="37"/>
      <c r="AE22" s="37"/>
      <c r="AF22" s="36" t="s">
        <v>131</v>
      </c>
      <c r="AG22" s="37"/>
      <c r="AH22" s="37"/>
      <c r="AI22" s="38">
        <v>293</v>
      </c>
      <c r="AJ22" s="37"/>
      <c r="AK22" s="37"/>
      <c r="AL22" s="36"/>
      <c r="AM22" s="37"/>
      <c r="AN22" s="37"/>
      <c r="AO22" s="39">
        <v>22</v>
      </c>
      <c r="AP22" s="37" t="s">
        <v>122</v>
      </c>
      <c r="AQ22" s="37" t="s">
        <v>122</v>
      </c>
      <c r="AR22" s="37"/>
      <c r="AS22" s="37"/>
      <c r="AT22" s="37"/>
      <c r="AU22" s="40">
        <v>5931000</v>
      </c>
      <c r="AV22" s="37" t="s">
        <v>122</v>
      </c>
      <c r="AW22" s="37" t="s">
        <v>122</v>
      </c>
      <c r="AX22" s="37"/>
      <c r="AY22" s="37"/>
      <c r="AZ22" s="37"/>
      <c r="BA22" s="36"/>
      <c r="BB22" s="37"/>
      <c r="BC22" s="37"/>
      <c r="BD22" s="44"/>
      <c r="BE22" s="37"/>
      <c r="BF22" s="37"/>
      <c r="BG22" s="37"/>
      <c r="BH22" s="37"/>
      <c r="BI22" s="37"/>
      <c r="BJ22" s="41">
        <v>15</v>
      </c>
      <c r="BK22" s="37"/>
      <c r="BL22" s="37"/>
      <c r="BM22" s="37"/>
      <c r="BN22" s="37"/>
      <c r="BO22" s="37"/>
      <c r="BP22" s="42">
        <v>4000</v>
      </c>
      <c r="BQ22" s="37"/>
      <c r="BR22" s="37"/>
      <c r="BS22" s="37"/>
      <c r="BT22" s="37"/>
      <c r="BU22" s="37"/>
      <c r="BV22" s="38">
        <v>277</v>
      </c>
      <c r="BW22" s="37" t="s">
        <v>122</v>
      </c>
      <c r="BX22" s="37" t="s">
        <v>122</v>
      </c>
      <c r="BY22" s="37"/>
      <c r="BZ22" s="37"/>
      <c r="CA22" s="37"/>
      <c r="CB22" s="43">
        <v>100</v>
      </c>
      <c r="CC22" s="37" t="s">
        <v>122</v>
      </c>
      <c r="CD22" s="37" t="s">
        <v>122</v>
      </c>
      <c r="CE22" s="37"/>
      <c r="CF22" s="37"/>
      <c r="CG22" s="37"/>
      <c r="CH22" s="36" t="s">
        <v>195</v>
      </c>
      <c r="CI22" s="37"/>
      <c r="CJ22" s="37"/>
      <c r="CK22" s="77"/>
      <c r="CL22" s="37"/>
      <c r="CM22" s="37"/>
      <c r="CN22" s="37"/>
      <c r="CO22" s="37"/>
      <c r="CP22" s="37"/>
      <c r="CQ22" s="36"/>
      <c r="CR22" s="37"/>
      <c r="CS22" s="37"/>
      <c r="CT22" s="44"/>
      <c r="CU22" s="37"/>
      <c r="CV22" s="37"/>
      <c r="CW22" s="37"/>
      <c r="CX22" s="37"/>
      <c r="CY22" s="37"/>
      <c r="CZ22" s="40"/>
      <c r="DA22" s="37"/>
      <c r="DB22" s="37"/>
      <c r="DC22" s="37"/>
      <c r="DD22" s="37"/>
      <c r="DE22" s="37"/>
      <c r="DF22" s="36">
        <v>1</v>
      </c>
      <c r="DG22" s="37" t="s">
        <v>122</v>
      </c>
      <c r="DH22" s="37" t="s">
        <v>122</v>
      </c>
      <c r="DI22" s="35" t="s">
        <v>371</v>
      </c>
    </row>
    <row r="23" spans="1:113" x14ac:dyDescent="0.25">
      <c r="A23" s="35" t="s">
        <v>350</v>
      </c>
      <c r="B23" s="117">
        <v>3</v>
      </c>
      <c r="C23" s="105"/>
      <c r="D23" s="105"/>
      <c r="E23" s="36" t="s">
        <v>113</v>
      </c>
      <c r="F23" s="37"/>
      <c r="G23" s="37"/>
      <c r="H23" s="36" t="s">
        <v>118</v>
      </c>
      <c r="I23" s="37"/>
      <c r="J23" s="37"/>
      <c r="K23" s="36" t="s">
        <v>127</v>
      </c>
      <c r="L23" s="37"/>
      <c r="M23" s="37"/>
      <c r="N23" s="36" t="s">
        <v>120</v>
      </c>
      <c r="O23" s="37"/>
      <c r="P23" s="37"/>
      <c r="Q23" s="56" t="s">
        <v>345</v>
      </c>
      <c r="R23" s="37"/>
      <c r="S23" s="37"/>
      <c r="T23" s="56" t="s">
        <v>342</v>
      </c>
      <c r="U23" s="37" t="s">
        <v>343</v>
      </c>
      <c r="V23" s="37" t="s">
        <v>344</v>
      </c>
      <c r="W23" s="36"/>
      <c r="X23" s="37"/>
      <c r="Y23" s="37"/>
      <c r="Z23" s="36" t="s">
        <v>349</v>
      </c>
      <c r="AA23" s="37" t="s">
        <v>122</v>
      </c>
      <c r="AB23" s="37" t="s">
        <v>122</v>
      </c>
      <c r="AC23" s="36" t="s">
        <v>116</v>
      </c>
      <c r="AD23" s="37"/>
      <c r="AE23" s="37"/>
      <c r="AF23" s="36" t="s">
        <v>131</v>
      </c>
      <c r="AG23" s="37"/>
      <c r="AH23" s="37"/>
      <c r="AI23" s="38">
        <v>293</v>
      </c>
      <c r="AJ23" s="37"/>
      <c r="AK23" s="37"/>
      <c r="AL23" s="36"/>
      <c r="AM23" s="37"/>
      <c r="AN23" s="37"/>
      <c r="AO23" s="39">
        <v>22</v>
      </c>
      <c r="AP23" s="37" t="s">
        <v>122</v>
      </c>
      <c r="AQ23" s="37" t="s">
        <v>122</v>
      </c>
      <c r="AR23" s="37"/>
      <c r="AS23" s="37"/>
      <c r="AT23" s="37"/>
      <c r="AU23" s="40">
        <v>6105000</v>
      </c>
      <c r="AV23" s="37" t="s">
        <v>122</v>
      </c>
      <c r="AW23" s="37" t="s">
        <v>122</v>
      </c>
      <c r="AX23" s="37"/>
      <c r="AY23" s="37"/>
      <c r="AZ23" s="37"/>
      <c r="BA23" s="36"/>
      <c r="BB23" s="37"/>
      <c r="BC23" s="37"/>
      <c r="BD23" s="44"/>
      <c r="BE23" s="37"/>
      <c r="BF23" s="37"/>
      <c r="BG23" s="37"/>
      <c r="BH23" s="37"/>
      <c r="BI23" s="37"/>
      <c r="BJ23" s="41">
        <v>15</v>
      </c>
      <c r="BK23" s="37"/>
      <c r="BL23" s="37"/>
      <c r="BM23" s="37"/>
      <c r="BN23" s="37"/>
      <c r="BO23" s="37"/>
      <c r="BP23" s="42">
        <v>4000</v>
      </c>
      <c r="BQ23" s="37"/>
      <c r="BR23" s="37"/>
      <c r="BS23" s="37"/>
      <c r="BT23" s="37"/>
      <c r="BU23" s="37"/>
      <c r="BV23" s="38">
        <v>277</v>
      </c>
      <c r="BW23" s="37" t="s">
        <v>122</v>
      </c>
      <c r="BX23" s="37" t="s">
        <v>122</v>
      </c>
      <c r="BY23" s="37"/>
      <c r="BZ23" s="37"/>
      <c r="CA23" s="37"/>
      <c r="CB23" s="43">
        <v>100</v>
      </c>
      <c r="CC23" s="37" t="s">
        <v>122</v>
      </c>
      <c r="CD23" s="37" t="s">
        <v>122</v>
      </c>
      <c r="CE23" s="37"/>
      <c r="CF23" s="37"/>
      <c r="CG23" s="37"/>
      <c r="CH23" s="36" t="s">
        <v>195</v>
      </c>
      <c r="CI23" s="37"/>
      <c r="CJ23" s="37"/>
      <c r="CK23" s="77"/>
      <c r="CL23" s="37"/>
      <c r="CM23" s="37"/>
      <c r="CN23" s="37"/>
      <c r="CO23" s="37"/>
      <c r="CP23" s="37"/>
      <c r="CQ23" s="36"/>
      <c r="CR23" s="37"/>
      <c r="CS23" s="37"/>
      <c r="CT23" s="44"/>
      <c r="CU23" s="37"/>
      <c r="CV23" s="37"/>
      <c r="CW23" s="37"/>
      <c r="CX23" s="37"/>
      <c r="CY23" s="37"/>
      <c r="CZ23" s="40"/>
      <c r="DA23" s="37"/>
      <c r="DB23" s="37"/>
      <c r="DC23" s="37"/>
      <c r="DD23" s="37"/>
      <c r="DE23" s="37"/>
      <c r="DF23" s="36">
        <v>1</v>
      </c>
      <c r="DG23" s="37" t="s">
        <v>122</v>
      </c>
      <c r="DH23" s="37" t="s">
        <v>122</v>
      </c>
      <c r="DI23" s="35" t="s">
        <v>372</v>
      </c>
    </row>
    <row r="24" spans="1:113" x14ac:dyDescent="0.25">
      <c r="A24" s="35" t="s">
        <v>351</v>
      </c>
      <c r="B24" s="117">
        <v>1</v>
      </c>
      <c r="C24" s="105"/>
      <c r="D24" s="105"/>
      <c r="E24" s="36" t="s">
        <v>113</v>
      </c>
      <c r="F24" s="37"/>
      <c r="G24" s="37"/>
      <c r="H24" s="36" t="s">
        <v>118</v>
      </c>
      <c r="I24" s="37"/>
      <c r="J24" s="37"/>
      <c r="K24" s="36" t="s">
        <v>127</v>
      </c>
      <c r="L24" s="37"/>
      <c r="M24" s="37"/>
      <c r="N24" s="36" t="s">
        <v>121</v>
      </c>
      <c r="O24" s="37"/>
      <c r="P24" s="37"/>
      <c r="Q24" s="56" t="s">
        <v>345</v>
      </c>
      <c r="R24" s="37"/>
      <c r="S24" s="37"/>
      <c r="T24" s="56" t="s">
        <v>342</v>
      </c>
      <c r="U24" s="37" t="s">
        <v>343</v>
      </c>
      <c r="V24" s="37" t="s">
        <v>344</v>
      </c>
      <c r="W24" s="36"/>
      <c r="X24" s="37"/>
      <c r="Y24" s="37"/>
      <c r="Z24" s="36" t="s">
        <v>349</v>
      </c>
      <c r="AA24" s="37" t="s">
        <v>122</v>
      </c>
      <c r="AB24" s="37" t="s">
        <v>122</v>
      </c>
      <c r="AC24" s="36" t="s">
        <v>116</v>
      </c>
      <c r="AD24" s="37"/>
      <c r="AE24" s="37"/>
      <c r="AF24" s="36" t="s">
        <v>131</v>
      </c>
      <c r="AG24" s="37"/>
      <c r="AH24" s="37"/>
      <c r="AI24" s="38">
        <v>293</v>
      </c>
      <c r="AJ24" s="37"/>
      <c r="AK24" s="37"/>
      <c r="AL24" s="36"/>
      <c r="AM24" s="37"/>
      <c r="AN24" s="37"/>
      <c r="AO24" s="39">
        <v>22</v>
      </c>
      <c r="AP24" s="37" t="s">
        <v>122</v>
      </c>
      <c r="AQ24" s="37" t="s">
        <v>122</v>
      </c>
      <c r="AR24" s="37"/>
      <c r="AS24" s="37"/>
      <c r="AT24" s="37"/>
      <c r="AU24" s="40">
        <v>4684000</v>
      </c>
      <c r="AV24" s="37" t="s">
        <v>122</v>
      </c>
      <c r="AW24" s="37" t="s">
        <v>122</v>
      </c>
      <c r="AX24" s="37"/>
      <c r="AY24" s="37"/>
      <c r="AZ24" s="37"/>
      <c r="BA24" s="36"/>
      <c r="BB24" s="37"/>
      <c r="BC24" s="37"/>
      <c r="BD24" s="44"/>
      <c r="BE24" s="37"/>
      <c r="BF24" s="37"/>
      <c r="BG24" s="37"/>
      <c r="BH24" s="37"/>
      <c r="BI24" s="37"/>
      <c r="BJ24" s="41">
        <v>15</v>
      </c>
      <c r="BK24" s="37"/>
      <c r="BL24" s="37"/>
      <c r="BM24" s="37"/>
      <c r="BN24" s="37"/>
      <c r="BO24" s="37"/>
      <c r="BP24" s="42">
        <v>4000</v>
      </c>
      <c r="BQ24" s="37"/>
      <c r="BR24" s="37"/>
      <c r="BS24" s="37"/>
      <c r="BT24" s="37"/>
      <c r="BU24" s="37"/>
      <c r="BV24" s="38">
        <v>277</v>
      </c>
      <c r="BW24" s="37" t="s">
        <v>122</v>
      </c>
      <c r="BX24" s="37" t="s">
        <v>122</v>
      </c>
      <c r="BY24" s="37"/>
      <c r="BZ24" s="37"/>
      <c r="CA24" s="37"/>
      <c r="CB24" s="43">
        <v>100</v>
      </c>
      <c r="CC24" s="37" t="s">
        <v>122</v>
      </c>
      <c r="CD24" s="37" t="s">
        <v>122</v>
      </c>
      <c r="CE24" s="37"/>
      <c r="CF24" s="37"/>
      <c r="CG24" s="37"/>
      <c r="CH24" s="36" t="s">
        <v>195</v>
      </c>
      <c r="CI24" s="37"/>
      <c r="CJ24" s="37"/>
      <c r="CK24" s="77"/>
      <c r="CL24" s="37"/>
      <c r="CM24" s="37"/>
      <c r="CN24" s="37"/>
      <c r="CO24" s="37"/>
      <c r="CP24" s="37"/>
      <c r="CQ24" s="36"/>
      <c r="CR24" s="37"/>
      <c r="CS24" s="37"/>
      <c r="CT24" s="44"/>
      <c r="CU24" s="37"/>
      <c r="CV24" s="37"/>
      <c r="CW24" s="37"/>
      <c r="CX24" s="37"/>
      <c r="CY24" s="37"/>
      <c r="CZ24" s="40"/>
      <c r="DA24" s="37"/>
      <c r="DB24" s="37"/>
      <c r="DC24" s="37"/>
      <c r="DD24" s="37"/>
      <c r="DE24" s="37"/>
      <c r="DF24" s="36">
        <v>1</v>
      </c>
      <c r="DG24" s="37" t="s">
        <v>122</v>
      </c>
      <c r="DH24" s="37" t="s">
        <v>122</v>
      </c>
      <c r="DI24" s="35" t="s">
        <v>373</v>
      </c>
    </row>
    <row r="25" spans="1:113" x14ac:dyDescent="0.25">
      <c r="A25" s="35" t="s">
        <v>352</v>
      </c>
      <c r="B25" s="117">
        <v>3</v>
      </c>
      <c r="C25" s="105"/>
      <c r="D25" s="105"/>
      <c r="E25" s="36" t="s">
        <v>113</v>
      </c>
      <c r="F25" s="37"/>
      <c r="G25" s="37"/>
      <c r="H25" s="36" t="s">
        <v>118</v>
      </c>
      <c r="I25" s="37"/>
      <c r="J25" s="37"/>
      <c r="K25" s="36" t="s">
        <v>127</v>
      </c>
      <c r="L25" s="37"/>
      <c r="M25" s="37"/>
      <c r="N25" s="36" t="s">
        <v>121</v>
      </c>
      <c r="O25" s="37"/>
      <c r="P25" s="37"/>
      <c r="Q25" s="56" t="s">
        <v>345</v>
      </c>
      <c r="R25" s="37"/>
      <c r="S25" s="37"/>
      <c r="T25" s="56" t="s">
        <v>342</v>
      </c>
      <c r="U25" s="37" t="s">
        <v>343</v>
      </c>
      <c r="V25" s="37" t="s">
        <v>344</v>
      </c>
      <c r="W25" s="36"/>
      <c r="X25" s="37"/>
      <c r="Y25" s="37"/>
      <c r="Z25" s="36" t="s">
        <v>349</v>
      </c>
      <c r="AA25" s="37" t="s">
        <v>122</v>
      </c>
      <c r="AB25" s="37" t="s">
        <v>122</v>
      </c>
      <c r="AC25" s="36" t="s">
        <v>116</v>
      </c>
      <c r="AD25" s="37"/>
      <c r="AE25" s="37"/>
      <c r="AF25" s="36" t="s">
        <v>131</v>
      </c>
      <c r="AG25" s="37"/>
      <c r="AH25" s="37"/>
      <c r="AI25" s="38">
        <v>293</v>
      </c>
      <c r="AJ25" s="37"/>
      <c r="AK25" s="37"/>
      <c r="AL25" s="36"/>
      <c r="AM25" s="37"/>
      <c r="AN25" s="37"/>
      <c r="AO25" s="39">
        <v>71</v>
      </c>
      <c r="AP25" s="37" t="s">
        <v>122</v>
      </c>
      <c r="AQ25" s="37" t="s">
        <v>122</v>
      </c>
      <c r="AR25" s="37"/>
      <c r="AS25" s="37"/>
      <c r="AT25" s="37"/>
      <c r="AU25" s="40">
        <v>13930000</v>
      </c>
      <c r="AV25" s="37"/>
      <c r="AW25" s="37"/>
      <c r="AX25" s="37"/>
      <c r="AY25" s="37"/>
      <c r="AZ25" s="37"/>
      <c r="BA25" s="36"/>
      <c r="BB25" s="37"/>
      <c r="BC25" s="37"/>
      <c r="BD25" s="44"/>
      <c r="BE25" s="37"/>
      <c r="BF25" s="37"/>
      <c r="BG25" s="37"/>
      <c r="BH25" s="37"/>
      <c r="BI25" s="37"/>
      <c r="BJ25" s="41">
        <v>15</v>
      </c>
      <c r="BK25" s="37"/>
      <c r="BL25" s="37"/>
      <c r="BM25" s="37"/>
      <c r="BN25" s="37"/>
      <c r="BO25" s="37"/>
      <c r="BP25" s="42">
        <v>4000</v>
      </c>
      <c r="BQ25" s="37"/>
      <c r="BR25" s="37"/>
      <c r="BS25" s="37"/>
      <c r="BT25" s="37"/>
      <c r="BU25" s="37"/>
      <c r="BV25" s="38">
        <v>277</v>
      </c>
      <c r="BW25" s="37" t="s">
        <v>122</v>
      </c>
      <c r="BX25" s="37" t="s">
        <v>122</v>
      </c>
      <c r="BY25" s="37"/>
      <c r="BZ25" s="37"/>
      <c r="CA25" s="37"/>
      <c r="CB25" s="43">
        <v>100</v>
      </c>
      <c r="CC25" s="37" t="s">
        <v>122</v>
      </c>
      <c r="CD25" s="37" t="s">
        <v>122</v>
      </c>
      <c r="CE25" s="37"/>
      <c r="CF25" s="37"/>
      <c r="CG25" s="37"/>
      <c r="CH25" s="36" t="s">
        <v>195</v>
      </c>
      <c r="CI25" s="37"/>
      <c r="CJ25" s="37"/>
      <c r="CK25" s="77"/>
      <c r="CL25" s="37"/>
      <c r="CM25" s="37"/>
      <c r="CN25" s="37"/>
      <c r="CO25" s="37"/>
      <c r="CP25" s="37"/>
      <c r="CQ25" s="36"/>
      <c r="CR25" s="37"/>
      <c r="CS25" s="37"/>
      <c r="CT25" s="44"/>
      <c r="CU25" s="37"/>
      <c r="CV25" s="37"/>
      <c r="CW25" s="37"/>
      <c r="CX25" s="37"/>
      <c r="CY25" s="37"/>
      <c r="CZ25" s="40"/>
      <c r="DA25" s="37"/>
      <c r="DB25" s="37"/>
      <c r="DC25" s="37"/>
      <c r="DD25" s="37"/>
      <c r="DE25" s="37"/>
      <c r="DF25" s="36">
        <v>1</v>
      </c>
      <c r="DG25" s="37" t="s">
        <v>122</v>
      </c>
      <c r="DH25" s="37" t="s">
        <v>122</v>
      </c>
      <c r="DI25" s="35" t="s">
        <v>374</v>
      </c>
    </row>
    <row r="26" spans="1:113" x14ac:dyDescent="0.25">
      <c r="A26" s="35" t="s">
        <v>353</v>
      </c>
      <c r="B26" s="117">
        <v>3</v>
      </c>
      <c r="C26" s="105"/>
      <c r="D26" s="105"/>
      <c r="E26" s="36" t="s">
        <v>113</v>
      </c>
      <c r="F26" s="37"/>
      <c r="G26" s="37"/>
      <c r="H26" s="36" t="s">
        <v>118</v>
      </c>
      <c r="I26" s="37"/>
      <c r="J26" s="37"/>
      <c r="K26" s="36" t="s">
        <v>127</v>
      </c>
      <c r="L26" s="37"/>
      <c r="M26" s="37"/>
      <c r="N26" s="36" t="s">
        <v>120</v>
      </c>
      <c r="O26" s="37"/>
      <c r="P26" s="37"/>
      <c r="Q26" s="56" t="s">
        <v>345</v>
      </c>
      <c r="R26" s="37"/>
      <c r="S26" s="37"/>
      <c r="T26" s="56" t="s">
        <v>342</v>
      </c>
      <c r="U26" s="37" t="s">
        <v>343</v>
      </c>
      <c r="V26" s="37" t="s">
        <v>344</v>
      </c>
      <c r="W26" s="36"/>
      <c r="X26" s="37"/>
      <c r="Y26" s="37"/>
      <c r="Z26" s="36" t="s">
        <v>349</v>
      </c>
      <c r="AA26" s="37" t="s">
        <v>122</v>
      </c>
      <c r="AB26" s="37" t="s">
        <v>122</v>
      </c>
      <c r="AC26" s="36" t="s">
        <v>116</v>
      </c>
      <c r="AD26" s="37"/>
      <c r="AE26" s="37"/>
      <c r="AF26" s="36" t="s">
        <v>131</v>
      </c>
      <c r="AG26" s="37"/>
      <c r="AH26" s="37"/>
      <c r="AI26" s="38">
        <v>293</v>
      </c>
      <c r="AJ26" s="37"/>
      <c r="AK26" s="37"/>
      <c r="AL26" s="36"/>
      <c r="AM26" s="37"/>
      <c r="AN26" s="37"/>
      <c r="AO26" s="39">
        <v>71</v>
      </c>
      <c r="AP26" s="37" t="s">
        <v>122</v>
      </c>
      <c r="AQ26" s="37" t="s">
        <v>122</v>
      </c>
      <c r="AR26" s="37"/>
      <c r="AS26" s="37"/>
      <c r="AT26" s="37"/>
      <c r="AU26" s="40">
        <v>5548000</v>
      </c>
      <c r="AV26" s="37"/>
      <c r="AW26" s="37"/>
      <c r="AX26" s="37"/>
      <c r="AY26" s="37"/>
      <c r="AZ26" s="37"/>
      <c r="BA26" s="36"/>
      <c r="BB26" s="37"/>
      <c r="BC26" s="37"/>
      <c r="BD26" s="44"/>
      <c r="BE26" s="37"/>
      <c r="BF26" s="37"/>
      <c r="BG26" s="37"/>
      <c r="BH26" s="37"/>
      <c r="BI26" s="37"/>
      <c r="BJ26" s="41">
        <v>15</v>
      </c>
      <c r="BK26" s="37"/>
      <c r="BL26" s="37"/>
      <c r="BM26" s="37"/>
      <c r="BN26" s="37"/>
      <c r="BO26" s="37"/>
      <c r="BP26" s="42">
        <v>4000</v>
      </c>
      <c r="BQ26" s="37"/>
      <c r="BR26" s="37"/>
      <c r="BS26" s="37"/>
      <c r="BT26" s="37"/>
      <c r="BU26" s="37"/>
      <c r="BV26" s="38">
        <v>277</v>
      </c>
      <c r="BW26" s="37" t="s">
        <v>122</v>
      </c>
      <c r="BX26" s="37" t="s">
        <v>122</v>
      </c>
      <c r="BY26" s="37"/>
      <c r="BZ26" s="37"/>
      <c r="CA26" s="37"/>
      <c r="CB26" s="43">
        <v>100</v>
      </c>
      <c r="CC26" s="37" t="s">
        <v>122</v>
      </c>
      <c r="CD26" s="37" t="s">
        <v>122</v>
      </c>
      <c r="CE26" s="37"/>
      <c r="CF26" s="37"/>
      <c r="CG26" s="37"/>
      <c r="CH26" s="36" t="s">
        <v>195</v>
      </c>
      <c r="CI26" s="37"/>
      <c r="CJ26" s="37"/>
      <c r="CK26" s="77"/>
      <c r="CL26" s="37"/>
      <c r="CM26" s="37"/>
      <c r="CN26" s="37"/>
      <c r="CO26" s="37"/>
      <c r="CP26" s="37"/>
      <c r="CQ26" s="36"/>
      <c r="CR26" s="37"/>
      <c r="CS26" s="37"/>
      <c r="CT26" s="44"/>
      <c r="CU26" s="37"/>
      <c r="CV26" s="37"/>
      <c r="CW26" s="37"/>
      <c r="CX26" s="37"/>
      <c r="CY26" s="37"/>
      <c r="CZ26" s="40"/>
      <c r="DA26" s="37"/>
      <c r="DB26" s="37"/>
      <c r="DC26" s="37"/>
      <c r="DD26" s="37"/>
      <c r="DE26" s="37"/>
      <c r="DF26" s="36">
        <v>1</v>
      </c>
      <c r="DG26" s="37" t="s">
        <v>122</v>
      </c>
      <c r="DH26" s="37" t="s">
        <v>122</v>
      </c>
      <c r="DI26" s="35" t="s">
        <v>375</v>
      </c>
    </row>
    <row r="27" spans="1:113" x14ac:dyDescent="0.25">
      <c r="A27" s="27"/>
      <c r="B27" s="118"/>
      <c r="C27" s="26"/>
      <c r="D27" s="26"/>
      <c r="E27" s="1"/>
      <c r="F27" s="26"/>
      <c r="G27" s="26"/>
      <c r="H27" s="1"/>
      <c r="I27" s="26"/>
      <c r="J27" s="26"/>
      <c r="K27" s="1"/>
      <c r="L27" s="26"/>
      <c r="M27" s="26"/>
      <c r="N27" s="1"/>
      <c r="O27" s="26"/>
      <c r="P27" s="26"/>
      <c r="Q27" s="1"/>
      <c r="R27" s="26"/>
      <c r="S27" s="26"/>
      <c r="T27" s="1"/>
      <c r="U27" s="26"/>
      <c r="V27" s="26"/>
      <c r="W27" s="1"/>
      <c r="X27" s="26"/>
      <c r="Y27" s="26"/>
      <c r="Z27" s="1"/>
      <c r="AA27" s="26"/>
      <c r="AB27" s="26"/>
      <c r="AC27" s="1"/>
      <c r="AD27" s="26"/>
      <c r="AE27" s="26"/>
      <c r="AF27" s="1"/>
      <c r="AG27" s="26"/>
      <c r="AH27" s="26"/>
      <c r="AI27" s="26"/>
      <c r="AJ27" s="26"/>
      <c r="AK27" s="26"/>
      <c r="AL27" s="9"/>
      <c r="AM27" s="26"/>
      <c r="AN27" s="26"/>
      <c r="AO27" s="26"/>
      <c r="AP27" s="26"/>
      <c r="AQ27" s="26"/>
      <c r="AR27" s="11"/>
      <c r="AS27" s="26"/>
      <c r="AT27" s="26"/>
      <c r="AU27" s="26"/>
      <c r="AV27" s="26"/>
      <c r="AW27" s="26"/>
      <c r="AX27" s="12"/>
      <c r="AY27" s="26"/>
      <c r="AZ27" s="26"/>
      <c r="BA27" s="26"/>
      <c r="BB27" s="26"/>
      <c r="BC27" s="26"/>
      <c r="BD27" s="15"/>
      <c r="BE27" s="26"/>
      <c r="BF27" s="26"/>
      <c r="BG27" s="26"/>
      <c r="BH27" s="26"/>
      <c r="BI27" s="26"/>
      <c r="BJ27" s="1"/>
      <c r="BK27" s="26"/>
      <c r="BL27" s="26"/>
      <c r="BM27" s="29"/>
      <c r="BN27" s="14"/>
      <c r="BO27" s="14"/>
      <c r="BP27" s="14"/>
      <c r="BQ27" s="14"/>
      <c r="BR27" s="14"/>
      <c r="BS27" s="30"/>
      <c r="BT27" s="14"/>
      <c r="BU27" s="14"/>
      <c r="BV27" s="29"/>
      <c r="BW27" s="26"/>
      <c r="BX27" s="26"/>
      <c r="BY27" s="26"/>
      <c r="BZ27" s="26"/>
      <c r="CA27" s="26"/>
      <c r="CB27" s="26"/>
    </row>
    <row r="28" spans="1:113" x14ac:dyDescent="0.25">
      <c r="A28" s="27"/>
      <c r="B28" s="118"/>
      <c r="C28" s="26"/>
      <c r="D28" s="26"/>
      <c r="E28" s="1"/>
      <c r="F28" s="26"/>
      <c r="G28" s="26"/>
      <c r="H28" s="1"/>
      <c r="I28" s="26"/>
      <c r="J28" s="26"/>
      <c r="K28" s="1"/>
      <c r="L28" s="26"/>
      <c r="M28" s="26"/>
      <c r="N28" s="1"/>
      <c r="O28" s="26"/>
      <c r="P28" s="26"/>
      <c r="Q28" s="1"/>
      <c r="R28" s="26"/>
      <c r="S28" s="26"/>
      <c r="T28" s="1"/>
      <c r="U28" s="26"/>
      <c r="V28" s="26"/>
      <c r="W28" s="1"/>
      <c r="X28" s="26"/>
      <c r="Y28" s="26"/>
      <c r="Z28" s="1"/>
      <c r="AA28" s="26"/>
      <c r="AB28" s="26"/>
      <c r="AC28" s="1"/>
      <c r="AD28" s="26"/>
      <c r="AE28" s="26"/>
      <c r="AF28" s="1"/>
      <c r="AG28" s="26"/>
      <c r="AH28" s="26"/>
      <c r="AI28" s="26"/>
      <c r="AJ28" s="26"/>
      <c r="AK28" s="26"/>
      <c r="AL28" s="9"/>
      <c r="AM28" s="26"/>
      <c r="AN28" s="26"/>
      <c r="AO28" s="26"/>
      <c r="AP28" s="26"/>
      <c r="AQ28" s="26"/>
      <c r="AR28" s="11"/>
      <c r="AS28" s="26"/>
      <c r="AT28" s="26"/>
      <c r="AU28" s="26"/>
      <c r="AV28" s="26"/>
      <c r="AW28" s="26"/>
      <c r="AX28" s="12"/>
      <c r="AY28" s="26"/>
      <c r="AZ28" s="26"/>
      <c r="BA28" s="26"/>
      <c r="BB28" s="26"/>
      <c r="BC28" s="26"/>
      <c r="BD28" s="15"/>
      <c r="BE28" s="26"/>
      <c r="BF28" s="26"/>
      <c r="BG28" s="26"/>
      <c r="BH28" s="26"/>
      <c r="BI28" s="26"/>
      <c r="BJ28" s="1"/>
      <c r="BK28" s="26"/>
      <c r="BL28" s="26"/>
      <c r="BM28" s="29"/>
      <c r="BN28" s="14"/>
      <c r="BO28" s="14"/>
      <c r="BP28" s="14"/>
      <c r="BQ28" s="14"/>
      <c r="BR28" s="14"/>
      <c r="BS28" s="30"/>
      <c r="BT28" s="14"/>
      <c r="BU28" s="14"/>
      <c r="BV28" s="29"/>
      <c r="BW28" s="26"/>
      <c r="BX28" s="26"/>
      <c r="BY28" s="26"/>
      <c r="BZ28" s="26"/>
      <c r="CA28" s="26"/>
      <c r="CB28" s="26"/>
    </row>
    <row r="29" spans="1:113" x14ac:dyDescent="0.25">
      <c r="A29" s="27"/>
      <c r="B29" s="118"/>
      <c r="C29" s="26"/>
      <c r="D29" s="26"/>
      <c r="E29" s="1"/>
      <c r="F29" s="26"/>
      <c r="G29" s="26"/>
      <c r="H29" s="1"/>
      <c r="I29" s="26"/>
      <c r="J29" s="26"/>
      <c r="K29" s="1"/>
      <c r="L29" s="26"/>
      <c r="M29" s="26"/>
      <c r="N29" s="1"/>
      <c r="O29" s="26"/>
      <c r="P29" s="26"/>
      <c r="Q29" s="1"/>
      <c r="R29" s="26"/>
      <c r="S29" s="26"/>
      <c r="T29" s="1"/>
      <c r="U29" s="26"/>
      <c r="V29" s="26"/>
      <c r="W29" s="1"/>
      <c r="X29" s="26"/>
      <c r="Y29" s="26"/>
      <c r="Z29" s="1"/>
      <c r="AA29" s="26"/>
      <c r="AB29" s="26"/>
      <c r="AC29" s="1"/>
      <c r="AD29" s="26"/>
      <c r="AE29" s="26"/>
      <c r="AF29" s="1"/>
      <c r="AG29" s="26"/>
      <c r="AH29" s="26"/>
      <c r="AI29" s="26"/>
      <c r="AJ29" s="26"/>
      <c r="AK29" s="26"/>
      <c r="AL29" s="9"/>
      <c r="AM29" s="26"/>
      <c r="AN29" s="26"/>
      <c r="AO29" s="26"/>
      <c r="AP29" s="26"/>
      <c r="AQ29" s="26"/>
      <c r="AR29" s="11"/>
      <c r="AS29" s="26"/>
      <c r="AT29" s="26"/>
      <c r="AU29" s="26"/>
      <c r="AV29" s="26"/>
      <c r="AW29" s="26"/>
      <c r="AX29" s="12"/>
      <c r="AY29" s="26"/>
      <c r="AZ29" s="26"/>
      <c r="BA29" s="26"/>
      <c r="BB29" s="26"/>
      <c r="BC29" s="26"/>
      <c r="BD29" s="15"/>
      <c r="BE29" s="26"/>
      <c r="BF29" s="26"/>
      <c r="BG29" s="26"/>
      <c r="BH29" s="26"/>
      <c r="BI29" s="26"/>
      <c r="BJ29" s="1"/>
      <c r="BK29" s="26"/>
      <c r="BL29" s="26"/>
      <c r="BM29" s="29"/>
      <c r="BN29" s="14"/>
      <c r="BO29" s="14"/>
      <c r="BP29" s="14"/>
      <c r="BQ29" s="14"/>
      <c r="BR29" s="14"/>
      <c r="BS29" s="30"/>
      <c r="BT29" s="14"/>
      <c r="BU29" s="14"/>
      <c r="BV29" s="29"/>
      <c r="BW29" s="26"/>
      <c r="BX29" s="26"/>
      <c r="BY29" s="26"/>
      <c r="BZ29" s="26"/>
      <c r="CA29" s="26"/>
      <c r="CB29" s="26"/>
    </row>
    <row r="30" spans="1:113" x14ac:dyDescent="0.25">
      <c r="A30" s="27"/>
      <c r="B30" s="118"/>
      <c r="C30" s="26"/>
      <c r="D30" s="26"/>
      <c r="E30" s="1"/>
      <c r="F30" s="26"/>
      <c r="G30" s="26"/>
      <c r="H30" s="1"/>
      <c r="I30" s="26"/>
      <c r="J30" s="26"/>
      <c r="K30" s="1"/>
      <c r="L30" s="26"/>
      <c r="M30" s="26"/>
      <c r="N30" s="1"/>
      <c r="O30" s="26"/>
      <c r="P30" s="26"/>
      <c r="Q30" s="1"/>
      <c r="R30" s="26"/>
      <c r="S30" s="26"/>
      <c r="T30" s="1"/>
      <c r="U30" s="26"/>
      <c r="V30" s="26"/>
      <c r="W30" s="1"/>
      <c r="X30" s="26"/>
      <c r="Y30" s="26"/>
      <c r="Z30" s="1"/>
      <c r="AA30" s="26"/>
      <c r="AB30" s="26"/>
      <c r="AC30" s="1"/>
      <c r="AD30" s="26"/>
      <c r="AE30" s="26"/>
      <c r="AF30" s="1"/>
      <c r="AG30" s="26"/>
      <c r="AH30" s="26"/>
      <c r="AI30" s="26"/>
      <c r="AJ30" s="26"/>
      <c r="AK30" s="26"/>
      <c r="AL30" s="9"/>
      <c r="AM30" s="26"/>
      <c r="AN30" s="26"/>
      <c r="AO30" s="26"/>
      <c r="AP30" s="26"/>
      <c r="AQ30" s="26"/>
      <c r="AR30" s="11"/>
      <c r="AS30" s="26"/>
      <c r="AT30" s="26"/>
      <c r="AU30" s="26"/>
      <c r="AV30" s="26"/>
      <c r="AW30" s="26"/>
      <c r="AX30" s="12"/>
      <c r="AY30" s="26"/>
      <c r="AZ30" s="26"/>
      <c r="BA30" s="26"/>
      <c r="BB30" s="26"/>
      <c r="BC30" s="26"/>
      <c r="BD30" s="15"/>
      <c r="BE30" s="26"/>
      <c r="BF30" s="26"/>
      <c r="BG30" s="26"/>
      <c r="BH30" s="26"/>
      <c r="BI30" s="26"/>
      <c r="BJ30" s="1"/>
      <c r="BK30" s="26"/>
      <c r="BL30" s="26"/>
      <c r="BM30" s="29"/>
      <c r="BN30" s="14"/>
      <c r="BO30" s="14"/>
      <c r="BP30" s="14"/>
      <c r="BQ30" s="14"/>
      <c r="BR30" s="14"/>
      <c r="BS30" s="30"/>
      <c r="BT30" s="14"/>
      <c r="BU30" s="14"/>
      <c r="BV30" s="29"/>
      <c r="BW30" s="26"/>
      <c r="BX30" s="26"/>
      <c r="BY30" s="26"/>
      <c r="BZ30" s="26"/>
      <c r="CA30" s="26"/>
      <c r="CB30" s="26"/>
    </row>
    <row r="31" spans="1:113" x14ac:dyDescent="0.25">
      <c r="A31" s="27"/>
      <c r="B31" s="118"/>
      <c r="C31" s="26"/>
      <c r="D31" s="26"/>
      <c r="E31" s="1"/>
      <c r="F31" s="26"/>
      <c r="G31" s="26"/>
      <c r="H31" s="1"/>
      <c r="I31" s="26"/>
      <c r="J31" s="26"/>
      <c r="K31" s="1"/>
      <c r="L31" s="26"/>
      <c r="M31" s="26"/>
      <c r="N31" s="1"/>
      <c r="O31" s="26"/>
      <c r="P31" s="26"/>
      <c r="Q31" s="1"/>
      <c r="R31" s="26"/>
      <c r="S31" s="26"/>
      <c r="T31" s="1"/>
      <c r="U31" s="26"/>
      <c r="V31" s="26"/>
      <c r="W31" s="1"/>
      <c r="X31" s="26"/>
      <c r="Y31" s="26"/>
      <c r="Z31" s="1"/>
      <c r="AA31" s="26"/>
      <c r="AB31" s="26"/>
      <c r="AC31" s="1"/>
      <c r="AD31" s="26"/>
      <c r="AE31" s="26"/>
      <c r="AF31" s="1"/>
      <c r="AG31" s="26"/>
      <c r="AH31" s="26"/>
      <c r="AI31" s="26"/>
      <c r="AJ31" s="26"/>
      <c r="AK31" s="26"/>
      <c r="AL31" s="9"/>
      <c r="AM31" s="26"/>
      <c r="AN31" s="26"/>
      <c r="AO31" s="26"/>
      <c r="AP31" s="26"/>
      <c r="AQ31" s="26"/>
      <c r="AR31" s="11"/>
      <c r="AS31" s="26"/>
      <c r="AT31" s="26"/>
      <c r="AU31" s="26"/>
      <c r="AV31" s="26"/>
      <c r="AW31" s="26"/>
      <c r="AX31" s="12"/>
      <c r="AY31" s="26"/>
      <c r="AZ31" s="26"/>
      <c r="BA31" s="26"/>
      <c r="BB31" s="26"/>
      <c r="BC31" s="26"/>
      <c r="BD31" s="15"/>
      <c r="BE31" s="26"/>
      <c r="BF31" s="26"/>
      <c r="BG31" s="26"/>
      <c r="BH31" s="26"/>
      <c r="BI31" s="26"/>
      <c r="BJ31" s="1"/>
      <c r="BK31" s="26"/>
      <c r="BL31" s="26"/>
      <c r="BM31" s="29"/>
      <c r="BN31" s="14"/>
      <c r="BO31" s="14"/>
      <c r="BP31" s="14"/>
      <c r="BQ31" s="14"/>
      <c r="BR31" s="14"/>
      <c r="BS31" s="30"/>
      <c r="BT31" s="14"/>
      <c r="BU31" s="14"/>
      <c r="BV31" s="29"/>
      <c r="BW31" s="26"/>
      <c r="BX31" s="26"/>
      <c r="BY31" s="26"/>
      <c r="BZ31" s="26"/>
      <c r="CA31" s="26"/>
      <c r="CB31" s="26"/>
    </row>
    <row r="32" spans="1:113" x14ac:dyDescent="0.25">
      <c r="A32" s="28"/>
      <c r="B32" s="118"/>
      <c r="C32" s="26"/>
      <c r="D32" s="26"/>
      <c r="E32" s="1"/>
      <c r="F32" s="26"/>
      <c r="G32" s="26"/>
      <c r="H32" s="1"/>
      <c r="I32" s="26"/>
      <c r="J32" s="26"/>
      <c r="K32" s="1"/>
      <c r="L32" s="26"/>
      <c r="M32" s="26"/>
      <c r="N32" s="1"/>
      <c r="O32" s="26"/>
      <c r="P32" s="26"/>
      <c r="Q32" s="1"/>
      <c r="R32" s="26"/>
      <c r="S32" s="26"/>
      <c r="T32" s="1"/>
      <c r="U32" s="26"/>
      <c r="V32" s="26"/>
      <c r="W32" s="1"/>
      <c r="X32" s="26"/>
      <c r="Y32" s="26"/>
      <c r="Z32" s="1"/>
      <c r="AA32" s="26"/>
      <c r="AB32" s="26"/>
      <c r="AC32" s="1"/>
      <c r="AD32" s="26"/>
      <c r="AE32" s="26"/>
      <c r="AF32" s="1"/>
      <c r="AG32" s="26"/>
      <c r="AH32" s="26"/>
      <c r="AI32" s="26"/>
      <c r="AJ32" s="26"/>
      <c r="AK32" s="26"/>
      <c r="AL32" s="9"/>
      <c r="AM32" s="26"/>
      <c r="AN32" s="26"/>
      <c r="AO32" s="26"/>
      <c r="AP32" s="26"/>
      <c r="AQ32" s="26"/>
      <c r="AR32" s="11"/>
      <c r="AS32" s="26"/>
      <c r="AT32" s="26"/>
      <c r="AU32" s="26"/>
      <c r="AV32" s="26"/>
      <c r="AW32" s="26"/>
      <c r="AX32" s="12"/>
      <c r="AY32" s="26"/>
      <c r="AZ32" s="26"/>
      <c r="BA32" s="26"/>
      <c r="BB32" s="26"/>
      <c r="BC32" s="26"/>
      <c r="BD32" s="15"/>
      <c r="BE32" s="26"/>
      <c r="BF32" s="26"/>
      <c r="BG32" s="26"/>
      <c r="BH32" s="26"/>
      <c r="BI32" s="26"/>
      <c r="BJ32" s="1"/>
      <c r="BK32" s="26"/>
      <c r="BL32" s="26"/>
      <c r="BM32" s="29"/>
      <c r="BN32" s="14"/>
      <c r="BO32" s="14"/>
      <c r="BP32" s="14"/>
      <c r="BQ32" s="14"/>
      <c r="BR32" s="14"/>
      <c r="BS32" s="30"/>
      <c r="BT32" s="14"/>
      <c r="BU32" s="14"/>
      <c r="BV32" s="29"/>
      <c r="BW32" s="26"/>
      <c r="BX32" s="26"/>
      <c r="BY32" s="26"/>
      <c r="BZ32" s="26"/>
      <c r="CA32" s="26"/>
      <c r="CB32" s="26"/>
    </row>
    <row r="33" spans="2:56" x14ac:dyDescent="0.25">
      <c r="B33" s="118"/>
      <c r="E33" s="1"/>
      <c r="H33" s="1"/>
      <c r="I33" t="s">
        <v>122</v>
      </c>
      <c r="J33" t="s">
        <v>122</v>
      </c>
      <c r="K33" s="1"/>
      <c r="N33" s="1"/>
      <c r="Q33" s="1"/>
      <c r="T33" s="1"/>
      <c r="W33" s="1"/>
      <c r="Z33" s="8"/>
      <c r="AF33" s="10"/>
      <c r="AR33" s="11"/>
      <c r="AX33" s="12"/>
      <c r="BD33" s="13"/>
    </row>
    <row r="34" spans="2:56" x14ac:dyDescent="0.25">
      <c r="B34" s="118"/>
      <c r="E34" s="1"/>
      <c r="H34" s="1"/>
      <c r="K34" s="1"/>
      <c r="N34" s="1"/>
      <c r="Q34" s="1"/>
      <c r="T34" s="1"/>
      <c r="W34" s="1"/>
      <c r="Z34" s="1"/>
      <c r="AC34" s="1"/>
      <c r="AF34" s="1"/>
      <c r="AI34" s="1"/>
      <c r="AL34" s="1"/>
      <c r="AO34" s="1"/>
    </row>
    <row r="35" spans="2:56" x14ac:dyDescent="0.25">
      <c r="B35" s="118"/>
      <c r="E35" s="1"/>
      <c r="H35" s="1"/>
      <c r="K35" s="1"/>
      <c r="N35" s="1"/>
      <c r="Q35" s="1"/>
      <c r="T35" s="1"/>
      <c r="W35" s="1"/>
      <c r="Z35" s="1"/>
      <c r="AC35" s="1"/>
      <c r="AF35" s="1"/>
      <c r="AI35" s="1"/>
      <c r="AL35" s="1"/>
      <c r="AO35" s="1"/>
    </row>
    <row r="36" spans="2:56" x14ac:dyDescent="0.25">
      <c r="B36" s="118"/>
      <c r="E36" s="1"/>
      <c r="H36" s="1"/>
      <c r="K36" s="1"/>
      <c r="N36" s="1"/>
      <c r="Q36" s="1"/>
      <c r="T36" s="1"/>
      <c r="W36" s="1"/>
      <c r="Z36" s="1"/>
      <c r="AC36" s="1"/>
      <c r="AF36" s="1"/>
      <c r="AI36" s="1"/>
      <c r="AL36" s="1"/>
      <c r="AO36" s="1"/>
    </row>
  </sheetData>
  <phoneticPr fontId="4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DBDD-DE89-4DCB-8523-469B30BD0CB2}">
  <dimension ref="A1:AR35"/>
  <sheetViews>
    <sheetView workbookViewId="0">
      <pane xSplit="1" topLeftCell="B1" activePane="topRight" state="frozen"/>
      <selection activeCell="A2" sqref="A2"/>
      <selection pane="topRight" activeCell="B3" sqref="B3"/>
    </sheetView>
  </sheetViews>
  <sheetFormatPr baseColWidth="10" defaultColWidth="11.42578125" defaultRowHeight="15" x14ac:dyDescent="0.25"/>
  <cols>
    <col min="1" max="1" width="23.85546875" bestFit="1" customWidth="1"/>
    <col min="2" max="2" width="25.7109375" style="113" bestFit="1" customWidth="1"/>
    <col min="3" max="3" width="35.28515625" hidden="1" customWidth="1"/>
    <col min="4" max="4" width="42.28515625" hidden="1" customWidth="1"/>
    <col min="5" max="5" width="55.7109375" bestFit="1" customWidth="1"/>
    <col min="6" max="6" width="60.140625" hidden="1" customWidth="1"/>
    <col min="7" max="7" width="67.140625" hidden="1" customWidth="1"/>
    <col min="8" max="8" width="59.85546875" bestFit="1" customWidth="1"/>
    <col min="9" max="9" width="58.42578125" hidden="1" customWidth="1"/>
    <col min="10" max="10" width="65.5703125" hidden="1" customWidth="1"/>
    <col min="11" max="11" width="18.42578125" hidden="1" customWidth="1"/>
    <col min="12" max="12" width="29.42578125" hidden="1" customWidth="1"/>
    <col min="13" max="13" width="36.42578125" hidden="1" customWidth="1"/>
    <col min="14" max="14" width="28.42578125" bestFit="1" customWidth="1"/>
    <col min="15" max="15" width="54.7109375" hidden="1" customWidth="1"/>
    <col min="16" max="16" width="61.7109375" hidden="1" customWidth="1"/>
    <col min="17" max="17" width="22.5703125" hidden="1" customWidth="1"/>
    <col min="18" max="18" width="33.5703125" hidden="1" customWidth="1"/>
    <col min="19" max="19" width="40.7109375" hidden="1" customWidth="1"/>
    <col min="20" max="20" width="21.5703125" bestFit="1" customWidth="1"/>
    <col min="21" max="21" width="45" hidden="1" customWidth="1"/>
    <col min="22" max="22" width="52" hidden="1" customWidth="1"/>
    <col min="23" max="23" width="35.42578125" bestFit="1" customWidth="1"/>
    <col min="24" max="24" width="54.85546875" hidden="1" customWidth="1"/>
    <col min="25" max="25" width="61.85546875" hidden="1" customWidth="1"/>
    <col min="26" max="26" width="28.140625" bestFit="1" customWidth="1"/>
    <col min="27" max="27" width="51.28515625" hidden="1" customWidth="1"/>
    <col min="28" max="28" width="58.28515625" hidden="1" customWidth="1"/>
    <col min="29" max="29" width="15.5703125" bestFit="1" customWidth="1"/>
    <col min="30" max="30" width="44" hidden="1" customWidth="1"/>
    <col min="31" max="31" width="51.140625" hidden="1" customWidth="1"/>
    <col min="32" max="32" width="34.140625" hidden="1" customWidth="1"/>
    <col min="33" max="33" width="45.28515625" hidden="1" customWidth="1"/>
    <col min="34" max="34" width="52.28515625" hidden="1" customWidth="1"/>
    <col min="35" max="35" width="15.7109375" bestFit="1" customWidth="1"/>
    <col min="36" max="36" width="45.28515625" hidden="1" customWidth="1"/>
    <col min="37" max="37" width="52.28515625" hidden="1" customWidth="1"/>
    <col min="38" max="38" width="18.28515625" bestFit="1" customWidth="1"/>
    <col min="39" max="39" width="43.7109375" hidden="1" customWidth="1"/>
    <col min="40" max="40" width="50.85546875" hidden="1" customWidth="1"/>
    <col min="41" max="41" width="21.28515625" bestFit="1" customWidth="1"/>
    <col min="42" max="42" width="43.7109375" hidden="1" customWidth="1"/>
    <col min="43" max="43" width="50.85546875" hidden="1" customWidth="1"/>
  </cols>
  <sheetData>
    <row r="1" spans="1:43" hidden="1" x14ac:dyDescent="0.25">
      <c r="A1" s="3" t="s">
        <v>36</v>
      </c>
      <c r="B1" s="113" t="s">
        <v>27</v>
      </c>
      <c r="E1" t="s">
        <v>28</v>
      </c>
      <c r="H1" t="s">
        <v>29</v>
      </c>
      <c r="K1" t="s">
        <v>30</v>
      </c>
      <c r="N1" s="2" t="s">
        <v>18</v>
      </c>
      <c r="Q1" s="2" t="s">
        <v>18</v>
      </c>
      <c r="T1" s="2" t="s">
        <v>18</v>
      </c>
      <c r="W1" t="s">
        <v>31</v>
      </c>
      <c r="Z1" t="s">
        <v>100</v>
      </c>
      <c r="AC1" t="s">
        <v>32</v>
      </c>
      <c r="AF1" s="2" t="s">
        <v>18</v>
      </c>
      <c r="AI1" t="s">
        <v>33</v>
      </c>
      <c r="AL1" t="s">
        <v>34</v>
      </c>
    </row>
    <row r="2" spans="1:43" x14ac:dyDescent="0.25">
      <c r="A2" s="82"/>
      <c r="B2" s="114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25">
      <c r="A3" t="s">
        <v>0</v>
      </c>
      <c r="B3" s="119" t="s">
        <v>581</v>
      </c>
      <c r="C3" s="80" t="s">
        <v>582</v>
      </c>
      <c r="D3" s="80" t="s">
        <v>583</v>
      </c>
      <c r="E3" t="s">
        <v>40</v>
      </c>
      <c r="F3" t="s">
        <v>72</v>
      </c>
      <c r="G3" t="s">
        <v>73</v>
      </c>
      <c r="H3" t="s">
        <v>265</v>
      </c>
      <c r="I3" t="s">
        <v>220</v>
      </c>
      <c r="J3" t="s">
        <v>221</v>
      </c>
      <c r="K3" t="s">
        <v>205</v>
      </c>
      <c r="L3" t="s">
        <v>206</v>
      </c>
      <c r="M3" t="s">
        <v>207</v>
      </c>
      <c r="N3" t="s">
        <v>259</v>
      </c>
      <c r="O3" t="s">
        <v>260</v>
      </c>
      <c r="P3" t="s">
        <v>261</v>
      </c>
      <c r="Q3" t="s">
        <v>262</v>
      </c>
      <c r="R3" t="s">
        <v>263</v>
      </c>
      <c r="S3" t="s">
        <v>264</v>
      </c>
      <c r="T3" t="s">
        <v>45</v>
      </c>
      <c r="U3" t="s">
        <v>68</v>
      </c>
      <c r="V3" t="s">
        <v>69</v>
      </c>
      <c r="W3" t="s">
        <v>1</v>
      </c>
      <c r="X3" t="s">
        <v>57</v>
      </c>
      <c r="Y3" t="s">
        <v>58</v>
      </c>
      <c r="Z3" t="s">
        <v>2</v>
      </c>
      <c r="AA3" t="s">
        <v>60</v>
      </c>
      <c r="AB3" t="s">
        <v>61</v>
      </c>
      <c r="AC3" t="s">
        <v>8</v>
      </c>
    </row>
    <row r="4" spans="1:43" s="90" customFormat="1" x14ac:dyDescent="0.25">
      <c r="A4" s="93" t="s">
        <v>363</v>
      </c>
      <c r="B4" s="116">
        <v>2</v>
      </c>
      <c r="C4" s="93"/>
      <c r="D4" s="93"/>
      <c r="E4" s="94" t="s">
        <v>258</v>
      </c>
      <c r="F4" s="93" t="s">
        <v>122</v>
      </c>
      <c r="G4" s="93" t="s">
        <v>122</v>
      </c>
      <c r="H4" s="95">
        <v>2.5</v>
      </c>
      <c r="I4" s="93"/>
      <c r="J4" s="93"/>
      <c r="K4" s="93"/>
      <c r="L4" s="93"/>
      <c r="M4" s="93"/>
      <c r="N4" s="79">
        <v>50</v>
      </c>
      <c r="O4" s="93" t="s">
        <v>122</v>
      </c>
      <c r="P4" s="93" t="s">
        <v>122</v>
      </c>
      <c r="Q4" s="93"/>
      <c r="R4" s="93"/>
      <c r="S4" s="93"/>
      <c r="T4" s="94" t="s">
        <v>257</v>
      </c>
      <c r="U4" s="93" t="s">
        <v>122</v>
      </c>
      <c r="V4" s="93" t="s">
        <v>122</v>
      </c>
      <c r="W4" s="91">
        <v>1</v>
      </c>
      <c r="X4" s="90" t="s">
        <v>122</v>
      </c>
      <c r="Y4" s="90" t="s">
        <v>122</v>
      </c>
      <c r="Z4" s="91" t="s">
        <v>254</v>
      </c>
      <c r="AA4" s="90" t="s">
        <v>255</v>
      </c>
      <c r="AB4" s="90" t="s">
        <v>256</v>
      </c>
      <c r="AC4" s="96" t="s">
        <v>376</v>
      </c>
    </row>
    <row r="5" spans="1:43" s="90" customFormat="1" x14ac:dyDescent="0.25">
      <c r="A5" s="93" t="s">
        <v>363</v>
      </c>
      <c r="B5" s="116">
        <v>2</v>
      </c>
      <c r="C5" s="93"/>
      <c r="D5" s="93"/>
      <c r="E5" s="94" t="s">
        <v>258</v>
      </c>
      <c r="F5" s="93" t="s">
        <v>122</v>
      </c>
      <c r="G5" s="93" t="s">
        <v>122</v>
      </c>
      <c r="H5" s="95">
        <v>5</v>
      </c>
      <c r="I5" s="93"/>
      <c r="J5" s="93"/>
      <c r="K5" s="93"/>
      <c r="L5" s="93"/>
      <c r="M5" s="93"/>
      <c r="N5" s="79">
        <v>50</v>
      </c>
      <c r="O5" s="93" t="s">
        <v>122</v>
      </c>
      <c r="P5" s="93" t="s">
        <v>122</v>
      </c>
      <c r="Q5" s="93"/>
      <c r="R5" s="93"/>
      <c r="S5" s="93"/>
      <c r="T5" s="94" t="s">
        <v>257</v>
      </c>
      <c r="U5" s="93" t="s">
        <v>122</v>
      </c>
      <c r="V5" s="93" t="s">
        <v>122</v>
      </c>
      <c r="W5" s="91">
        <v>1</v>
      </c>
      <c r="X5" s="90" t="s">
        <v>122</v>
      </c>
      <c r="Y5" s="90" t="s">
        <v>122</v>
      </c>
      <c r="Z5" s="91" t="s">
        <v>254</v>
      </c>
      <c r="AA5" s="90" t="s">
        <v>255</v>
      </c>
      <c r="AB5" s="90" t="s">
        <v>256</v>
      </c>
      <c r="AC5" s="96" t="s">
        <v>377</v>
      </c>
    </row>
    <row r="6" spans="1:43" s="90" customFormat="1" x14ac:dyDescent="0.25">
      <c r="A6" s="93" t="s">
        <v>363</v>
      </c>
      <c r="B6" s="116">
        <v>2</v>
      </c>
      <c r="C6" s="93"/>
      <c r="D6" s="93"/>
      <c r="E6" s="94" t="s">
        <v>258</v>
      </c>
      <c r="F6" s="93" t="s">
        <v>122</v>
      </c>
      <c r="G6" s="93" t="s">
        <v>122</v>
      </c>
      <c r="H6" s="95">
        <v>10</v>
      </c>
      <c r="I6" s="93"/>
      <c r="J6" s="93"/>
      <c r="K6" s="93"/>
      <c r="L6" s="93"/>
      <c r="M6" s="93"/>
      <c r="N6" s="79">
        <v>50</v>
      </c>
      <c r="O6" s="93" t="s">
        <v>122</v>
      </c>
      <c r="P6" s="93" t="s">
        <v>122</v>
      </c>
      <c r="Q6" s="93"/>
      <c r="R6" s="93"/>
      <c r="S6" s="93"/>
      <c r="T6" s="94" t="s">
        <v>257</v>
      </c>
      <c r="U6" s="93" t="s">
        <v>122</v>
      </c>
      <c r="V6" s="93" t="s">
        <v>122</v>
      </c>
      <c r="W6" s="91">
        <v>1</v>
      </c>
      <c r="X6" s="90" t="s">
        <v>122</v>
      </c>
      <c r="Y6" s="90" t="s">
        <v>122</v>
      </c>
      <c r="Z6" s="91" t="s">
        <v>254</v>
      </c>
      <c r="AA6" s="90" t="s">
        <v>255</v>
      </c>
      <c r="AB6" s="90" t="s">
        <v>256</v>
      </c>
      <c r="AC6" s="96" t="s">
        <v>378</v>
      </c>
    </row>
    <row r="7" spans="1:43" s="90" customFormat="1" x14ac:dyDescent="0.25">
      <c r="A7" s="93" t="s">
        <v>363</v>
      </c>
      <c r="B7" s="116">
        <v>2</v>
      </c>
      <c r="C7" s="93"/>
      <c r="D7" s="93"/>
      <c r="E7" s="94" t="s">
        <v>258</v>
      </c>
      <c r="F7" s="93" t="s">
        <v>122</v>
      </c>
      <c r="G7" s="93" t="s">
        <v>122</v>
      </c>
      <c r="H7" s="95">
        <v>2.5</v>
      </c>
      <c r="I7" s="93"/>
      <c r="J7" s="93"/>
      <c r="K7" s="93"/>
      <c r="L7" s="93"/>
      <c r="M7" s="93"/>
      <c r="N7" s="79">
        <v>15</v>
      </c>
      <c r="O7" s="93" t="s">
        <v>122</v>
      </c>
      <c r="P7" s="93" t="s">
        <v>122</v>
      </c>
      <c r="Q7" s="93"/>
      <c r="R7" s="93"/>
      <c r="S7" s="93"/>
      <c r="T7" s="94" t="s">
        <v>257</v>
      </c>
      <c r="U7" s="93" t="s">
        <v>122</v>
      </c>
      <c r="V7" s="93" t="s">
        <v>122</v>
      </c>
      <c r="W7" s="91">
        <v>1</v>
      </c>
      <c r="X7" s="90" t="s">
        <v>122</v>
      </c>
      <c r="Y7" s="90" t="s">
        <v>122</v>
      </c>
      <c r="Z7" s="91" t="s">
        <v>254</v>
      </c>
      <c r="AA7" s="90" t="s">
        <v>255</v>
      </c>
      <c r="AB7" s="90" t="s">
        <v>256</v>
      </c>
      <c r="AC7" s="96" t="s">
        <v>379</v>
      </c>
    </row>
    <row r="8" spans="1:43" s="90" customFormat="1" x14ac:dyDescent="0.25">
      <c r="A8" s="93" t="s">
        <v>363</v>
      </c>
      <c r="B8" s="116">
        <v>2</v>
      </c>
      <c r="C8" s="93"/>
      <c r="D8" s="93"/>
      <c r="E8" s="94" t="s">
        <v>258</v>
      </c>
      <c r="F8" s="93" t="s">
        <v>122</v>
      </c>
      <c r="G8" s="93" t="s">
        <v>122</v>
      </c>
      <c r="H8" s="95">
        <v>5</v>
      </c>
      <c r="I8" s="93"/>
      <c r="J8" s="93"/>
      <c r="K8" s="93"/>
      <c r="L8" s="93"/>
      <c r="M8" s="93"/>
      <c r="N8" s="79">
        <v>15</v>
      </c>
      <c r="O8" s="93" t="s">
        <v>122</v>
      </c>
      <c r="P8" s="93" t="s">
        <v>122</v>
      </c>
      <c r="Q8" s="93"/>
      <c r="R8" s="93"/>
      <c r="S8" s="93"/>
      <c r="T8" s="94" t="s">
        <v>257</v>
      </c>
      <c r="U8" s="93" t="s">
        <v>122</v>
      </c>
      <c r="V8" s="93" t="s">
        <v>122</v>
      </c>
      <c r="W8" s="91">
        <v>1</v>
      </c>
      <c r="X8" s="90" t="s">
        <v>122</v>
      </c>
      <c r="Y8" s="90" t="s">
        <v>122</v>
      </c>
      <c r="Z8" s="91" t="s">
        <v>254</v>
      </c>
      <c r="AA8" s="90" t="s">
        <v>255</v>
      </c>
      <c r="AB8" s="90" t="s">
        <v>256</v>
      </c>
      <c r="AC8" s="96" t="s">
        <v>380</v>
      </c>
    </row>
    <row r="9" spans="1:43" s="90" customFormat="1" x14ac:dyDescent="0.25">
      <c r="A9" s="93" t="s">
        <v>363</v>
      </c>
      <c r="B9" s="116">
        <v>2</v>
      </c>
      <c r="C9" s="93"/>
      <c r="D9" s="93"/>
      <c r="E9" s="94" t="s">
        <v>258</v>
      </c>
      <c r="F9" s="93" t="s">
        <v>122</v>
      </c>
      <c r="G9" s="93" t="s">
        <v>122</v>
      </c>
      <c r="H9" s="95">
        <v>10</v>
      </c>
      <c r="I9" s="93"/>
      <c r="J9" s="93"/>
      <c r="K9" s="93"/>
      <c r="L9" s="93"/>
      <c r="M9" s="93"/>
      <c r="N9" s="79">
        <v>15</v>
      </c>
      <c r="O9" s="93" t="s">
        <v>122</v>
      </c>
      <c r="P9" s="93" t="s">
        <v>122</v>
      </c>
      <c r="Q9" s="93"/>
      <c r="R9" s="93"/>
      <c r="S9" s="93"/>
      <c r="T9" s="94" t="s">
        <v>257</v>
      </c>
      <c r="U9" s="93" t="s">
        <v>122</v>
      </c>
      <c r="V9" s="93" t="s">
        <v>122</v>
      </c>
      <c r="W9" s="91">
        <v>1</v>
      </c>
      <c r="X9" s="90" t="s">
        <v>122</v>
      </c>
      <c r="Y9" s="90" t="s">
        <v>122</v>
      </c>
      <c r="Z9" s="91" t="s">
        <v>254</v>
      </c>
      <c r="AA9" s="90" t="s">
        <v>255</v>
      </c>
      <c r="AB9" s="90" t="s">
        <v>256</v>
      </c>
      <c r="AC9" s="96" t="s">
        <v>381</v>
      </c>
    </row>
    <row r="10" spans="1:43" s="90" customFormat="1" x14ac:dyDescent="0.25">
      <c r="A10" s="93" t="s">
        <v>363</v>
      </c>
      <c r="B10" s="116">
        <v>2</v>
      </c>
      <c r="C10" s="93"/>
      <c r="D10" s="93"/>
      <c r="E10" s="94" t="s">
        <v>258</v>
      </c>
      <c r="F10" s="93" t="s">
        <v>122</v>
      </c>
      <c r="G10" s="93" t="s">
        <v>122</v>
      </c>
      <c r="H10" s="95">
        <v>5</v>
      </c>
      <c r="I10" s="93"/>
      <c r="J10" s="93"/>
      <c r="K10" s="93"/>
      <c r="L10" s="93"/>
      <c r="M10" s="93"/>
      <c r="N10" s="79">
        <v>100</v>
      </c>
      <c r="O10" s="93" t="s">
        <v>122</v>
      </c>
      <c r="P10" s="93" t="s">
        <v>122</v>
      </c>
      <c r="Q10" s="93"/>
      <c r="R10" s="93"/>
      <c r="S10" s="93"/>
      <c r="T10" s="94" t="s">
        <v>257</v>
      </c>
      <c r="U10" s="93" t="s">
        <v>122</v>
      </c>
      <c r="V10" s="93" t="s">
        <v>122</v>
      </c>
      <c r="W10" s="91">
        <v>1</v>
      </c>
      <c r="X10" s="90" t="s">
        <v>122</v>
      </c>
      <c r="Y10" s="90" t="s">
        <v>122</v>
      </c>
      <c r="Z10" s="91" t="s">
        <v>254</v>
      </c>
      <c r="AA10" s="90" t="s">
        <v>255</v>
      </c>
      <c r="AB10" s="90" t="s">
        <v>256</v>
      </c>
      <c r="AC10" s="96" t="s">
        <v>382</v>
      </c>
    </row>
    <row r="11" spans="1:43" s="90" customFormat="1" x14ac:dyDescent="0.25">
      <c r="A11" s="93" t="s">
        <v>363</v>
      </c>
      <c r="B11" s="116">
        <v>2</v>
      </c>
      <c r="C11" s="93"/>
      <c r="D11" s="93"/>
      <c r="E11" s="94" t="s">
        <v>258</v>
      </c>
      <c r="F11" s="93" t="s">
        <v>122</v>
      </c>
      <c r="G11" s="93" t="s">
        <v>122</v>
      </c>
      <c r="H11" s="95">
        <v>5</v>
      </c>
      <c r="I11" s="93"/>
      <c r="J11" s="93"/>
      <c r="K11" s="93"/>
      <c r="L11" s="93"/>
      <c r="M11" s="93"/>
      <c r="N11" s="79">
        <v>38</v>
      </c>
      <c r="O11" s="93"/>
      <c r="P11" s="93"/>
      <c r="Q11" s="93"/>
      <c r="R11" s="93"/>
      <c r="S11" s="93"/>
      <c r="T11" s="94" t="s">
        <v>257</v>
      </c>
      <c r="U11" s="93" t="s">
        <v>122</v>
      </c>
      <c r="V11" s="93" t="s">
        <v>122</v>
      </c>
      <c r="W11" s="91">
        <v>1</v>
      </c>
      <c r="X11" s="90" t="s">
        <v>122</v>
      </c>
      <c r="Y11" s="90" t="s">
        <v>122</v>
      </c>
      <c r="Z11" s="91" t="s">
        <v>254</v>
      </c>
      <c r="AA11" s="90" t="s">
        <v>255</v>
      </c>
      <c r="AB11" s="90" t="s">
        <v>256</v>
      </c>
      <c r="AC11" s="78" t="s">
        <v>383</v>
      </c>
    </row>
    <row r="12" spans="1:43" s="90" customFormat="1" x14ac:dyDescent="0.25">
      <c r="A12" s="93" t="s">
        <v>361</v>
      </c>
      <c r="B12" s="116">
        <v>1</v>
      </c>
      <c r="C12" s="93"/>
      <c r="D12" s="93"/>
      <c r="E12" s="94" t="s">
        <v>258</v>
      </c>
      <c r="F12" s="93" t="s">
        <v>122</v>
      </c>
      <c r="G12" s="93" t="s">
        <v>122</v>
      </c>
      <c r="H12" s="95">
        <v>2.5</v>
      </c>
      <c r="I12" s="93"/>
      <c r="J12" s="93"/>
      <c r="K12" s="93"/>
      <c r="L12" s="93"/>
      <c r="M12" s="93"/>
      <c r="N12" s="79">
        <v>50</v>
      </c>
      <c r="O12" s="93" t="s">
        <v>122</v>
      </c>
      <c r="P12" s="93" t="s">
        <v>122</v>
      </c>
      <c r="Q12" s="93"/>
      <c r="R12" s="93"/>
      <c r="S12" s="93"/>
      <c r="T12" s="94" t="s">
        <v>257</v>
      </c>
      <c r="U12" s="93" t="s">
        <v>122</v>
      </c>
      <c r="V12" s="93" t="s">
        <v>122</v>
      </c>
      <c r="W12" s="91">
        <v>1</v>
      </c>
      <c r="X12" s="90" t="s">
        <v>122</v>
      </c>
      <c r="Y12" s="90" t="s">
        <v>122</v>
      </c>
      <c r="Z12" s="91" t="s">
        <v>254</v>
      </c>
      <c r="AA12" s="90" t="s">
        <v>255</v>
      </c>
      <c r="AB12" s="90" t="s">
        <v>256</v>
      </c>
      <c r="AC12" s="96" t="s">
        <v>384</v>
      </c>
    </row>
    <row r="13" spans="1:43" s="90" customFormat="1" x14ac:dyDescent="0.25">
      <c r="A13" s="93" t="s">
        <v>361</v>
      </c>
      <c r="B13" s="116">
        <v>1</v>
      </c>
      <c r="C13" s="93"/>
      <c r="D13" s="93"/>
      <c r="E13" s="94" t="s">
        <v>258</v>
      </c>
      <c r="F13" s="93" t="s">
        <v>122</v>
      </c>
      <c r="G13" s="93" t="s">
        <v>122</v>
      </c>
      <c r="H13" s="95">
        <v>5</v>
      </c>
      <c r="I13" s="93"/>
      <c r="J13" s="93"/>
      <c r="K13" s="93"/>
      <c r="L13" s="93"/>
      <c r="M13" s="93"/>
      <c r="N13" s="79">
        <v>50</v>
      </c>
      <c r="O13" s="93" t="s">
        <v>122</v>
      </c>
      <c r="P13" s="93" t="s">
        <v>122</v>
      </c>
      <c r="Q13" s="93"/>
      <c r="R13" s="93"/>
      <c r="S13" s="93"/>
      <c r="T13" s="94" t="s">
        <v>257</v>
      </c>
      <c r="U13" s="93" t="s">
        <v>122</v>
      </c>
      <c r="V13" s="93" t="s">
        <v>122</v>
      </c>
      <c r="W13" s="91">
        <v>1</v>
      </c>
      <c r="X13" s="90" t="s">
        <v>122</v>
      </c>
      <c r="Y13" s="90" t="s">
        <v>122</v>
      </c>
      <c r="Z13" s="91" t="s">
        <v>254</v>
      </c>
      <c r="AA13" s="90" t="s">
        <v>255</v>
      </c>
      <c r="AB13" s="90" t="s">
        <v>256</v>
      </c>
      <c r="AC13" s="96" t="s">
        <v>385</v>
      </c>
    </row>
    <row r="14" spans="1:43" s="90" customFormat="1" x14ac:dyDescent="0.25">
      <c r="A14" s="93" t="s">
        <v>361</v>
      </c>
      <c r="B14" s="116">
        <v>1</v>
      </c>
      <c r="C14" s="93"/>
      <c r="D14" s="93"/>
      <c r="E14" s="94" t="s">
        <v>258</v>
      </c>
      <c r="F14" s="93" t="s">
        <v>122</v>
      </c>
      <c r="G14" s="93" t="s">
        <v>122</v>
      </c>
      <c r="H14" s="95">
        <v>10</v>
      </c>
      <c r="I14" s="93"/>
      <c r="J14" s="93"/>
      <c r="K14" s="93"/>
      <c r="L14" s="93"/>
      <c r="M14" s="93"/>
      <c r="N14" s="79">
        <v>50</v>
      </c>
      <c r="O14" s="93" t="s">
        <v>122</v>
      </c>
      <c r="P14" s="93" t="s">
        <v>122</v>
      </c>
      <c r="Q14" s="93"/>
      <c r="R14" s="93"/>
      <c r="S14" s="93"/>
      <c r="T14" s="94" t="s">
        <v>257</v>
      </c>
      <c r="U14" s="93" t="s">
        <v>122</v>
      </c>
      <c r="V14" s="93" t="s">
        <v>122</v>
      </c>
      <c r="W14" s="91">
        <v>1</v>
      </c>
      <c r="X14" s="90" t="s">
        <v>122</v>
      </c>
      <c r="Y14" s="90" t="s">
        <v>122</v>
      </c>
      <c r="Z14" s="91" t="s">
        <v>254</v>
      </c>
      <c r="AA14" s="90" t="s">
        <v>255</v>
      </c>
      <c r="AB14" s="90" t="s">
        <v>256</v>
      </c>
      <c r="AC14" s="96" t="s">
        <v>386</v>
      </c>
    </row>
    <row r="15" spans="1:43" s="90" customFormat="1" x14ac:dyDescent="0.25">
      <c r="A15" s="93" t="s">
        <v>361</v>
      </c>
      <c r="B15" s="116">
        <v>1</v>
      </c>
      <c r="C15" s="93"/>
      <c r="D15" s="93"/>
      <c r="E15" s="94" t="s">
        <v>258</v>
      </c>
      <c r="F15" s="93" t="s">
        <v>122</v>
      </c>
      <c r="G15" s="93" t="s">
        <v>122</v>
      </c>
      <c r="H15" s="95">
        <v>2.5</v>
      </c>
      <c r="I15" s="93"/>
      <c r="J15" s="93"/>
      <c r="K15" s="93"/>
      <c r="L15" s="93"/>
      <c r="M15" s="93"/>
      <c r="N15" s="79">
        <v>15</v>
      </c>
      <c r="O15" s="93" t="s">
        <v>122</v>
      </c>
      <c r="P15" s="93" t="s">
        <v>122</v>
      </c>
      <c r="Q15" s="93"/>
      <c r="R15" s="93"/>
      <c r="S15" s="93"/>
      <c r="T15" s="94" t="s">
        <v>257</v>
      </c>
      <c r="U15" s="93" t="s">
        <v>122</v>
      </c>
      <c r="V15" s="93" t="s">
        <v>122</v>
      </c>
      <c r="W15" s="91">
        <v>1</v>
      </c>
      <c r="X15" s="90" t="s">
        <v>122</v>
      </c>
      <c r="Y15" s="90" t="s">
        <v>122</v>
      </c>
      <c r="Z15" s="91" t="s">
        <v>254</v>
      </c>
      <c r="AA15" s="90" t="s">
        <v>255</v>
      </c>
      <c r="AB15" s="90" t="s">
        <v>256</v>
      </c>
      <c r="AC15" s="96" t="s">
        <v>387</v>
      </c>
    </row>
    <row r="16" spans="1:43" s="90" customFormat="1" x14ac:dyDescent="0.25">
      <c r="A16" s="93" t="s">
        <v>361</v>
      </c>
      <c r="B16" s="116">
        <v>1</v>
      </c>
      <c r="C16" s="93"/>
      <c r="D16" s="93"/>
      <c r="E16" s="94" t="s">
        <v>258</v>
      </c>
      <c r="F16" s="93" t="s">
        <v>122</v>
      </c>
      <c r="G16" s="93" t="s">
        <v>122</v>
      </c>
      <c r="H16" s="95">
        <v>5</v>
      </c>
      <c r="I16" s="93"/>
      <c r="J16" s="93"/>
      <c r="K16" s="93"/>
      <c r="L16" s="93"/>
      <c r="M16" s="93"/>
      <c r="N16" s="79">
        <v>15</v>
      </c>
      <c r="O16" s="93" t="s">
        <v>122</v>
      </c>
      <c r="P16" s="93" t="s">
        <v>122</v>
      </c>
      <c r="Q16" s="93"/>
      <c r="R16" s="93"/>
      <c r="S16" s="93"/>
      <c r="T16" s="94" t="s">
        <v>257</v>
      </c>
      <c r="U16" s="93" t="s">
        <v>122</v>
      </c>
      <c r="V16" s="93" t="s">
        <v>122</v>
      </c>
      <c r="W16" s="91">
        <v>1</v>
      </c>
      <c r="X16" s="90" t="s">
        <v>122</v>
      </c>
      <c r="Y16" s="90" t="s">
        <v>122</v>
      </c>
      <c r="Z16" s="91" t="s">
        <v>254</v>
      </c>
      <c r="AA16" s="90" t="s">
        <v>255</v>
      </c>
      <c r="AB16" s="90" t="s">
        <v>256</v>
      </c>
      <c r="AC16" s="96" t="s">
        <v>388</v>
      </c>
    </row>
    <row r="17" spans="1:44" s="90" customFormat="1" x14ac:dyDescent="0.25">
      <c r="A17" s="93" t="s">
        <v>361</v>
      </c>
      <c r="B17" s="116">
        <v>1</v>
      </c>
      <c r="C17" s="93"/>
      <c r="D17" s="93"/>
      <c r="E17" s="94" t="s">
        <v>258</v>
      </c>
      <c r="F17" s="93" t="s">
        <v>122</v>
      </c>
      <c r="G17" s="93" t="s">
        <v>122</v>
      </c>
      <c r="H17" s="95">
        <v>10</v>
      </c>
      <c r="I17" s="93"/>
      <c r="J17" s="93"/>
      <c r="K17" s="93"/>
      <c r="L17" s="93"/>
      <c r="M17" s="93"/>
      <c r="N17" s="79">
        <v>15</v>
      </c>
      <c r="O17" s="93" t="s">
        <v>122</v>
      </c>
      <c r="P17" s="93" t="s">
        <v>122</v>
      </c>
      <c r="Q17" s="93"/>
      <c r="R17" s="93"/>
      <c r="S17" s="93"/>
      <c r="T17" s="94" t="s">
        <v>257</v>
      </c>
      <c r="U17" s="93" t="s">
        <v>122</v>
      </c>
      <c r="V17" s="93" t="s">
        <v>122</v>
      </c>
      <c r="W17" s="91">
        <v>1</v>
      </c>
      <c r="X17" s="90" t="s">
        <v>122</v>
      </c>
      <c r="Y17" s="90" t="s">
        <v>122</v>
      </c>
      <c r="Z17" s="91" t="s">
        <v>254</v>
      </c>
      <c r="AA17" s="90" t="s">
        <v>255</v>
      </c>
      <c r="AB17" s="90" t="s">
        <v>256</v>
      </c>
      <c r="AC17" s="96" t="s">
        <v>389</v>
      </c>
    </row>
    <row r="18" spans="1:44" s="90" customFormat="1" x14ac:dyDescent="0.25">
      <c r="A18" s="93" t="s">
        <v>368</v>
      </c>
      <c r="B18" s="116">
        <v>3</v>
      </c>
      <c r="C18" s="93"/>
      <c r="D18" s="93"/>
      <c r="E18" s="94" t="s">
        <v>258</v>
      </c>
      <c r="F18" s="93" t="s">
        <v>122</v>
      </c>
      <c r="G18" s="93" t="s">
        <v>122</v>
      </c>
      <c r="H18" s="95">
        <v>2.5</v>
      </c>
      <c r="I18" s="93"/>
      <c r="J18" s="93"/>
      <c r="K18" s="93"/>
      <c r="L18" s="93"/>
      <c r="M18" s="93"/>
      <c r="N18" s="79">
        <v>50</v>
      </c>
      <c r="O18" s="93" t="s">
        <v>122</v>
      </c>
      <c r="P18" s="93" t="s">
        <v>122</v>
      </c>
      <c r="Q18" s="93"/>
      <c r="R18" s="93"/>
      <c r="S18" s="93"/>
      <c r="T18" s="94" t="s">
        <v>257</v>
      </c>
      <c r="U18" s="93" t="s">
        <v>122</v>
      </c>
      <c r="V18" s="93" t="s">
        <v>122</v>
      </c>
      <c r="W18" s="91">
        <v>1</v>
      </c>
      <c r="X18" s="90" t="s">
        <v>122</v>
      </c>
      <c r="Y18" s="90" t="s">
        <v>122</v>
      </c>
      <c r="Z18" s="91" t="s">
        <v>254</v>
      </c>
      <c r="AA18" s="90" t="s">
        <v>255</v>
      </c>
      <c r="AB18" s="90" t="s">
        <v>256</v>
      </c>
      <c r="AC18" s="96" t="s">
        <v>390</v>
      </c>
    </row>
    <row r="19" spans="1:44" s="90" customFormat="1" x14ac:dyDescent="0.25">
      <c r="A19" s="93" t="s">
        <v>368</v>
      </c>
      <c r="B19" s="116">
        <v>3</v>
      </c>
      <c r="C19" s="93"/>
      <c r="D19" s="93"/>
      <c r="E19" s="94" t="s">
        <v>258</v>
      </c>
      <c r="F19" s="93" t="s">
        <v>122</v>
      </c>
      <c r="G19" s="93" t="s">
        <v>122</v>
      </c>
      <c r="H19" s="95">
        <v>5</v>
      </c>
      <c r="I19" s="93"/>
      <c r="J19" s="93"/>
      <c r="K19" s="93"/>
      <c r="L19" s="93"/>
      <c r="M19" s="93"/>
      <c r="N19" s="79">
        <v>50</v>
      </c>
      <c r="O19" s="93" t="s">
        <v>122</v>
      </c>
      <c r="P19" s="93" t="s">
        <v>122</v>
      </c>
      <c r="Q19" s="93"/>
      <c r="R19" s="93"/>
      <c r="S19" s="93"/>
      <c r="T19" s="94" t="s">
        <v>257</v>
      </c>
      <c r="U19" s="93" t="s">
        <v>122</v>
      </c>
      <c r="V19" s="93" t="s">
        <v>122</v>
      </c>
      <c r="W19" s="91">
        <v>1</v>
      </c>
      <c r="X19" s="90" t="s">
        <v>122</v>
      </c>
      <c r="Y19" s="90" t="s">
        <v>122</v>
      </c>
      <c r="Z19" s="91" t="s">
        <v>254</v>
      </c>
      <c r="AA19" s="90" t="s">
        <v>255</v>
      </c>
      <c r="AB19" s="90" t="s">
        <v>256</v>
      </c>
      <c r="AC19" s="96" t="s">
        <v>391</v>
      </c>
    </row>
    <row r="20" spans="1:44" s="90" customFormat="1" x14ac:dyDescent="0.25">
      <c r="A20" s="93" t="s">
        <v>368</v>
      </c>
      <c r="B20" s="116">
        <v>3</v>
      </c>
      <c r="C20" s="93"/>
      <c r="D20" s="93"/>
      <c r="E20" s="94" t="s">
        <v>258</v>
      </c>
      <c r="F20" s="93" t="s">
        <v>122</v>
      </c>
      <c r="G20" s="93" t="s">
        <v>122</v>
      </c>
      <c r="H20" s="95">
        <v>10</v>
      </c>
      <c r="I20" s="93"/>
      <c r="J20" s="93"/>
      <c r="K20" s="93"/>
      <c r="L20" s="93"/>
      <c r="M20" s="93"/>
      <c r="N20" s="79">
        <v>50</v>
      </c>
      <c r="O20" s="93" t="s">
        <v>122</v>
      </c>
      <c r="P20" s="93" t="s">
        <v>122</v>
      </c>
      <c r="Q20" s="93"/>
      <c r="R20" s="93"/>
      <c r="S20" s="93"/>
      <c r="T20" s="94" t="s">
        <v>257</v>
      </c>
      <c r="U20" s="93" t="s">
        <v>122</v>
      </c>
      <c r="V20" s="93" t="s">
        <v>122</v>
      </c>
      <c r="W20" s="91">
        <v>1</v>
      </c>
      <c r="X20" s="90" t="s">
        <v>122</v>
      </c>
      <c r="Y20" s="90" t="s">
        <v>122</v>
      </c>
      <c r="Z20" s="91" t="s">
        <v>254</v>
      </c>
      <c r="AA20" s="90" t="s">
        <v>255</v>
      </c>
      <c r="AB20" s="90" t="s">
        <v>256</v>
      </c>
      <c r="AC20" s="96" t="s">
        <v>392</v>
      </c>
    </row>
    <row r="21" spans="1:44" s="90" customFormat="1" x14ac:dyDescent="0.25">
      <c r="A21" s="93" t="s">
        <v>368</v>
      </c>
      <c r="B21" s="116">
        <v>3</v>
      </c>
      <c r="C21" s="93"/>
      <c r="D21" s="93"/>
      <c r="E21" s="94" t="s">
        <v>258</v>
      </c>
      <c r="F21" s="93" t="s">
        <v>122</v>
      </c>
      <c r="G21" s="93" t="s">
        <v>122</v>
      </c>
      <c r="H21" s="95">
        <v>2.5</v>
      </c>
      <c r="I21" s="93"/>
      <c r="J21" s="93"/>
      <c r="K21" s="93"/>
      <c r="L21" s="93"/>
      <c r="M21" s="93"/>
      <c r="N21" s="79">
        <v>15</v>
      </c>
      <c r="O21" s="93" t="s">
        <v>122</v>
      </c>
      <c r="P21" s="93" t="s">
        <v>122</v>
      </c>
      <c r="Q21" s="93"/>
      <c r="R21" s="93"/>
      <c r="S21" s="93"/>
      <c r="T21" s="94" t="s">
        <v>257</v>
      </c>
      <c r="U21" s="93" t="s">
        <v>122</v>
      </c>
      <c r="V21" s="93" t="s">
        <v>122</v>
      </c>
      <c r="W21" s="91">
        <v>1</v>
      </c>
      <c r="X21" s="90" t="s">
        <v>122</v>
      </c>
      <c r="Y21" s="90" t="s">
        <v>122</v>
      </c>
      <c r="Z21" s="91" t="s">
        <v>254</v>
      </c>
      <c r="AA21" s="90" t="s">
        <v>255</v>
      </c>
      <c r="AB21" s="90" t="s">
        <v>256</v>
      </c>
      <c r="AC21" s="96" t="s">
        <v>393</v>
      </c>
    </row>
    <row r="22" spans="1:44" s="90" customFormat="1" x14ac:dyDescent="0.25">
      <c r="A22" s="93" t="s">
        <v>368</v>
      </c>
      <c r="B22" s="116">
        <v>3</v>
      </c>
      <c r="C22" s="93"/>
      <c r="D22" s="93"/>
      <c r="E22" s="94" t="s">
        <v>258</v>
      </c>
      <c r="F22" s="93" t="s">
        <v>122</v>
      </c>
      <c r="G22" s="93" t="s">
        <v>122</v>
      </c>
      <c r="H22" s="95">
        <v>5</v>
      </c>
      <c r="I22" s="93"/>
      <c r="J22" s="93"/>
      <c r="K22" s="93"/>
      <c r="L22" s="93"/>
      <c r="M22" s="93"/>
      <c r="N22" s="79">
        <v>15</v>
      </c>
      <c r="O22" s="93" t="s">
        <v>122</v>
      </c>
      <c r="P22" s="93" t="s">
        <v>122</v>
      </c>
      <c r="Q22" s="93"/>
      <c r="R22" s="93"/>
      <c r="S22" s="93"/>
      <c r="T22" s="94" t="s">
        <v>257</v>
      </c>
      <c r="U22" s="93" t="s">
        <v>122</v>
      </c>
      <c r="V22" s="93" t="s">
        <v>122</v>
      </c>
      <c r="W22" s="91">
        <v>1</v>
      </c>
      <c r="X22" s="90" t="s">
        <v>122</v>
      </c>
      <c r="Y22" s="90" t="s">
        <v>122</v>
      </c>
      <c r="Z22" s="91" t="s">
        <v>254</v>
      </c>
      <c r="AA22" s="90" t="s">
        <v>255</v>
      </c>
      <c r="AB22" s="90" t="s">
        <v>256</v>
      </c>
      <c r="AC22" s="96" t="s">
        <v>394</v>
      </c>
    </row>
    <row r="23" spans="1:44" s="90" customFormat="1" x14ac:dyDescent="0.25">
      <c r="A23" s="93" t="s">
        <v>368</v>
      </c>
      <c r="B23" s="116">
        <v>3</v>
      </c>
      <c r="C23" s="93"/>
      <c r="D23" s="93"/>
      <c r="E23" s="94" t="s">
        <v>258</v>
      </c>
      <c r="F23" s="93" t="s">
        <v>122</v>
      </c>
      <c r="G23" s="93" t="s">
        <v>122</v>
      </c>
      <c r="H23" s="95">
        <v>10</v>
      </c>
      <c r="I23" s="93"/>
      <c r="J23" s="93"/>
      <c r="K23" s="93"/>
      <c r="L23" s="93"/>
      <c r="M23" s="93"/>
      <c r="N23" s="79">
        <v>15</v>
      </c>
      <c r="O23" s="93" t="s">
        <v>122</v>
      </c>
      <c r="P23" s="93" t="s">
        <v>122</v>
      </c>
      <c r="Q23" s="93"/>
      <c r="R23" s="93"/>
      <c r="S23" s="93"/>
      <c r="T23" s="94" t="s">
        <v>257</v>
      </c>
      <c r="U23" s="93" t="s">
        <v>122</v>
      </c>
      <c r="V23" s="93" t="s">
        <v>122</v>
      </c>
      <c r="W23" s="91">
        <v>1</v>
      </c>
      <c r="X23" s="90" t="s">
        <v>122</v>
      </c>
      <c r="Y23" s="90" t="s">
        <v>122</v>
      </c>
      <c r="Z23" s="91" t="s">
        <v>254</v>
      </c>
      <c r="AA23" s="90" t="s">
        <v>255</v>
      </c>
      <c r="AB23" s="90" t="s">
        <v>256</v>
      </c>
      <c r="AC23" s="96" t="s">
        <v>395</v>
      </c>
    </row>
    <row r="24" spans="1:44" s="37" customFormat="1" x14ac:dyDescent="0.25">
      <c r="A24" s="35" t="s">
        <v>370</v>
      </c>
      <c r="B24" s="117">
        <v>2</v>
      </c>
      <c r="C24" s="105"/>
      <c r="D24" s="105"/>
      <c r="E24" s="97" t="s">
        <v>291</v>
      </c>
      <c r="F24" s="98" t="s">
        <v>122</v>
      </c>
      <c r="G24" s="98" t="s">
        <v>122</v>
      </c>
      <c r="H24" s="99" t="s">
        <v>292</v>
      </c>
      <c r="I24" s="98" t="s">
        <v>122</v>
      </c>
      <c r="J24" s="98" t="s">
        <v>122</v>
      </c>
      <c r="K24" s="97"/>
      <c r="L24" s="98"/>
      <c r="M24" s="98"/>
      <c r="N24" s="100">
        <v>50</v>
      </c>
      <c r="O24" s="98" t="s">
        <v>122</v>
      </c>
      <c r="P24" s="98" t="s">
        <v>122</v>
      </c>
      <c r="Q24" s="97"/>
      <c r="R24" s="98"/>
      <c r="S24" s="98"/>
      <c r="T24" s="97" t="s">
        <v>278</v>
      </c>
      <c r="U24" s="98" t="s">
        <v>122</v>
      </c>
      <c r="V24" s="98" t="s">
        <v>122</v>
      </c>
      <c r="W24" s="36">
        <v>1</v>
      </c>
      <c r="Z24" s="36" t="s">
        <v>254</v>
      </c>
      <c r="AC24" s="35" t="s">
        <v>279</v>
      </c>
      <c r="AF24" s="36"/>
      <c r="AI24" s="36"/>
      <c r="AL24" s="36"/>
      <c r="AO24" s="36"/>
      <c r="AR24" s="36"/>
    </row>
    <row r="25" spans="1:44" s="37" customFormat="1" x14ac:dyDescent="0.25">
      <c r="A25" s="35" t="s">
        <v>371</v>
      </c>
      <c r="B25" s="117">
        <v>2</v>
      </c>
      <c r="C25" s="105"/>
      <c r="D25" s="105"/>
      <c r="E25" s="97" t="s">
        <v>291</v>
      </c>
      <c r="F25" s="98" t="s">
        <v>122</v>
      </c>
      <c r="G25" s="98" t="s">
        <v>122</v>
      </c>
      <c r="H25" s="99" t="s">
        <v>292</v>
      </c>
      <c r="I25" s="98" t="s">
        <v>122</v>
      </c>
      <c r="J25" s="98" t="s">
        <v>122</v>
      </c>
      <c r="K25" s="97"/>
      <c r="L25" s="98"/>
      <c r="M25" s="98"/>
      <c r="N25" s="100">
        <v>50</v>
      </c>
      <c r="O25" s="98" t="s">
        <v>122</v>
      </c>
      <c r="P25" s="98" t="s">
        <v>122</v>
      </c>
      <c r="Q25" s="97"/>
      <c r="R25" s="98"/>
      <c r="S25" s="98"/>
      <c r="T25" s="97" t="s">
        <v>278</v>
      </c>
      <c r="U25" s="98" t="s">
        <v>122</v>
      </c>
      <c r="V25" s="98" t="s">
        <v>122</v>
      </c>
      <c r="W25" s="36">
        <v>1</v>
      </c>
      <c r="Z25" s="36" t="s">
        <v>254</v>
      </c>
      <c r="AC25" s="35" t="s">
        <v>280</v>
      </c>
      <c r="AF25" s="36"/>
      <c r="AI25" s="36"/>
      <c r="AL25" s="36"/>
      <c r="AO25" s="36"/>
      <c r="AR25" s="36"/>
    </row>
    <row r="26" spans="1:44" s="37" customFormat="1" x14ac:dyDescent="0.25">
      <c r="A26" s="35" t="s">
        <v>372</v>
      </c>
      <c r="B26" s="117">
        <v>3</v>
      </c>
      <c r="C26" s="105"/>
      <c r="D26" s="105"/>
      <c r="E26" s="98" t="s">
        <v>291</v>
      </c>
      <c r="F26" s="98" t="s">
        <v>122</v>
      </c>
      <c r="G26" s="98" t="s">
        <v>122</v>
      </c>
      <c r="H26" s="99" t="s">
        <v>292</v>
      </c>
      <c r="I26" s="98" t="s">
        <v>122</v>
      </c>
      <c r="J26" s="98" t="s">
        <v>122</v>
      </c>
      <c r="K26" s="98"/>
      <c r="L26" s="98"/>
      <c r="M26" s="98"/>
      <c r="N26" s="100">
        <v>50</v>
      </c>
      <c r="O26" s="98" t="s">
        <v>122</v>
      </c>
      <c r="P26" s="98" t="s">
        <v>122</v>
      </c>
      <c r="Q26" s="98"/>
      <c r="R26" s="98"/>
      <c r="S26" s="98"/>
      <c r="T26" s="98" t="s">
        <v>278</v>
      </c>
      <c r="U26" s="98" t="s">
        <v>122</v>
      </c>
      <c r="V26" s="98" t="s">
        <v>122</v>
      </c>
      <c r="W26" s="36">
        <v>1</v>
      </c>
      <c r="Z26" s="36" t="s">
        <v>254</v>
      </c>
      <c r="AC26" s="35" t="s">
        <v>281</v>
      </c>
    </row>
    <row r="27" spans="1:44" s="37" customFormat="1" x14ac:dyDescent="0.25">
      <c r="A27" s="35" t="s">
        <v>373</v>
      </c>
      <c r="B27" s="117">
        <v>1</v>
      </c>
      <c r="C27" s="105"/>
      <c r="D27" s="105"/>
      <c r="E27" s="98" t="s">
        <v>291</v>
      </c>
      <c r="F27" s="98" t="s">
        <v>122</v>
      </c>
      <c r="G27" s="98" t="s">
        <v>122</v>
      </c>
      <c r="H27" s="99" t="s">
        <v>292</v>
      </c>
      <c r="I27" s="98" t="s">
        <v>122</v>
      </c>
      <c r="J27" s="98" t="s">
        <v>122</v>
      </c>
      <c r="K27" s="98"/>
      <c r="L27" s="98"/>
      <c r="M27" s="98"/>
      <c r="N27" s="100">
        <v>50</v>
      </c>
      <c r="O27" s="98" t="s">
        <v>122</v>
      </c>
      <c r="P27" s="98" t="s">
        <v>122</v>
      </c>
      <c r="Q27" s="98"/>
      <c r="R27" s="98"/>
      <c r="S27" s="98"/>
      <c r="T27" s="98" t="s">
        <v>278</v>
      </c>
      <c r="U27" s="98" t="s">
        <v>122</v>
      </c>
      <c r="V27" s="98" t="s">
        <v>122</v>
      </c>
      <c r="W27" s="36">
        <v>1</v>
      </c>
      <c r="Z27" s="36" t="s">
        <v>254</v>
      </c>
      <c r="AC27" s="35" t="s">
        <v>282</v>
      </c>
    </row>
    <row r="28" spans="1:44" s="37" customFormat="1" x14ac:dyDescent="0.25">
      <c r="A28" s="35" t="s">
        <v>370</v>
      </c>
      <c r="B28" s="117">
        <v>2</v>
      </c>
      <c r="C28" s="105"/>
      <c r="D28" s="105"/>
      <c r="E28" s="98" t="s">
        <v>291</v>
      </c>
      <c r="F28" s="98" t="s">
        <v>122</v>
      </c>
      <c r="G28" s="98" t="s">
        <v>122</v>
      </c>
      <c r="H28" s="99" t="s">
        <v>292</v>
      </c>
      <c r="I28" s="98" t="s">
        <v>122</v>
      </c>
      <c r="J28" s="98" t="s">
        <v>122</v>
      </c>
      <c r="K28" s="98"/>
      <c r="L28" s="98"/>
      <c r="M28" s="98"/>
      <c r="N28" s="100">
        <v>50</v>
      </c>
      <c r="O28" s="98" t="s">
        <v>122</v>
      </c>
      <c r="P28" s="98" t="s">
        <v>122</v>
      </c>
      <c r="Q28" s="98"/>
      <c r="R28" s="98"/>
      <c r="S28" s="98"/>
      <c r="T28" s="98" t="s">
        <v>278</v>
      </c>
      <c r="U28" s="98" t="s">
        <v>122</v>
      </c>
      <c r="V28" s="98" t="s">
        <v>122</v>
      </c>
      <c r="W28" s="36">
        <v>1</v>
      </c>
      <c r="Z28" s="36" t="s">
        <v>254</v>
      </c>
      <c r="AC28" s="35" t="s">
        <v>283</v>
      </c>
    </row>
    <row r="29" spans="1:44" s="37" customFormat="1" x14ac:dyDescent="0.25">
      <c r="A29" s="35" t="s">
        <v>371</v>
      </c>
      <c r="B29" s="117">
        <v>2</v>
      </c>
      <c r="C29" s="105"/>
      <c r="D29" s="105"/>
      <c r="E29" s="98" t="s">
        <v>291</v>
      </c>
      <c r="F29" s="98" t="s">
        <v>122</v>
      </c>
      <c r="G29" s="98" t="s">
        <v>122</v>
      </c>
      <c r="H29" s="99" t="s">
        <v>292</v>
      </c>
      <c r="I29" s="98" t="s">
        <v>122</v>
      </c>
      <c r="J29" s="98" t="s">
        <v>122</v>
      </c>
      <c r="K29" s="98"/>
      <c r="L29" s="98"/>
      <c r="M29" s="98"/>
      <c r="N29" s="100">
        <v>50</v>
      </c>
      <c r="O29" s="98" t="s">
        <v>122</v>
      </c>
      <c r="P29" s="98" t="s">
        <v>122</v>
      </c>
      <c r="Q29" s="98"/>
      <c r="R29" s="98"/>
      <c r="S29" s="98"/>
      <c r="T29" s="98" t="s">
        <v>278</v>
      </c>
      <c r="U29" s="98" t="s">
        <v>122</v>
      </c>
      <c r="V29" s="98" t="s">
        <v>122</v>
      </c>
      <c r="W29" s="36">
        <v>1</v>
      </c>
      <c r="Z29" s="36" t="s">
        <v>254</v>
      </c>
      <c r="AC29" s="35" t="s">
        <v>284</v>
      </c>
    </row>
    <row r="30" spans="1:44" s="37" customFormat="1" x14ac:dyDescent="0.25">
      <c r="A30" s="35" t="s">
        <v>372</v>
      </c>
      <c r="B30" s="117">
        <v>3</v>
      </c>
      <c r="C30" s="105"/>
      <c r="D30" s="105"/>
      <c r="E30" s="98" t="s">
        <v>291</v>
      </c>
      <c r="F30" s="98" t="s">
        <v>122</v>
      </c>
      <c r="G30" s="98" t="s">
        <v>122</v>
      </c>
      <c r="H30" s="99" t="s">
        <v>292</v>
      </c>
      <c r="I30" s="98" t="s">
        <v>122</v>
      </c>
      <c r="J30" s="98" t="s">
        <v>122</v>
      </c>
      <c r="K30" s="98"/>
      <c r="L30" s="98"/>
      <c r="M30" s="98"/>
      <c r="N30" s="100">
        <v>50</v>
      </c>
      <c r="O30" s="98" t="s">
        <v>122</v>
      </c>
      <c r="P30" s="98" t="s">
        <v>122</v>
      </c>
      <c r="Q30" s="98"/>
      <c r="R30" s="98"/>
      <c r="S30" s="98"/>
      <c r="T30" s="98" t="s">
        <v>278</v>
      </c>
      <c r="U30" s="98" t="s">
        <v>122</v>
      </c>
      <c r="V30" s="98" t="s">
        <v>122</v>
      </c>
      <c r="W30" s="36">
        <v>1</v>
      </c>
      <c r="Z30" s="36" t="s">
        <v>254</v>
      </c>
      <c r="AC30" s="35" t="s">
        <v>285</v>
      </c>
    </row>
    <row r="31" spans="1:44" s="37" customFormat="1" x14ac:dyDescent="0.25">
      <c r="A31" s="35" t="s">
        <v>373</v>
      </c>
      <c r="B31" s="117">
        <v>1</v>
      </c>
      <c r="C31" s="105"/>
      <c r="D31" s="105"/>
      <c r="E31" s="98" t="s">
        <v>291</v>
      </c>
      <c r="F31" s="98" t="s">
        <v>122</v>
      </c>
      <c r="G31" s="98" t="s">
        <v>122</v>
      </c>
      <c r="H31" s="99" t="s">
        <v>292</v>
      </c>
      <c r="I31" s="98" t="s">
        <v>122</v>
      </c>
      <c r="J31" s="98" t="s">
        <v>122</v>
      </c>
      <c r="K31" s="98"/>
      <c r="L31" s="98"/>
      <c r="M31" s="98"/>
      <c r="N31" s="100">
        <v>50</v>
      </c>
      <c r="O31" s="98" t="s">
        <v>122</v>
      </c>
      <c r="P31" s="98" t="s">
        <v>122</v>
      </c>
      <c r="Q31" s="98"/>
      <c r="R31" s="98"/>
      <c r="S31" s="98"/>
      <c r="T31" s="98" t="s">
        <v>278</v>
      </c>
      <c r="U31" s="98" t="s">
        <v>122</v>
      </c>
      <c r="V31" s="98" t="s">
        <v>122</v>
      </c>
      <c r="W31" s="36">
        <v>1</v>
      </c>
      <c r="Z31" s="36" t="s">
        <v>254</v>
      </c>
      <c r="AC31" s="35" t="s">
        <v>286</v>
      </c>
    </row>
    <row r="32" spans="1:44" s="37" customFormat="1" x14ac:dyDescent="0.25">
      <c r="A32" s="35" t="s">
        <v>374</v>
      </c>
      <c r="B32" s="117">
        <v>3</v>
      </c>
      <c r="C32" s="105"/>
      <c r="D32" s="105"/>
      <c r="E32" s="98" t="s">
        <v>291</v>
      </c>
      <c r="F32" s="98" t="s">
        <v>122</v>
      </c>
      <c r="G32" s="98" t="s">
        <v>122</v>
      </c>
      <c r="H32" s="99" t="s">
        <v>292</v>
      </c>
      <c r="I32" s="98" t="s">
        <v>122</v>
      </c>
      <c r="J32" s="98" t="s">
        <v>122</v>
      </c>
      <c r="K32" s="98"/>
      <c r="L32" s="98"/>
      <c r="M32" s="98"/>
      <c r="N32" s="100"/>
      <c r="O32" s="98"/>
      <c r="P32" s="98"/>
      <c r="Q32" s="98"/>
      <c r="R32" s="98"/>
      <c r="S32" s="98"/>
      <c r="T32" s="98" t="s">
        <v>278</v>
      </c>
      <c r="U32" s="98" t="s">
        <v>122</v>
      </c>
      <c r="V32" s="98" t="s">
        <v>122</v>
      </c>
      <c r="W32" s="36">
        <v>1</v>
      </c>
      <c r="Z32" s="36" t="s">
        <v>254</v>
      </c>
      <c r="AC32" s="35" t="s">
        <v>287</v>
      </c>
    </row>
    <row r="33" spans="1:29" s="37" customFormat="1" x14ac:dyDescent="0.25">
      <c r="A33" s="35" t="s">
        <v>374</v>
      </c>
      <c r="B33" s="117">
        <v>3</v>
      </c>
      <c r="C33" s="105"/>
      <c r="D33" s="105"/>
      <c r="E33" s="98" t="s">
        <v>291</v>
      </c>
      <c r="F33" s="98" t="s">
        <v>122</v>
      </c>
      <c r="G33" s="98" t="s">
        <v>122</v>
      </c>
      <c r="H33" s="99" t="s">
        <v>292</v>
      </c>
      <c r="I33" s="98" t="s">
        <v>122</v>
      </c>
      <c r="J33" s="98" t="s">
        <v>122</v>
      </c>
      <c r="K33" s="98"/>
      <c r="L33" s="98"/>
      <c r="M33" s="98"/>
      <c r="N33" s="100"/>
      <c r="O33" s="98"/>
      <c r="P33" s="98"/>
      <c r="Q33" s="98"/>
      <c r="R33" s="98"/>
      <c r="S33" s="98"/>
      <c r="T33" s="98" t="s">
        <v>278</v>
      </c>
      <c r="U33" s="98" t="s">
        <v>122</v>
      </c>
      <c r="V33" s="98" t="s">
        <v>122</v>
      </c>
      <c r="W33" s="36">
        <v>1</v>
      </c>
      <c r="Z33" s="36" t="s">
        <v>254</v>
      </c>
      <c r="AC33" s="35" t="s">
        <v>288</v>
      </c>
    </row>
    <row r="34" spans="1:29" s="37" customFormat="1" x14ac:dyDescent="0.25">
      <c r="A34" s="35" t="s">
        <v>374</v>
      </c>
      <c r="B34" s="117">
        <v>3</v>
      </c>
      <c r="C34" s="105"/>
      <c r="D34" s="105"/>
      <c r="E34" s="98" t="s">
        <v>291</v>
      </c>
      <c r="F34" s="98" t="s">
        <v>122</v>
      </c>
      <c r="G34" s="98" t="s">
        <v>122</v>
      </c>
      <c r="H34" s="99" t="s">
        <v>292</v>
      </c>
      <c r="I34" s="98" t="s">
        <v>122</v>
      </c>
      <c r="J34" s="98" t="s">
        <v>122</v>
      </c>
      <c r="K34" s="98"/>
      <c r="L34" s="98"/>
      <c r="M34" s="98"/>
      <c r="N34" s="100"/>
      <c r="O34" s="98"/>
      <c r="P34" s="98"/>
      <c r="Q34" s="98"/>
      <c r="R34" s="98"/>
      <c r="S34" s="98"/>
      <c r="T34" s="98" t="s">
        <v>278</v>
      </c>
      <c r="U34" s="98" t="s">
        <v>122</v>
      </c>
      <c r="V34" s="98" t="s">
        <v>122</v>
      </c>
      <c r="W34" s="36">
        <v>1</v>
      </c>
      <c r="Z34" s="36" t="s">
        <v>254</v>
      </c>
      <c r="AC34" s="35" t="s">
        <v>289</v>
      </c>
    </row>
    <row r="35" spans="1:29" s="37" customFormat="1" x14ac:dyDescent="0.25">
      <c r="A35" s="101" t="s">
        <v>375</v>
      </c>
      <c r="B35" s="117">
        <v>3</v>
      </c>
      <c r="C35" s="105"/>
      <c r="D35" s="105"/>
      <c r="E35" s="102" t="s">
        <v>291</v>
      </c>
      <c r="F35" s="102" t="s">
        <v>122</v>
      </c>
      <c r="G35" s="102" t="s">
        <v>122</v>
      </c>
      <c r="H35" s="103" t="s">
        <v>292</v>
      </c>
      <c r="I35" s="102" t="s">
        <v>122</v>
      </c>
      <c r="J35" s="102" t="s">
        <v>122</v>
      </c>
      <c r="K35" s="102"/>
      <c r="L35" s="102"/>
      <c r="M35" s="102"/>
      <c r="N35" s="104"/>
      <c r="O35" s="102"/>
      <c r="P35" s="102"/>
      <c r="Q35" s="102"/>
      <c r="R35" s="102"/>
      <c r="S35" s="102"/>
      <c r="T35" s="102" t="s">
        <v>278</v>
      </c>
      <c r="U35" s="102" t="s">
        <v>122</v>
      </c>
      <c r="V35" s="102" t="s">
        <v>122</v>
      </c>
      <c r="W35" s="105">
        <v>1</v>
      </c>
      <c r="X35" s="106"/>
      <c r="Y35" s="106"/>
      <c r="Z35" s="105" t="s">
        <v>254</v>
      </c>
      <c r="AA35" s="106"/>
      <c r="AB35" s="106"/>
      <c r="AC35" s="101" t="s">
        <v>290</v>
      </c>
    </row>
  </sheetData>
  <phoneticPr fontId="4" type="noConversion"/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55F2-AF09-4F24-8DCD-CF1BFAC92500}">
  <dimension ref="A1:CE98"/>
  <sheetViews>
    <sheetView workbookViewId="0">
      <pane xSplit="1" topLeftCell="B1" activePane="topRight" state="frozen"/>
      <selection activeCell="A2" sqref="A2"/>
      <selection pane="topRight" activeCell="AF71" sqref="AF71"/>
    </sheetView>
  </sheetViews>
  <sheetFormatPr baseColWidth="10" defaultColWidth="9.140625" defaultRowHeight="15" x14ac:dyDescent="0.25"/>
  <cols>
    <col min="1" max="1" width="31.28515625" bestFit="1" customWidth="1"/>
    <col min="2" max="2" width="25.7109375" style="113" bestFit="1" customWidth="1"/>
    <col min="3" max="3" width="35.28515625" hidden="1" customWidth="1"/>
    <col min="4" max="4" width="42.28515625" hidden="1" customWidth="1"/>
    <col min="5" max="5" width="39.5703125" bestFit="1" customWidth="1"/>
    <col min="6" max="6" width="58.42578125" hidden="1" customWidth="1"/>
    <col min="7" max="7" width="65.5703125" hidden="1" customWidth="1"/>
    <col min="8" max="8" width="18.42578125" hidden="1" customWidth="1"/>
    <col min="9" max="9" width="29.42578125" hidden="1" customWidth="1"/>
    <col min="10" max="10" width="36.42578125" hidden="1" customWidth="1"/>
    <col min="11" max="11" width="35.140625" bestFit="1" customWidth="1"/>
    <col min="12" max="12" width="44.7109375" hidden="1" customWidth="1"/>
    <col min="13" max="13" width="51.7109375" hidden="1" customWidth="1"/>
    <col min="14" max="14" width="45.5703125" bestFit="1" customWidth="1"/>
    <col min="15" max="15" width="65" hidden="1" customWidth="1"/>
    <col min="16" max="16" width="72" hidden="1" customWidth="1"/>
    <col min="17" max="17" width="22.5703125" customWidth="1"/>
    <col min="18" max="18" width="42" hidden="1" customWidth="1"/>
    <col min="19" max="19" width="49" hidden="1" customWidth="1"/>
    <col min="20" max="20" width="21.42578125" hidden="1" customWidth="1"/>
    <col min="21" max="21" width="32.42578125" hidden="1" customWidth="1"/>
    <col min="22" max="22" width="39.5703125" hidden="1" customWidth="1"/>
    <col min="23" max="23" width="49.5703125" bestFit="1" customWidth="1"/>
    <col min="24" max="24" width="68" hidden="1" customWidth="1"/>
    <col min="25" max="25" width="75.140625" hidden="1" customWidth="1"/>
    <col min="26" max="26" width="26.5703125" bestFit="1" customWidth="1"/>
    <col min="27" max="27" width="45.140625" hidden="1" customWidth="1"/>
    <col min="28" max="28" width="52.140625" hidden="1" customWidth="1"/>
    <col min="29" max="29" width="21.42578125" hidden="1" customWidth="1"/>
    <col min="30" max="30" width="32.42578125" hidden="1" customWidth="1"/>
    <col min="31" max="31" width="39.5703125" hidden="1" customWidth="1"/>
    <col min="32" max="32" width="49.5703125" bestFit="1" customWidth="1"/>
    <col min="33" max="33" width="68" hidden="1" customWidth="1"/>
    <col min="34" max="34" width="75.140625" hidden="1" customWidth="1"/>
    <col min="35" max="35" width="26.5703125" bestFit="1" customWidth="1"/>
    <col min="36" max="36" width="45.140625" hidden="1" customWidth="1"/>
    <col min="37" max="37" width="52.140625" hidden="1" customWidth="1"/>
    <col min="38" max="38" width="21.42578125" hidden="1" customWidth="1"/>
    <col min="39" max="39" width="32.42578125" hidden="1" customWidth="1"/>
    <col min="40" max="40" width="39.5703125" hidden="1" customWidth="1"/>
    <col min="41" max="41" width="49.5703125" bestFit="1" customWidth="1"/>
    <col min="42" max="42" width="68" hidden="1" customWidth="1"/>
    <col min="43" max="43" width="75.140625" hidden="1" customWidth="1"/>
    <col min="44" max="44" width="26.5703125" bestFit="1" customWidth="1"/>
    <col min="45" max="45" width="45.140625" hidden="1" customWidth="1"/>
    <col min="46" max="46" width="52.140625" hidden="1" customWidth="1"/>
    <col min="47" max="47" width="21.42578125" hidden="1" customWidth="1"/>
    <col min="48" max="48" width="32.42578125" hidden="1" customWidth="1"/>
    <col min="49" max="49" width="39.5703125" hidden="1" customWidth="1"/>
    <col min="50" max="50" width="21.5703125" bestFit="1" customWidth="1"/>
    <col min="51" max="51" width="31.140625" hidden="1" customWidth="1"/>
    <col min="52" max="52" width="38.140625" hidden="1" customWidth="1"/>
    <col min="53" max="53" width="25.42578125" bestFit="1" customWidth="1"/>
    <col min="54" max="54" width="35" hidden="1" customWidth="1"/>
    <col min="55" max="55" width="43.85546875" hidden="1" customWidth="1"/>
    <col min="56" max="56" width="33.42578125" bestFit="1" customWidth="1"/>
    <col min="57" max="57" width="56.5703125" hidden="1" customWidth="1"/>
    <col min="58" max="58" width="63.5703125" hidden="1" customWidth="1"/>
    <col min="59" max="59" width="22.85546875" bestFit="1" customWidth="1"/>
    <col min="60" max="60" width="46" hidden="1" customWidth="1"/>
    <col min="61" max="61" width="53" hidden="1" customWidth="1"/>
    <col min="62" max="62" width="26" bestFit="1" customWidth="1"/>
    <col min="63" max="63" width="49" hidden="1" customWidth="1"/>
    <col min="64" max="64" width="56.140625" hidden="1" customWidth="1"/>
    <col min="65" max="65" width="21.5703125" bestFit="1" customWidth="1"/>
    <col min="66" max="66" width="45" hidden="1" customWidth="1"/>
    <col min="67" max="67" width="52" hidden="1" customWidth="1"/>
    <col min="68" max="68" width="20.140625" bestFit="1" customWidth="1"/>
    <col min="69" max="69" width="43.42578125" hidden="1" customWidth="1"/>
    <col min="70" max="70" width="50.5703125" hidden="1" customWidth="1"/>
    <col min="71" max="71" width="25" bestFit="1" customWidth="1"/>
    <col min="72" max="72" width="46.42578125" hidden="1" customWidth="1"/>
    <col min="73" max="73" width="53.42578125" hidden="1" customWidth="1"/>
    <col min="74" max="74" width="17.85546875" hidden="1" customWidth="1"/>
    <col min="75" max="75" width="29" hidden="1" customWidth="1"/>
    <col min="76" max="76" width="36" hidden="1" customWidth="1"/>
    <col min="77" max="77" width="37" bestFit="1" customWidth="1"/>
    <col min="78" max="78" width="60.140625" hidden="1" customWidth="1"/>
    <col min="79" max="79" width="67.140625" hidden="1" customWidth="1"/>
    <col min="80" max="80" width="28.28515625" bestFit="1" customWidth="1"/>
    <col min="81" max="81" width="51.7109375" hidden="1" customWidth="1"/>
    <col min="82" max="82" width="58.7109375" hidden="1" customWidth="1"/>
    <col min="83" max="83" width="25.28515625" bestFit="1" customWidth="1"/>
  </cols>
  <sheetData>
    <row r="1" spans="1:83" hidden="1" x14ac:dyDescent="0.25">
      <c r="A1" s="3" t="s">
        <v>36</v>
      </c>
      <c r="B1" s="113" t="s">
        <v>59</v>
      </c>
      <c r="E1" t="s">
        <v>33</v>
      </c>
      <c r="H1" t="s">
        <v>34</v>
      </c>
      <c r="K1" t="s">
        <v>35</v>
      </c>
      <c r="N1" s="2" t="s">
        <v>18</v>
      </c>
      <c r="Q1" s="2" t="s">
        <v>18</v>
      </c>
      <c r="T1" s="2" t="s">
        <v>18</v>
      </c>
      <c r="Z1" s="2" t="s">
        <v>18</v>
      </c>
      <c r="AC1" s="2" t="s">
        <v>18</v>
      </c>
    </row>
    <row r="2" spans="1:83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5"/>
    </row>
    <row r="3" spans="1:83" x14ac:dyDescent="0.25">
      <c r="A3" t="s">
        <v>0</v>
      </c>
      <c r="B3" s="119" t="s">
        <v>581</v>
      </c>
      <c r="C3" s="80" t="s">
        <v>582</v>
      </c>
      <c r="D3" s="80" t="s">
        <v>583</v>
      </c>
      <c r="E3" t="s">
        <v>219</v>
      </c>
      <c r="F3" t="s">
        <v>220</v>
      </c>
      <c r="G3" t="s">
        <v>221</v>
      </c>
      <c r="H3" t="s">
        <v>205</v>
      </c>
      <c r="I3" t="s">
        <v>206</v>
      </c>
      <c r="J3" t="s">
        <v>207</v>
      </c>
      <c r="K3" s="4" t="s">
        <v>43</v>
      </c>
      <c r="L3" t="s">
        <v>47</v>
      </c>
      <c r="M3" t="s">
        <v>48</v>
      </c>
      <c r="N3" t="s">
        <v>156</v>
      </c>
      <c r="O3" t="s">
        <v>157</v>
      </c>
      <c r="P3" t="s">
        <v>158</v>
      </c>
      <c r="Q3" t="s">
        <v>202</v>
      </c>
      <c r="R3" t="s">
        <v>203</v>
      </c>
      <c r="S3" t="s">
        <v>204</v>
      </c>
      <c r="T3" t="s">
        <v>169</v>
      </c>
      <c r="U3" t="s">
        <v>170</v>
      </c>
      <c r="V3" t="s">
        <v>171</v>
      </c>
      <c r="W3" t="s">
        <v>164</v>
      </c>
      <c r="X3" t="s">
        <v>165</v>
      </c>
      <c r="Y3" t="s">
        <v>166</v>
      </c>
      <c r="Z3" t="s">
        <v>584</v>
      </c>
      <c r="AA3" t="s">
        <v>167</v>
      </c>
      <c r="AB3" t="s">
        <v>168</v>
      </c>
      <c r="AC3" t="s">
        <v>174</v>
      </c>
      <c r="AD3" t="s">
        <v>175</v>
      </c>
      <c r="AE3" t="s">
        <v>176</v>
      </c>
      <c r="AF3" s="32" t="s">
        <v>304</v>
      </c>
      <c r="AG3" s="32" t="s">
        <v>305</v>
      </c>
      <c r="AH3" s="32" t="s">
        <v>306</v>
      </c>
      <c r="AI3" s="32" t="s">
        <v>307</v>
      </c>
      <c r="AJ3" s="32" t="s">
        <v>172</v>
      </c>
      <c r="AK3" s="32" t="s">
        <v>173</v>
      </c>
      <c r="AL3" s="32" t="s">
        <v>161</v>
      </c>
      <c r="AM3" s="32" t="s">
        <v>162</v>
      </c>
      <c r="AN3" s="32" t="s">
        <v>163</v>
      </c>
      <c r="AO3" s="32" t="s">
        <v>197</v>
      </c>
      <c r="AP3" s="32" t="s">
        <v>198</v>
      </c>
      <c r="AQ3" s="32" t="s">
        <v>199</v>
      </c>
      <c r="AR3" s="32" t="s">
        <v>308</v>
      </c>
      <c r="AS3" s="32" t="s">
        <v>159</v>
      </c>
      <c r="AT3" s="32" t="s">
        <v>160</v>
      </c>
      <c r="AU3" s="32" t="s">
        <v>309</v>
      </c>
      <c r="AV3" s="32" t="s">
        <v>310</v>
      </c>
      <c r="AW3" s="32" t="s">
        <v>311</v>
      </c>
      <c r="AX3" s="80" t="s">
        <v>492</v>
      </c>
      <c r="AY3" s="80" t="s">
        <v>493</v>
      </c>
      <c r="AZ3" s="80" t="s">
        <v>494</v>
      </c>
      <c r="BA3" t="s">
        <v>251</v>
      </c>
      <c r="BB3" t="s">
        <v>252</v>
      </c>
      <c r="BC3" t="s">
        <v>253</v>
      </c>
      <c r="BD3" t="s">
        <v>3</v>
      </c>
      <c r="BE3" t="s">
        <v>62</v>
      </c>
      <c r="BF3" t="s">
        <v>63</v>
      </c>
      <c r="BG3" t="s">
        <v>4</v>
      </c>
      <c r="BH3" t="s">
        <v>64</v>
      </c>
      <c r="BI3" t="s">
        <v>65</v>
      </c>
      <c r="BJ3" t="s">
        <v>5</v>
      </c>
      <c r="BK3" t="s">
        <v>66</v>
      </c>
      <c r="BL3" t="s">
        <v>67</v>
      </c>
      <c r="BM3" t="s">
        <v>45</v>
      </c>
      <c r="BN3" t="s">
        <v>68</v>
      </c>
      <c r="BO3" t="s">
        <v>69</v>
      </c>
      <c r="BP3" t="s">
        <v>6</v>
      </c>
      <c r="BQ3" t="s">
        <v>70</v>
      </c>
      <c r="BR3" t="s">
        <v>71</v>
      </c>
      <c r="BS3" t="s">
        <v>140</v>
      </c>
      <c r="BT3" t="s">
        <v>141</v>
      </c>
      <c r="BU3" t="s">
        <v>142</v>
      </c>
      <c r="BV3" t="s">
        <v>153</v>
      </c>
      <c r="BW3" t="s">
        <v>154</v>
      </c>
      <c r="BX3" t="s">
        <v>155</v>
      </c>
      <c r="BY3" t="s">
        <v>40</v>
      </c>
      <c r="BZ3" t="s">
        <v>72</v>
      </c>
      <c r="CA3" t="s">
        <v>73</v>
      </c>
      <c r="CB3" t="s">
        <v>46</v>
      </c>
      <c r="CC3" t="s">
        <v>74</v>
      </c>
      <c r="CD3" t="s">
        <v>75</v>
      </c>
      <c r="CE3" t="s">
        <v>8</v>
      </c>
    </row>
    <row r="4" spans="1:83" x14ac:dyDescent="0.25">
      <c r="A4" t="s">
        <v>362</v>
      </c>
      <c r="B4" s="118">
        <v>2</v>
      </c>
      <c r="C4" s="80" t="s">
        <v>122</v>
      </c>
      <c r="D4" s="80" t="s">
        <v>122</v>
      </c>
      <c r="E4" s="16">
        <v>50</v>
      </c>
      <c r="F4" t="s">
        <v>585</v>
      </c>
      <c r="G4" t="s">
        <v>586</v>
      </c>
      <c r="H4" t="s">
        <v>587</v>
      </c>
      <c r="I4" t="s">
        <v>122</v>
      </c>
      <c r="J4" t="s">
        <v>122</v>
      </c>
      <c r="K4" s="1" t="s">
        <v>200</v>
      </c>
      <c r="L4" t="s">
        <v>132</v>
      </c>
      <c r="M4" t="s">
        <v>201</v>
      </c>
      <c r="N4" s="1" t="s">
        <v>301</v>
      </c>
      <c r="O4" t="s">
        <v>122</v>
      </c>
      <c r="P4" t="s">
        <v>122</v>
      </c>
      <c r="Q4" s="107">
        <v>0.9</v>
      </c>
      <c r="R4" t="s">
        <v>327</v>
      </c>
      <c r="S4" t="s">
        <v>588</v>
      </c>
      <c r="T4" t="s">
        <v>587</v>
      </c>
      <c r="U4" t="s">
        <v>122</v>
      </c>
      <c r="V4" t="s">
        <v>122</v>
      </c>
      <c r="W4" s="1" t="s">
        <v>302</v>
      </c>
      <c r="X4" t="s">
        <v>122</v>
      </c>
      <c r="Y4" t="s">
        <v>122</v>
      </c>
      <c r="Z4" s="33">
        <v>0.75</v>
      </c>
      <c r="AA4" t="s">
        <v>327</v>
      </c>
      <c r="AB4" t="s">
        <v>588</v>
      </c>
      <c r="AC4" t="s">
        <v>587</v>
      </c>
      <c r="AD4" t="s">
        <v>122</v>
      </c>
      <c r="AE4" t="s">
        <v>122</v>
      </c>
      <c r="AF4" s="1"/>
      <c r="AG4" s="32"/>
      <c r="AH4" s="32"/>
      <c r="AI4" s="16"/>
      <c r="AJ4" s="32" t="s">
        <v>327</v>
      </c>
      <c r="AK4" s="32" t="s">
        <v>588</v>
      </c>
      <c r="AL4" s="32" t="s">
        <v>587</v>
      </c>
      <c r="AM4" s="32" t="s">
        <v>122</v>
      </c>
      <c r="AN4" s="32" t="s">
        <v>122</v>
      </c>
      <c r="AO4" s="1"/>
      <c r="AP4" s="32"/>
      <c r="AQ4" s="32"/>
      <c r="AR4" s="16"/>
      <c r="AS4" s="32" t="s">
        <v>327</v>
      </c>
      <c r="AT4" s="32" t="s">
        <v>588</v>
      </c>
      <c r="AU4" s="32" t="s">
        <v>587</v>
      </c>
      <c r="AV4" s="32" t="s">
        <v>122</v>
      </c>
      <c r="AW4" s="32" t="s">
        <v>122</v>
      </c>
      <c r="AX4" s="81"/>
      <c r="AY4" s="80"/>
      <c r="AZ4" s="80"/>
      <c r="BA4" s="1" t="s">
        <v>214</v>
      </c>
      <c r="BB4" t="s">
        <v>132</v>
      </c>
      <c r="BC4" t="s">
        <v>215</v>
      </c>
      <c r="BD4" s="1" t="s">
        <v>210</v>
      </c>
      <c r="BE4" t="s">
        <v>122</v>
      </c>
      <c r="BF4" t="s">
        <v>122</v>
      </c>
      <c r="BG4" s="1" t="s">
        <v>212</v>
      </c>
      <c r="BH4" t="s">
        <v>132</v>
      </c>
      <c r="BI4" t="s">
        <v>213</v>
      </c>
      <c r="BJ4" s="1" t="s">
        <v>214</v>
      </c>
      <c r="BK4" t="s">
        <v>132</v>
      </c>
      <c r="BL4" t="s">
        <v>215</v>
      </c>
      <c r="BM4" s="1"/>
      <c r="BP4" s="1" t="s">
        <v>216</v>
      </c>
      <c r="BQ4" t="s">
        <v>122</v>
      </c>
      <c r="BR4" t="s">
        <v>122</v>
      </c>
      <c r="BS4" s="13">
        <v>100</v>
      </c>
      <c r="BT4" t="s">
        <v>324</v>
      </c>
      <c r="BU4" t="s">
        <v>589</v>
      </c>
      <c r="BV4" t="s">
        <v>323</v>
      </c>
      <c r="BW4" t="s">
        <v>122</v>
      </c>
      <c r="BX4" t="s">
        <v>122</v>
      </c>
      <c r="BY4" s="1" t="s">
        <v>217</v>
      </c>
      <c r="BZ4" t="s">
        <v>122</v>
      </c>
      <c r="CA4" t="s">
        <v>122</v>
      </c>
      <c r="CB4" s="1" t="s">
        <v>218</v>
      </c>
      <c r="CC4" t="s">
        <v>122</v>
      </c>
      <c r="CD4" t="s">
        <v>122</v>
      </c>
      <c r="CE4" t="s">
        <v>222</v>
      </c>
    </row>
    <row r="5" spans="1:83" x14ac:dyDescent="0.25">
      <c r="A5" s="80" t="s">
        <v>362</v>
      </c>
      <c r="B5" s="118">
        <v>2</v>
      </c>
      <c r="C5" s="80" t="s">
        <v>122</v>
      </c>
      <c r="D5" s="80" t="s">
        <v>122</v>
      </c>
      <c r="E5" s="16">
        <v>50</v>
      </c>
      <c r="F5" t="s">
        <v>585</v>
      </c>
      <c r="G5" t="s">
        <v>586</v>
      </c>
      <c r="H5" t="s">
        <v>587</v>
      </c>
      <c r="I5" t="s">
        <v>122</v>
      </c>
      <c r="J5" t="s">
        <v>122</v>
      </c>
      <c r="K5" s="1" t="s">
        <v>200</v>
      </c>
      <c r="L5" t="s">
        <v>132</v>
      </c>
      <c r="M5" t="s">
        <v>201</v>
      </c>
      <c r="N5" s="1" t="s">
        <v>301</v>
      </c>
      <c r="O5" t="s">
        <v>122</v>
      </c>
      <c r="P5" t="s">
        <v>122</v>
      </c>
      <c r="Q5" s="108">
        <v>0.18</v>
      </c>
      <c r="R5" t="s">
        <v>327</v>
      </c>
      <c r="S5" t="s">
        <v>588</v>
      </c>
      <c r="T5" t="s">
        <v>587</v>
      </c>
      <c r="U5" t="s">
        <v>122</v>
      </c>
      <c r="V5" t="s">
        <v>122</v>
      </c>
      <c r="W5" s="1" t="s">
        <v>302</v>
      </c>
      <c r="X5" t="s">
        <v>122</v>
      </c>
      <c r="Y5" t="s">
        <v>122</v>
      </c>
      <c r="Z5" s="33">
        <v>0.15</v>
      </c>
      <c r="AA5" t="s">
        <v>327</v>
      </c>
      <c r="AB5" t="s">
        <v>588</v>
      </c>
      <c r="AC5" t="s">
        <v>587</v>
      </c>
      <c r="AD5" t="s">
        <v>122</v>
      </c>
      <c r="AE5" t="s">
        <v>122</v>
      </c>
      <c r="AF5" s="1"/>
      <c r="AG5" s="32"/>
      <c r="AH5" s="32"/>
      <c r="AI5" s="16"/>
      <c r="AJ5" s="32" t="s">
        <v>327</v>
      </c>
      <c r="AK5" s="32" t="s">
        <v>588</v>
      </c>
      <c r="AL5" s="32" t="s">
        <v>587</v>
      </c>
      <c r="AM5" s="32" t="s">
        <v>122</v>
      </c>
      <c r="AN5" s="32" t="s">
        <v>122</v>
      </c>
      <c r="AO5" s="1"/>
      <c r="AP5" s="32"/>
      <c r="AQ5" s="32"/>
      <c r="AR5" s="16"/>
      <c r="AS5" s="32" t="s">
        <v>327</v>
      </c>
      <c r="AT5" s="32" t="s">
        <v>588</v>
      </c>
      <c r="AU5" s="32" t="s">
        <v>587</v>
      </c>
      <c r="AV5" s="32" t="s">
        <v>122</v>
      </c>
      <c r="AW5" s="32" t="s">
        <v>122</v>
      </c>
      <c r="AX5" s="81"/>
      <c r="AY5" s="80"/>
      <c r="AZ5" s="80"/>
      <c r="BA5" s="1" t="s">
        <v>214</v>
      </c>
      <c r="BB5" t="s">
        <v>132</v>
      </c>
      <c r="BC5" t="s">
        <v>215</v>
      </c>
      <c r="BD5" s="1" t="s">
        <v>210</v>
      </c>
      <c r="BE5" t="s">
        <v>122</v>
      </c>
      <c r="BF5" t="s">
        <v>122</v>
      </c>
      <c r="BG5" s="1" t="s">
        <v>212</v>
      </c>
      <c r="BH5" t="s">
        <v>132</v>
      </c>
      <c r="BI5" t="s">
        <v>213</v>
      </c>
      <c r="BJ5" s="1" t="s">
        <v>214</v>
      </c>
      <c r="BK5" t="s">
        <v>132</v>
      </c>
      <c r="BL5" t="s">
        <v>215</v>
      </c>
      <c r="BM5" s="1"/>
      <c r="BP5" s="1" t="s">
        <v>216</v>
      </c>
      <c r="BQ5" t="s">
        <v>122</v>
      </c>
      <c r="BR5" t="s">
        <v>122</v>
      </c>
      <c r="BS5" s="13">
        <v>100</v>
      </c>
      <c r="BT5" t="s">
        <v>324</v>
      </c>
      <c r="BU5" t="s">
        <v>589</v>
      </c>
      <c r="BV5" t="s">
        <v>323</v>
      </c>
      <c r="BW5" t="s">
        <v>122</v>
      </c>
      <c r="BX5" t="s">
        <v>122</v>
      </c>
      <c r="BY5" s="1" t="s">
        <v>217</v>
      </c>
      <c r="BZ5" t="s">
        <v>122</v>
      </c>
      <c r="CA5" t="s">
        <v>122</v>
      </c>
      <c r="CB5" s="1" t="s">
        <v>218</v>
      </c>
      <c r="CC5" t="s">
        <v>122</v>
      </c>
      <c r="CD5" t="s">
        <v>122</v>
      </c>
      <c r="CE5" t="s">
        <v>223</v>
      </c>
    </row>
    <row r="6" spans="1:83" x14ac:dyDescent="0.25">
      <c r="A6" s="80" t="s">
        <v>362</v>
      </c>
      <c r="B6" s="118">
        <v>2</v>
      </c>
      <c r="C6" s="80" t="s">
        <v>122</v>
      </c>
      <c r="D6" s="80" t="s">
        <v>122</v>
      </c>
      <c r="E6" s="16">
        <v>50</v>
      </c>
      <c r="F6" t="s">
        <v>585</v>
      </c>
      <c r="G6" t="s">
        <v>586</v>
      </c>
      <c r="H6" t="s">
        <v>587</v>
      </c>
      <c r="I6" t="s">
        <v>122</v>
      </c>
      <c r="J6" t="s">
        <v>122</v>
      </c>
      <c r="K6" s="1" t="s">
        <v>200</v>
      </c>
      <c r="L6" t="s">
        <v>132</v>
      </c>
      <c r="M6" t="s">
        <v>201</v>
      </c>
      <c r="N6" s="1" t="s">
        <v>301</v>
      </c>
      <c r="O6" t="s">
        <v>122</v>
      </c>
      <c r="P6" t="s">
        <v>122</v>
      </c>
      <c r="Q6" s="107">
        <v>3.5999999999999997E-2</v>
      </c>
      <c r="R6" t="s">
        <v>327</v>
      </c>
      <c r="S6" t="s">
        <v>588</v>
      </c>
      <c r="T6" t="s">
        <v>587</v>
      </c>
      <c r="U6" t="s">
        <v>122</v>
      </c>
      <c r="V6" t="s">
        <v>122</v>
      </c>
      <c r="W6" s="1" t="s">
        <v>302</v>
      </c>
      <c r="X6" t="s">
        <v>122</v>
      </c>
      <c r="Y6" t="s">
        <v>122</v>
      </c>
      <c r="Z6" s="33">
        <v>0.03</v>
      </c>
      <c r="AA6" t="s">
        <v>327</v>
      </c>
      <c r="AB6" t="s">
        <v>588</v>
      </c>
      <c r="AC6" t="s">
        <v>587</v>
      </c>
      <c r="AD6" t="s">
        <v>122</v>
      </c>
      <c r="AE6" t="s">
        <v>122</v>
      </c>
      <c r="AF6" s="1"/>
      <c r="AG6" s="32"/>
      <c r="AH6" s="32"/>
      <c r="AI6" s="16"/>
      <c r="AJ6" s="32" t="s">
        <v>327</v>
      </c>
      <c r="AK6" s="32" t="s">
        <v>588</v>
      </c>
      <c r="AL6" s="32" t="s">
        <v>587</v>
      </c>
      <c r="AM6" s="32" t="s">
        <v>122</v>
      </c>
      <c r="AN6" s="32" t="s">
        <v>122</v>
      </c>
      <c r="AO6" s="1"/>
      <c r="AP6" s="32"/>
      <c r="AQ6" s="32"/>
      <c r="AR6" s="16"/>
      <c r="AS6" s="32" t="s">
        <v>327</v>
      </c>
      <c r="AT6" s="32" t="s">
        <v>588</v>
      </c>
      <c r="AU6" s="32" t="s">
        <v>587</v>
      </c>
      <c r="AV6" s="32" t="s">
        <v>122</v>
      </c>
      <c r="AW6" s="32" t="s">
        <v>122</v>
      </c>
      <c r="AX6" s="81"/>
      <c r="AY6" s="80"/>
      <c r="AZ6" s="80"/>
      <c r="BA6" s="1" t="s">
        <v>214</v>
      </c>
      <c r="BB6" t="s">
        <v>132</v>
      </c>
      <c r="BC6" t="s">
        <v>215</v>
      </c>
      <c r="BD6" s="1" t="s">
        <v>210</v>
      </c>
      <c r="BE6" t="s">
        <v>122</v>
      </c>
      <c r="BF6" t="s">
        <v>122</v>
      </c>
      <c r="BG6" s="1" t="s">
        <v>212</v>
      </c>
      <c r="BH6" t="s">
        <v>132</v>
      </c>
      <c r="BI6" t="s">
        <v>213</v>
      </c>
      <c r="BJ6" s="1" t="s">
        <v>214</v>
      </c>
      <c r="BK6" t="s">
        <v>132</v>
      </c>
      <c r="BL6" t="s">
        <v>215</v>
      </c>
      <c r="BM6" s="1"/>
      <c r="BP6" s="1" t="s">
        <v>216</v>
      </c>
      <c r="BQ6" t="s">
        <v>122</v>
      </c>
      <c r="BR6" t="s">
        <v>122</v>
      </c>
      <c r="BS6" s="13">
        <v>100</v>
      </c>
      <c r="BT6" t="s">
        <v>324</v>
      </c>
      <c r="BU6" t="s">
        <v>589</v>
      </c>
      <c r="BV6" t="s">
        <v>323</v>
      </c>
      <c r="BW6" t="s">
        <v>122</v>
      </c>
      <c r="BX6" t="s">
        <v>122</v>
      </c>
      <c r="BY6" s="1" t="s">
        <v>217</v>
      </c>
      <c r="BZ6" t="s">
        <v>122</v>
      </c>
      <c r="CA6" t="s">
        <v>122</v>
      </c>
      <c r="CB6" s="1" t="s">
        <v>218</v>
      </c>
      <c r="CC6" t="s">
        <v>122</v>
      </c>
      <c r="CD6" t="s">
        <v>122</v>
      </c>
      <c r="CE6" t="s">
        <v>224</v>
      </c>
    </row>
    <row r="7" spans="1:83" x14ac:dyDescent="0.25">
      <c r="A7" s="80" t="s">
        <v>362</v>
      </c>
      <c r="B7" s="118">
        <v>2</v>
      </c>
      <c r="C7" s="80" t="s">
        <v>122</v>
      </c>
      <c r="D7" s="80" t="s">
        <v>122</v>
      </c>
      <c r="E7" s="16">
        <v>50</v>
      </c>
      <c r="F7" t="s">
        <v>585</v>
      </c>
      <c r="G7" t="s">
        <v>586</v>
      </c>
      <c r="H7" t="s">
        <v>587</v>
      </c>
      <c r="I7" t="s">
        <v>122</v>
      </c>
      <c r="J7" t="s">
        <v>122</v>
      </c>
      <c r="K7" s="1" t="s">
        <v>200</v>
      </c>
      <c r="L7" t="s">
        <v>132</v>
      </c>
      <c r="M7" t="s">
        <v>201</v>
      </c>
      <c r="N7" s="1" t="s">
        <v>301</v>
      </c>
      <c r="O7" t="s">
        <v>122</v>
      </c>
      <c r="P7" t="s">
        <v>122</v>
      </c>
      <c r="Q7" s="108">
        <v>7.1999999999999998E-3</v>
      </c>
      <c r="R7" t="s">
        <v>327</v>
      </c>
      <c r="S7" t="s">
        <v>588</v>
      </c>
      <c r="T7" t="s">
        <v>587</v>
      </c>
      <c r="U7" t="s">
        <v>122</v>
      </c>
      <c r="V7" t="s">
        <v>122</v>
      </c>
      <c r="W7" s="1" t="s">
        <v>302</v>
      </c>
      <c r="X7" t="s">
        <v>122</v>
      </c>
      <c r="Y7" t="s">
        <v>122</v>
      </c>
      <c r="Z7" s="33">
        <v>6.0000000000000001E-3</v>
      </c>
      <c r="AA7" t="s">
        <v>327</v>
      </c>
      <c r="AB7" t="s">
        <v>588</v>
      </c>
      <c r="AC7" t="s">
        <v>587</v>
      </c>
      <c r="AD7" t="s">
        <v>122</v>
      </c>
      <c r="AE7" t="s">
        <v>122</v>
      </c>
      <c r="AF7" s="1"/>
      <c r="AG7" s="32"/>
      <c r="AH7" s="32"/>
      <c r="AI7" s="16"/>
      <c r="AJ7" s="32" t="s">
        <v>327</v>
      </c>
      <c r="AK7" s="32" t="s">
        <v>588</v>
      </c>
      <c r="AL7" s="32" t="s">
        <v>587</v>
      </c>
      <c r="AM7" s="32" t="s">
        <v>122</v>
      </c>
      <c r="AN7" s="32" t="s">
        <v>122</v>
      </c>
      <c r="AO7" s="1"/>
      <c r="AP7" s="32"/>
      <c r="AQ7" s="32"/>
      <c r="AR7" s="16"/>
      <c r="AS7" s="32" t="s">
        <v>327</v>
      </c>
      <c r="AT7" s="32" t="s">
        <v>588</v>
      </c>
      <c r="AU7" s="32" t="s">
        <v>587</v>
      </c>
      <c r="AV7" s="32" t="s">
        <v>122</v>
      </c>
      <c r="AW7" s="32" t="s">
        <v>122</v>
      </c>
      <c r="AX7" s="81"/>
      <c r="AY7" s="80"/>
      <c r="AZ7" s="80"/>
      <c r="BA7" s="1" t="s">
        <v>214</v>
      </c>
      <c r="BB7" t="s">
        <v>132</v>
      </c>
      <c r="BC7" t="s">
        <v>215</v>
      </c>
      <c r="BD7" s="1" t="s">
        <v>210</v>
      </c>
      <c r="BE7" t="s">
        <v>122</v>
      </c>
      <c r="BF7" t="s">
        <v>122</v>
      </c>
      <c r="BG7" s="1" t="s">
        <v>212</v>
      </c>
      <c r="BH7" t="s">
        <v>132</v>
      </c>
      <c r="BI7" t="s">
        <v>213</v>
      </c>
      <c r="BJ7" s="1" t="s">
        <v>214</v>
      </c>
      <c r="BK7" t="s">
        <v>132</v>
      </c>
      <c r="BL7" t="s">
        <v>215</v>
      </c>
      <c r="BM7" s="1"/>
      <c r="BP7" s="1" t="s">
        <v>216</v>
      </c>
      <c r="BQ7" t="s">
        <v>122</v>
      </c>
      <c r="BR7" t="s">
        <v>122</v>
      </c>
      <c r="BS7" s="13">
        <v>100</v>
      </c>
      <c r="BT7" t="s">
        <v>324</v>
      </c>
      <c r="BU7" t="s">
        <v>589</v>
      </c>
      <c r="BV7" t="s">
        <v>323</v>
      </c>
      <c r="BW7" t="s">
        <v>122</v>
      </c>
      <c r="BX7" t="s">
        <v>122</v>
      </c>
      <c r="BY7" s="1" t="s">
        <v>217</v>
      </c>
      <c r="BZ7" t="s">
        <v>122</v>
      </c>
      <c r="CA7" t="s">
        <v>122</v>
      </c>
      <c r="CB7" s="1" t="s">
        <v>218</v>
      </c>
      <c r="CC7" t="s">
        <v>122</v>
      </c>
      <c r="CD7" t="s">
        <v>122</v>
      </c>
      <c r="CE7" t="s">
        <v>225</v>
      </c>
    </row>
    <row r="8" spans="1:83" x14ac:dyDescent="0.25">
      <c r="A8" t="s">
        <v>363</v>
      </c>
      <c r="B8" s="118">
        <v>2</v>
      </c>
      <c r="C8" s="80" t="s">
        <v>122</v>
      </c>
      <c r="D8" s="80" t="s">
        <v>122</v>
      </c>
      <c r="E8" s="16">
        <v>50</v>
      </c>
      <c r="F8" t="s">
        <v>585</v>
      </c>
      <c r="G8" t="s">
        <v>586</v>
      </c>
      <c r="H8" t="s">
        <v>587</v>
      </c>
      <c r="I8" t="s">
        <v>122</v>
      </c>
      <c r="J8" t="s">
        <v>122</v>
      </c>
      <c r="K8" s="1" t="s">
        <v>200</v>
      </c>
      <c r="L8" t="s">
        <v>132</v>
      </c>
      <c r="M8" t="s">
        <v>201</v>
      </c>
      <c r="N8" s="1" t="s">
        <v>301</v>
      </c>
      <c r="O8" t="s">
        <v>122</v>
      </c>
      <c r="P8" t="s">
        <v>122</v>
      </c>
      <c r="Q8" s="107">
        <v>0.9</v>
      </c>
      <c r="R8" t="s">
        <v>327</v>
      </c>
      <c r="S8" t="s">
        <v>588</v>
      </c>
      <c r="T8" t="s">
        <v>587</v>
      </c>
      <c r="U8" t="s">
        <v>122</v>
      </c>
      <c r="V8" t="s">
        <v>122</v>
      </c>
      <c r="W8" s="1" t="s">
        <v>302</v>
      </c>
      <c r="X8" t="s">
        <v>122</v>
      </c>
      <c r="Y8" t="s">
        <v>122</v>
      </c>
      <c r="Z8" s="33">
        <v>0.75</v>
      </c>
      <c r="AA8" t="s">
        <v>327</v>
      </c>
      <c r="AB8" t="s">
        <v>588</v>
      </c>
      <c r="AC8" t="s">
        <v>587</v>
      </c>
      <c r="AD8" t="s">
        <v>122</v>
      </c>
      <c r="AE8" t="s">
        <v>122</v>
      </c>
      <c r="AF8" s="1"/>
      <c r="AG8" s="32"/>
      <c r="AH8" s="32"/>
      <c r="AI8" s="16"/>
      <c r="AJ8" s="32" t="s">
        <v>327</v>
      </c>
      <c r="AK8" s="32" t="s">
        <v>588</v>
      </c>
      <c r="AL8" s="32" t="s">
        <v>587</v>
      </c>
      <c r="AM8" s="32" t="s">
        <v>122</v>
      </c>
      <c r="AN8" s="32" t="s">
        <v>122</v>
      </c>
      <c r="AO8" s="1"/>
      <c r="AP8" s="32"/>
      <c r="AQ8" s="32"/>
      <c r="AR8" s="16"/>
      <c r="AS8" s="32" t="s">
        <v>327</v>
      </c>
      <c r="AT8" s="32" t="s">
        <v>588</v>
      </c>
      <c r="AU8" s="32" t="s">
        <v>587</v>
      </c>
      <c r="AV8" s="32" t="s">
        <v>122</v>
      </c>
      <c r="AW8" s="32" t="s">
        <v>122</v>
      </c>
      <c r="AX8" s="81"/>
      <c r="AY8" s="80"/>
      <c r="AZ8" s="80"/>
      <c r="BA8" s="1" t="s">
        <v>214</v>
      </c>
      <c r="BB8" t="s">
        <v>132</v>
      </c>
      <c r="BC8" t="s">
        <v>215</v>
      </c>
      <c r="BD8" s="1" t="s">
        <v>210</v>
      </c>
      <c r="BE8" t="s">
        <v>122</v>
      </c>
      <c r="BF8" t="s">
        <v>122</v>
      </c>
      <c r="BG8" s="1" t="s">
        <v>212</v>
      </c>
      <c r="BH8" t="s">
        <v>132</v>
      </c>
      <c r="BI8" t="s">
        <v>213</v>
      </c>
      <c r="BJ8" s="1" t="s">
        <v>214</v>
      </c>
      <c r="BK8" t="s">
        <v>132</v>
      </c>
      <c r="BL8" t="s">
        <v>215</v>
      </c>
      <c r="BM8" s="1"/>
      <c r="BP8" s="1" t="s">
        <v>216</v>
      </c>
      <c r="BQ8" t="s">
        <v>122</v>
      </c>
      <c r="BR8" t="s">
        <v>122</v>
      </c>
      <c r="BS8" s="13">
        <v>100</v>
      </c>
      <c r="BT8" t="s">
        <v>324</v>
      </c>
      <c r="BU8" t="s">
        <v>589</v>
      </c>
      <c r="BV8" t="s">
        <v>323</v>
      </c>
      <c r="BW8" t="s">
        <v>122</v>
      </c>
      <c r="BX8" t="s">
        <v>122</v>
      </c>
      <c r="BY8" s="1" t="s">
        <v>217</v>
      </c>
      <c r="BZ8" t="s">
        <v>122</v>
      </c>
      <c r="CA8" t="s">
        <v>122</v>
      </c>
      <c r="CB8" s="1" t="s">
        <v>218</v>
      </c>
      <c r="CC8" t="s">
        <v>122</v>
      </c>
      <c r="CD8" t="s">
        <v>122</v>
      </c>
      <c r="CE8" t="s">
        <v>226</v>
      </c>
    </row>
    <row r="9" spans="1:83" x14ac:dyDescent="0.25">
      <c r="A9" s="80" t="s">
        <v>363</v>
      </c>
      <c r="B9" s="118">
        <v>2</v>
      </c>
      <c r="C9" s="80" t="s">
        <v>122</v>
      </c>
      <c r="D9" s="80" t="s">
        <v>122</v>
      </c>
      <c r="E9" s="16">
        <v>50</v>
      </c>
      <c r="F9" t="s">
        <v>585</v>
      </c>
      <c r="G9" t="s">
        <v>586</v>
      </c>
      <c r="H9" t="s">
        <v>587</v>
      </c>
      <c r="I9" t="s">
        <v>122</v>
      </c>
      <c r="J9" t="s">
        <v>122</v>
      </c>
      <c r="K9" s="1" t="s">
        <v>200</v>
      </c>
      <c r="L9" t="s">
        <v>132</v>
      </c>
      <c r="M9" t="s">
        <v>201</v>
      </c>
      <c r="N9" s="1" t="s">
        <v>301</v>
      </c>
      <c r="O9" t="s">
        <v>122</v>
      </c>
      <c r="P9" t="s">
        <v>122</v>
      </c>
      <c r="Q9" s="108">
        <v>0.18</v>
      </c>
      <c r="R9" t="s">
        <v>327</v>
      </c>
      <c r="S9" t="s">
        <v>588</v>
      </c>
      <c r="T9" t="s">
        <v>587</v>
      </c>
      <c r="U9" t="s">
        <v>122</v>
      </c>
      <c r="V9" t="s">
        <v>122</v>
      </c>
      <c r="W9" s="1" t="s">
        <v>302</v>
      </c>
      <c r="X9" t="s">
        <v>122</v>
      </c>
      <c r="Y9" t="s">
        <v>122</v>
      </c>
      <c r="Z9" s="33">
        <v>0.15</v>
      </c>
      <c r="AA9" t="s">
        <v>327</v>
      </c>
      <c r="AB9" t="s">
        <v>588</v>
      </c>
      <c r="AC9" t="s">
        <v>587</v>
      </c>
      <c r="AD9" t="s">
        <v>122</v>
      </c>
      <c r="AE9" t="s">
        <v>122</v>
      </c>
      <c r="AF9" s="1"/>
      <c r="AG9" s="32"/>
      <c r="AH9" s="32"/>
      <c r="AI9" s="16"/>
      <c r="AJ9" s="32" t="s">
        <v>327</v>
      </c>
      <c r="AK9" s="32" t="s">
        <v>588</v>
      </c>
      <c r="AL9" s="32" t="s">
        <v>587</v>
      </c>
      <c r="AM9" s="32" t="s">
        <v>122</v>
      </c>
      <c r="AN9" s="32" t="s">
        <v>122</v>
      </c>
      <c r="AO9" s="1"/>
      <c r="AP9" s="32"/>
      <c r="AQ9" s="32"/>
      <c r="AR9" s="16"/>
      <c r="AS9" s="32" t="s">
        <v>327</v>
      </c>
      <c r="AT9" s="32" t="s">
        <v>588</v>
      </c>
      <c r="AU9" s="32" t="s">
        <v>587</v>
      </c>
      <c r="AV9" s="32" t="s">
        <v>122</v>
      </c>
      <c r="AW9" s="32" t="s">
        <v>122</v>
      </c>
      <c r="AX9" s="81"/>
      <c r="AY9" s="80"/>
      <c r="AZ9" s="80"/>
      <c r="BA9" s="1" t="s">
        <v>214</v>
      </c>
      <c r="BB9" t="s">
        <v>132</v>
      </c>
      <c r="BC9" t="s">
        <v>215</v>
      </c>
      <c r="BD9" s="1" t="s">
        <v>210</v>
      </c>
      <c r="BE9" t="s">
        <v>122</v>
      </c>
      <c r="BF9" t="s">
        <v>122</v>
      </c>
      <c r="BG9" s="1" t="s">
        <v>212</v>
      </c>
      <c r="BH9" t="s">
        <v>132</v>
      </c>
      <c r="BI9" t="s">
        <v>213</v>
      </c>
      <c r="BJ9" s="1" t="s">
        <v>214</v>
      </c>
      <c r="BK9" t="s">
        <v>132</v>
      </c>
      <c r="BL9" t="s">
        <v>215</v>
      </c>
      <c r="BM9" s="1"/>
      <c r="BP9" s="1" t="s">
        <v>216</v>
      </c>
      <c r="BQ9" t="s">
        <v>122</v>
      </c>
      <c r="BR9" t="s">
        <v>122</v>
      </c>
      <c r="BS9" s="13">
        <v>100</v>
      </c>
      <c r="BT9" t="s">
        <v>324</v>
      </c>
      <c r="BU9" t="s">
        <v>589</v>
      </c>
      <c r="BV9" t="s">
        <v>323</v>
      </c>
      <c r="BW9" t="s">
        <v>122</v>
      </c>
      <c r="BX9" t="s">
        <v>122</v>
      </c>
      <c r="BY9" s="1" t="s">
        <v>217</v>
      </c>
      <c r="BZ9" t="s">
        <v>122</v>
      </c>
      <c r="CA9" t="s">
        <v>122</v>
      </c>
      <c r="CB9" s="1" t="s">
        <v>218</v>
      </c>
      <c r="CC9" t="s">
        <v>122</v>
      </c>
      <c r="CD9" t="s">
        <v>122</v>
      </c>
      <c r="CE9" t="s">
        <v>227</v>
      </c>
    </row>
    <row r="10" spans="1:83" x14ac:dyDescent="0.25">
      <c r="A10" s="80" t="s">
        <v>363</v>
      </c>
      <c r="B10" s="118">
        <v>2</v>
      </c>
      <c r="C10" s="80" t="s">
        <v>122</v>
      </c>
      <c r="D10" s="80" t="s">
        <v>122</v>
      </c>
      <c r="E10" s="16">
        <v>50</v>
      </c>
      <c r="F10" t="s">
        <v>585</v>
      </c>
      <c r="G10" t="s">
        <v>586</v>
      </c>
      <c r="H10" t="s">
        <v>587</v>
      </c>
      <c r="I10" t="s">
        <v>122</v>
      </c>
      <c r="J10" t="s">
        <v>122</v>
      </c>
      <c r="K10" s="1" t="s">
        <v>200</v>
      </c>
      <c r="L10" t="s">
        <v>132</v>
      </c>
      <c r="M10" t="s">
        <v>201</v>
      </c>
      <c r="N10" s="1" t="s">
        <v>301</v>
      </c>
      <c r="O10" t="s">
        <v>122</v>
      </c>
      <c r="P10" t="s">
        <v>122</v>
      </c>
      <c r="Q10" s="107">
        <v>3.5999999999999997E-2</v>
      </c>
      <c r="R10" t="s">
        <v>327</v>
      </c>
      <c r="S10" t="s">
        <v>588</v>
      </c>
      <c r="T10" t="s">
        <v>587</v>
      </c>
      <c r="U10" t="s">
        <v>122</v>
      </c>
      <c r="V10" t="s">
        <v>122</v>
      </c>
      <c r="W10" s="1" t="s">
        <v>302</v>
      </c>
      <c r="X10" t="s">
        <v>122</v>
      </c>
      <c r="Y10" t="s">
        <v>122</v>
      </c>
      <c r="Z10" s="33">
        <v>0.03</v>
      </c>
      <c r="AA10" t="s">
        <v>327</v>
      </c>
      <c r="AB10" t="s">
        <v>588</v>
      </c>
      <c r="AC10" t="s">
        <v>587</v>
      </c>
      <c r="AD10" t="s">
        <v>122</v>
      </c>
      <c r="AE10" t="s">
        <v>122</v>
      </c>
      <c r="AF10" s="1"/>
      <c r="AG10" s="32"/>
      <c r="AH10" s="32"/>
      <c r="AI10" s="16"/>
      <c r="AJ10" s="32" t="s">
        <v>327</v>
      </c>
      <c r="AK10" s="32" t="s">
        <v>588</v>
      </c>
      <c r="AL10" s="32" t="s">
        <v>587</v>
      </c>
      <c r="AM10" s="32" t="s">
        <v>122</v>
      </c>
      <c r="AN10" s="32" t="s">
        <v>122</v>
      </c>
      <c r="AO10" s="1"/>
      <c r="AP10" s="32"/>
      <c r="AQ10" s="32"/>
      <c r="AR10" s="16"/>
      <c r="AS10" s="32" t="s">
        <v>327</v>
      </c>
      <c r="AT10" s="32" t="s">
        <v>588</v>
      </c>
      <c r="AU10" s="32" t="s">
        <v>587</v>
      </c>
      <c r="AV10" s="32" t="s">
        <v>122</v>
      </c>
      <c r="AW10" s="32" t="s">
        <v>122</v>
      </c>
      <c r="AX10" s="81"/>
      <c r="AY10" s="80"/>
      <c r="AZ10" s="80"/>
      <c r="BA10" s="1" t="s">
        <v>214</v>
      </c>
      <c r="BB10" t="s">
        <v>132</v>
      </c>
      <c r="BC10" t="s">
        <v>215</v>
      </c>
      <c r="BD10" s="1" t="s">
        <v>211</v>
      </c>
      <c r="BE10" t="s">
        <v>122</v>
      </c>
      <c r="BF10" t="s">
        <v>122</v>
      </c>
      <c r="BG10" s="1" t="s">
        <v>212</v>
      </c>
      <c r="BH10" t="s">
        <v>132</v>
      </c>
      <c r="BI10" t="s">
        <v>213</v>
      </c>
      <c r="BJ10" s="1" t="s">
        <v>214</v>
      </c>
      <c r="BK10" t="s">
        <v>132</v>
      </c>
      <c r="BL10" t="s">
        <v>215</v>
      </c>
      <c r="BM10" s="1"/>
      <c r="BP10" s="1" t="s">
        <v>216</v>
      </c>
      <c r="BQ10" t="s">
        <v>122</v>
      </c>
      <c r="BR10" t="s">
        <v>122</v>
      </c>
      <c r="BS10" s="13">
        <v>100</v>
      </c>
      <c r="BT10" t="s">
        <v>324</v>
      </c>
      <c r="BU10" t="s">
        <v>589</v>
      </c>
      <c r="BV10" t="s">
        <v>323</v>
      </c>
      <c r="BW10" t="s">
        <v>122</v>
      </c>
      <c r="BX10" t="s">
        <v>122</v>
      </c>
      <c r="BY10" s="1" t="s">
        <v>217</v>
      </c>
      <c r="BZ10" t="s">
        <v>122</v>
      </c>
      <c r="CA10" t="s">
        <v>122</v>
      </c>
      <c r="CB10" s="1" t="s">
        <v>218</v>
      </c>
      <c r="CC10" t="s">
        <v>122</v>
      </c>
      <c r="CD10" t="s">
        <v>122</v>
      </c>
      <c r="CE10" t="s">
        <v>228</v>
      </c>
    </row>
    <row r="11" spans="1:83" x14ac:dyDescent="0.25">
      <c r="A11" s="80" t="s">
        <v>363</v>
      </c>
      <c r="B11" s="118">
        <v>2</v>
      </c>
      <c r="C11" s="80" t="s">
        <v>122</v>
      </c>
      <c r="D11" s="80" t="s">
        <v>122</v>
      </c>
      <c r="E11" s="16">
        <v>50</v>
      </c>
      <c r="F11" t="s">
        <v>585</v>
      </c>
      <c r="G11" t="s">
        <v>586</v>
      </c>
      <c r="H11" t="s">
        <v>587</v>
      </c>
      <c r="I11" t="s">
        <v>122</v>
      </c>
      <c r="J11" t="s">
        <v>122</v>
      </c>
      <c r="K11" s="1" t="s">
        <v>200</v>
      </c>
      <c r="L11" t="s">
        <v>132</v>
      </c>
      <c r="M11" t="s">
        <v>201</v>
      </c>
      <c r="N11" s="1" t="s">
        <v>301</v>
      </c>
      <c r="O11" t="s">
        <v>122</v>
      </c>
      <c r="P11" t="s">
        <v>122</v>
      </c>
      <c r="Q11" s="108">
        <v>7.1999999999999998E-3</v>
      </c>
      <c r="R11" t="s">
        <v>327</v>
      </c>
      <c r="S11" t="s">
        <v>588</v>
      </c>
      <c r="T11" t="s">
        <v>587</v>
      </c>
      <c r="U11" t="s">
        <v>122</v>
      </c>
      <c r="V11" t="s">
        <v>122</v>
      </c>
      <c r="W11" s="1" t="s">
        <v>302</v>
      </c>
      <c r="X11" t="s">
        <v>122</v>
      </c>
      <c r="Y11" t="s">
        <v>122</v>
      </c>
      <c r="Z11" s="33">
        <v>6.0000000000000001E-3</v>
      </c>
      <c r="AA11" t="s">
        <v>327</v>
      </c>
      <c r="AB11" t="s">
        <v>588</v>
      </c>
      <c r="AC11" t="s">
        <v>587</v>
      </c>
      <c r="AD11" t="s">
        <v>122</v>
      </c>
      <c r="AE11" t="s">
        <v>122</v>
      </c>
      <c r="AF11" s="1"/>
      <c r="AG11" s="32"/>
      <c r="AH11" s="32"/>
      <c r="AI11" s="16"/>
      <c r="AJ11" s="32" t="s">
        <v>327</v>
      </c>
      <c r="AK11" s="32" t="s">
        <v>588</v>
      </c>
      <c r="AL11" s="32" t="s">
        <v>587</v>
      </c>
      <c r="AM11" s="32" t="s">
        <v>122</v>
      </c>
      <c r="AN11" s="32" t="s">
        <v>122</v>
      </c>
      <c r="AO11" s="1"/>
      <c r="AP11" s="32"/>
      <c r="AQ11" s="32"/>
      <c r="AR11" s="16"/>
      <c r="AS11" s="32" t="s">
        <v>327</v>
      </c>
      <c r="AT11" s="32" t="s">
        <v>588</v>
      </c>
      <c r="AU11" s="32" t="s">
        <v>587</v>
      </c>
      <c r="AV11" s="32" t="s">
        <v>122</v>
      </c>
      <c r="AW11" s="32" t="s">
        <v>122</v>
      </c>
      <c r="AX11" s="81"/>
      <c r="AY11" s="80"/>
      <c r="AZ11" s="80"/>
      <c r="BA11" s="1" t="s">
        <v>214</v>
      </c>
      <c r="BB11" t="s">
        <v>132</v>
      </c>
      <c r="BC11" t="s">
        <v>215</v>
      </c>
      <c r="BD11" s="1" t="s">
        <v>210</v>
      </c>
      <c r="BE11" t="s">
        <v>122</v>
      </c>
      <c r="BF11" t="s">
        <v>122</v>
      </c>
      <c r="BG11" s="1" t="s">
        <v>212</v>
      </c>
      <c r="BH11" t="s">
        <v>132</v>
      </c>
      <c r="BI11" t="s">
        <v>213</v>
      </c>
      <c r="BJ11" s="1" t="s">
        <v>214</v>
      </c>
      <c r="BK11" t="s">
        <v>132</v>
      </c>
      <c r="BL11" t="s">
        <v>215</v>
      </c>
      <c r="BM11" s="1"/>
      <c r="BP11" s="1" t="s">
        <v>216</v>
      </c>
      <c r="BQ11" t="s">
        <v>122</v>
      </c>
      <c r="BR11" t="s">
        <v>122</v>
      </c>
      <c r="BS11" s="13">
        <v>100</v>
      </c>
      <c r="BT11" t="s">
        <v>324</v>
      </c>
      <c r="BU11" t="s">
        <v>589</v>
      </c>
      <c r="BV11" t="s">
        <v>323</v>
      </c>
      <c r="BW11" t="s">
        <v>122</v>
      </c>
      <c r="BX11" t="s">
        <v>122</v>
      </c>
      <c r="BY11" s="1" t="s">
        <v>217</v>
      </c>
      <c r="BZ11" t="s">
        <v>122</v>
      </c>
      <c r="CA11" t="s">
        <v>122</v>
      </c>
      <c r="CB11" s="1" t="s">
        <v>218</v>
      </c>
      <c r="CC11" t="s">
        <v>122</v>
      </c>
      <c r="CD11" t="s">
        <v>122</v>
      </c>
      <c r="CE11" t="s">
        <v>229</v>
      </c>
    </row>
    <row r="12" spans="1:83" x14ac:dyDescent="0.25">
      <c r="A12" s="17" t="s">
        <v>364</v>
      </c>
      <c r="B12" s="122">
        <v>2</v>
      </c>
      <c r="C12" s="20" t="s">
        <v>122</v>
      </c>
      <c r="D12" s="20" t="s">
        <v>122</v>
      </c>
      <c r="E12" s="22">
        <v>50</v>
      </c>
      <c r="F12" s="20" t="s">
        <v>585</v>
      </c>
      <c r="G12" s="20" t="s">
        <v>586</v>
      </c>
      <c r="H12" s="20" t="s">
        <v>587</v>
      </c>
      <c r="I12" s="20" t="s">
        <v>122</v>
      </c>
      <c r="J12" s="20" t="s">
        <v>122</v>
      </c>
      <c r="K12" s="1" t="s">
        <v>200</v>
      </c>
      <c r="L12" t="s">
        <v>132</v>
      </c>
      <c r="M12" t="s">
        <v>201</v>
      </c>
      <c r="N12" s="1" t="s">
        <v>301</v>
      </c>
      <c r="O12" t="s">
        <v>122</v>
      </c>
      <c r="P12" t="s">
        <v>122</v>
      </c>
      <c r="Q12" s="107">
        <v>0.9</v>
      </c>
      <c r="R12" t="s">
        <v>327</v>
      </c>
      <c r="S12" t="s">
        <v>588</v>
      </c>
      <c r="T12" t="s">
        <v>587</v>
      </c>
      <c r="U12" t="s">
        <v>122</v>
      </c>
      <c r="V12" t="s">
        <v>122</v>
      </c>
      <c r="W12" s="1" t="s">
        <v>302</v>
      </c>
      <c r="X12" t="s">
        <v>122</v>
      </c>
      <c r="Y12" t="s">
        <v>122</v>
      </c>
      <c r="Z12" s="33">
        <v>0.75</v>
      </c>
      <c r="AA12" t="s">
        <v>327</v>
      </c>
      <c r="AB12" t="s">
        <v>588</v>
      </c>
      <c r="AC12" t="s">
        <v>587</v>
      </c>
      <c r="AD12" t="s">
        <v>122</v>
      </c>
      <c r="AE12" t="s">
        <v>122</v>
      </c>
      <c r="AF12" s="1"/>
      <c r="AG12" s="32"/>
      <c r="AH12" s="32"/>
      <c r="AI12" s="16"/>
      <c r="AJ12" s="32" t="s">
        <v>327</v>
      </c>
      <c r="AK12" s="32" t="s">
        <v>588</v>
      </c>
      <c r="AL12" s="32" t="s">
        <v>587</v>
      </c>
      <c r="AM12" s="32" t="s">
        <v>122</v>
      </c>
      <c r="AN12" s="32" t="s">
        <v>122</v>
      </c>
      <c r="AO12" s="1"/>
      <c r="AP12" s="32"/>
      <c r="AQ12" s="32"/>
      <c r="AR12" s="16"/>
      <c r="AS12" s="32" t="s">
        <v>327</v>
      </c>
      <c r="AT12" s="32" t="s">
        <v>588</v>
      </c>
      <c r="AU12" s="32" t="s">
        <v>587</v>
      </c>
      <c r="AV12" s="32" t="s">
        <v>122</v>
      </c>
      <c r="AW12" s="32" t="s">
        <v>122</v>
      </c>
      <c r="AX12" s="81"/>
      <c r="AY12" s="80"/>
      <c r="AZ12" s="80"/>
      <c r="BA12" s="1" t="s">
        <v>214</v>
      </c>
      <c r="BB12" t="s">
        <v>132</v>
      </c>
      <c r="BC12" t="s">
        <v>215</v>
      </c>
      <c r="BD12" s="1" t="s">
        <v>210</v>
      </c>
      <c r="BE12" t="s">
        <v>122</v>
      </c>
      <c r="BF12" t="s">
        <v>122</v>
      </c>
      <c r="BG12" s="1" t="s">
        <v>212</v>
      </c>
      <c r="BH12" t="s">
        <v>132</v>
      </c>
      <c r="BI12" t="s">
        <v>213</v>
      </c>
      <c r="BJ12" s="1" t="s">
        <v>214</v>
      </c>
      <c r="BK12" t="s">
        <v>132</v>
      </c>
      <c r="BL12" t="s">
        <v>215</v>
      </c>
      <c r="BM12" s="1"/>
      <c r="BP12" s="1" t="s">
        <v>216</v>
      </c>
      <c r="BQ12" t="s">
        <v>122</v>
      </c>
      <c r="BR12" t="s">
        <v>122</v>
      </c>
      <c r="BS12" s="13">
        <v>100</v>
      </c>
      <c r="BT12" t="s">
        <v>324</v>
      </c>
      <c r="BU12" t="s">
        <v>589</v>
      </c>
      <c r="BV12" t="s">
        <v>323</v>
      </c>
      <c r="BW12" t="s">
        <v>122</v>
      </c>
      <c r="BX12" t="s">
        <v>122</v>
      </c>
      <c r="BY12" s="1" t="s">
        <v>217</v>
      </c>
      <c r="BZ12" t="s">
        <v>122</v>
      </c>
      <c r="CA12" t="s">
        <v>122</v>
      </c>
      <c r="CB12" s="1" t="s">
        <v>218</v>
      </c>
      <c r="CC12" t="s">
        <v>122</v>
      </c>
      <c r="CD12" t="s">
        <v>122</v>
      </c>
      <c r="CE12" s="17" t="s">
        <v>230</v>
      </c>
    </row>
    <row r="13" spans="1:83" x14ac:dyDescent="0.25">
      <c r="A13" s="17" t="s">
        <v>364</v>
      </c>
      <c r="B13" s="122">
        <v>2</v>
      </c>
      <c r="C13" s="20" t="s">
        <v>122</v>
      </c>
      <c r="D13" s="20" t="s">
        <v>122</v>
      </c>
      <c r="E13" s="23">
        <v>50</v>
      </c>
      <c r="F13" s="21" t="s">
        <v>585</v>
      </c>
      <c r="G13" s="21" t="s">
        <v>586</v>
      </c>
      <c r="H13" s="21" t="s">
        <v>587</v>
      </c>
      <c r="I13" s="21" t="s">
        <v>122</v>
      </c>
      <c r="J13" s="21" t="s">
        <v>122</v>
      </c>
      <c r="K13" s="1" t="s">
        <v>200</v>
      </c>
      <c r="L13" t="s">
        <v>132</v>
      </c>
      <c r="M13" t="s">
        <v>201</v>
      </c>
      <c r="N13" s="1" t="s">
        <v>301</v>
      </c>
      <c r="O13" t="s">
        <v>122</v>
      </c>
      <c r="P13" t="s">
        <v>122</v>
      </c>
      <c r="Q13" s="108">
        <v>0.18</v>
      </c>
      <c r="R13" t="s">
        <v>327</v>
      </c>
      <c r="S13" t="s">
        <v>588</v>
      </c>
      <c r="T13" t="s">
        <v>587</v>
      </c>
      <c r="U13" t="s">
        <v>122</v>
      </c>
      <c r="V13" t="s">
        <v>122</v>
      </c>
      <c r="W13" s="1" t="s">
        <v>302</v>
      </c>
      <c r="X13" t="s">
        <v>122</v>
      </c>
      <c r="Y13" t="s">
        <v>122</v>
      </c>
      <c r="Z13" s="33">
        <v>0.15</v>
      </c>
      <c r="AA13" t="s">
        <v>327</v>
      </c>
      <c r="AB13" t="s">
        <v>588</v>
      </c>
      <c r="AC13" t="s">
        <v>587</v>
      </c>
      <c r="AD13" t="s">
        <v>122</v>
      </c>
      <c r="AE13" t="s">
        <v>122</v>
      </c>
      <c r="AF13" s="1"/>
      <c r="AG13" s="32"/>
      <c r="AH13" s="32"/>
      <c r="AI13" s="16"/>
      <c r="AJ13" s="32" t="s">
        <v>327</v>
      </c>
      <c r="AK13" s="32" t="s">
        <v>588</v>
      </c>
      <c r="AL13" s="32" t="s">
        <v>587</v>
      </c>
      <c r="AM13" s="32" t="s">
        <v>122</v>
      </c>
      <c r="AN13" s="32" t="s">
        <v>122</v>
      </c>
      <c r="AO13" s="1"/>
      <c r="AP13" s="32"/>
      <c r="AQ13" s="32"/>
      <c r="AR13" s="16"/>
      <c r="AS13" s="32" t="s">
        <v>327</v>
      </c>
      <c r="AT13" s="32" t="s">
        <v>588</v>
      </c>
      <c r="AU13" s="32" t="s">
        <v>587</v>
      </c>
      <c r="AV13" s="32" t="s">
        <v>122</v>
      </c>
      <c r="AW13" s="32" t="s">
        <v>122</v>
      </c>
      <c r="AX13" s="81"/>
      <c r="AY13" s="80"/>
      <c r="AZ13" s="80"/>
      <c r="BA13" s="1" t="s">
        <v>214</v>
      </c>
      <c r="BB13" t="s">
        <v>132</v>
      </c>
      <c r="BC13" t="s">
        <v>215</v>
      </c>
      <c r="BD13" s="1" t="s">
        <v>210</v>
      </c>
      <c r="BE13" t="s">
        <v>122</v>
      </c>
      <c r="BF13" t="s">
        <v>122</v>
      </c>
      <c r="BG13" s="1" t="s">
        <v>212</v>
      </c>
      <c r="BH13" t="s">
        <v>132</v>
      </c>
      <c r="BI13" t="s">
        <v>213</v>
      </c>
      <c r="BJ13" s="1" t="s">
        <v>214</v>
      </c>
      <c r="BK13" t="s">
        <v>132</v>
      </c>
      <c r="BL13" t="s">
        <v>215</v>
      </c>
      <c r="BM13" s="1"/>
      <c r="BP13" s="1" t="s">
        <v>216</v>
      </c>
      <c r="BQ13" t="s">
        <v>122</v>
      </c>
      <c r="BR13" t="s">
        <v>122</v>
      </c>
      <c r="BS13" s="13">
        <v>100</v>
      </c>
      <c r="BT13" t="s">
        <v>324</v>
      </c>
      <c r="BU13" t="s">
        <v>589</v>
      </c>
      <c r="BV13" t="s">
        <v>323</v>
      </c>
      <c r="BW13" t="s">
        <v>122</v>
      </c>
      <c r="BX13" t="s">
        <v>122</v>
      </c>
      <c r="BY13" s="1" t="s">
        <v>217</v>
      </c>
      <c r="BZ13" t="s">
        <v>122</v>
      </c>
      <c r="CA13" t="s">
        <v>122</v>
      </c>
      <c r="CB13" s="1" t="s">
        <v>218</v>
      </c>
      <c r="CC13" t="s">
        <v>122</v>
      </c>
      <c r="CD13" t="s">
        <v>122</v>
      </c>
      <c r="CE13" s="18" t="s">
        <v>231</v>
      </c>
    </row>
    <row r="14" spans="1:83" x14ac:dyDescent="0.25">
      <c r="A14" s="17" t="s">
        <v>364</v>
      </c>
      <c r="B14" s="122">
        <v>2</v>
      </c>
      <c r="C14" s="20" t="s">
        <v>122</v>
      </c>
      <c r="D14" s="20" t="s">
        <v>122</v>
      </c>
      <c r="E14" s="22">
        <v>50</v>
      </c>
      <c r="F14" s="20" t="s">
        <v>585</v>
      </c>
      <c r="G14" s="20" t="s">
        <v>586</v>
      </c>
      <c r="H14" s="20" t="s">
        <v>587</v>
      </c>
      <c r="I14" s="20" t="s">
        <v>122</v>
      </c>
      <c r="J14" s="20" t="s">
        <v>122</v>
      </c>
      <c r="K14" s="1" t="s">
        <v>200</v>
      </c>
      <c r="L14" t="s">
        <v>132</v>
      </c>
      <c r="M14" t="s">
        <v>201</v>
      </c>
      <c r="N14" s="1" t="s">
        <v>301</v>
      </c>
      <c r="O14" t="s">
        <v>122</v>
      </c>
      <c r="P14" t="s">
        <v>122</v>
      </c>
      <c r="Q14" s="107">
        <v>3.5999999999999997E-2</v>
      </c>
      <c r="R14" t="s">
        <v>327</v>
      </c>
      <c r="S14" t="s">
        <v>588</v>
      </c>
      <c r="T14" t="s">
        <v>587</v>
      </c>
      <c r="U14" t="s">
        <v>122</v>
      </c>
      <c r="V14" t="s">
        <v>122</v>
      </c>
      <c r="W14" s="1" t="s">
        <v>302</v>
      </c>
      <c r="X14" t="s">
        <v>122</v>
      </c>
      <c r="Y14" t="s">
        <v>122</v>
      </c>
      <c r="Z14" s="33">
        <v>0.03</v>
      </c>
      <c r="AA14" t="s">
        <v>327</v>
      </c>
      <c r="AB14" t="s">
        <v>588</v>
      </c>
      <c r="AC14" t="s">
        <v>587</v>
      </c>
      <c r="AD14" t="s">
        <v>122</v>
      </c>
      <c r="AE14" t="s">
        <v>122</v>
      </c>
      <c r="AF14" s="1"/>
      <c r="AG14" s="32"/>
      <c r="AH14" s="32"/>
      <c r="AI14" s="16"/>
      <c r="AJ14" s="32" t="s">
        <v>327</v>
      </c>
      <c r="AK14" s="32" t="s">
        <v>588</v>
      </c>
      <c r="AL14" s="32" t="s">
        <v>587</v>
      </c>
      <c r="AM14" s="32" t="s">
        <v>122</v>
      </c>
      <c r="AN14" s="32" t="s">
        <v>122</v>
      </c>
      <c r="AO14" s="1"/>
      <c r="AP14" s="32"/>
      <c r="AQ14" s="32"/>
      <c r="AR14" s="16"/>
      <c r="AS14" s="32" t="s">
        <v>327</v>
      </c>
      <c r="AT14" s="32" t="s">
        <v>588</v>
      </c>
      <c r="AU14" s="32" t="s">
        <v>587</v>
      </c>
      <c r="AV14" s="32" t="s">
        <v>122</v>
      </c>
      <c r="AW14" s="32" t="s">
        <v>122</v>
      </c>
      <c r="AX14" s="81"/>
      <c r="AY14" s="80"/>
      <c r="AZ14" s="80"/>
      <c r="BA14" s="1" t="s">
        <v>214</v>
      </c>
      <c r="BB14" t="s">
        <v>132</v>
      </c>
      <c r="BC14" t="s">
        <v>215</v>
      </c>
      <c r="BD14" s="1" t="s">
        <v>210</v>
      </c>
      <c r="BE14" t="s">
        <v>122</v>
      </c>
      <c r="BF14" t="s">
        <v>122</v>
      </c>
      <c r="BG14" s="1" t="s">
        <v>212</v>
      </c>
      <c r="BH14" t="s">
        <v>132</v>
      </c>
      <c r="BI14" t="s">
        <v>213</v>
      </c>
      <c r="BJ14" s="1" t="s">
        <v>214</v>
      </c>
      <c r="BK14" t="s">
        <v>132</v>
      </c>
      <c r="BL14" t="s">
        <v>215</v>
      </c>
      <c r="BM14" s="1"/>
      <c r="BP14" s="1" t="s">
        <v>216</v>
      </c>
      <c r="BQ14" t="s">
        <v>122</v>
      </c>
      <c r="BR14" t="s">
        <v>122</v>
      </c>
      <c r="BS14" s="13">
        <v>100</v>
      </c>
      <c r="BT14" t="s">
        <v>324</v>
      </c>
      <c r="BU14" t="s">
        <v>589</v>
      </c>
      <c r="BV14" t="s">
        <v>323</v>
      </c>
      <c r="BW14" t="s">
        <v>122</v>
      </c>
      <c r="BX14" t="s">
        <v>122</v>
      </c>
      <c r="BY14" s="1" t="s">
        <v>217</v>
      </c>
      <c r="BZ14" t="s">
        <v>122</v>
      </c>
      <c r="CA14" t="s">
        <v>122</v>
      </c>
      <c r="CB14" s="1" t="s">
        <v>218</v>
      </c>
      <c r="CC14" t="s">
        <v>122</v>
      </c>
      <c r="CD14" t="s">
        <v>122</v>
      </c>
      <c r="CE14" s="17" t="s">
        <v>232</v>
      </c>
    </row>
    <row r="15" spans="1:83" x14ac:dyDescent="0.25">
      <c r="A15" s="17" t="s">
        <v>364</v>
      </c>
      <c r="B15" s="122">
        <v>2</v>
      </c>
      <c r="C15" s="20" t="s">
        <v>122</v>
      </c>
      <c r="D15" s="20" t="s">
        <v>122</v>
      </c>
      <c r="E15" s="23">
        <v>50</v>
      </c>
      <c r="F15" s="21" t="s">
        <v>585</v>
      </c>
      <c r="G15" s="21" t="s">
        <v>586</v>
      </c>
      <c r="H15" s="21" t="s">
        <v>587</v>
      </c>
      <c r="I15" s="21" t="s">
        <v>122</v>
      </c>
      <c r="J15" s="21" t="s">
        <v>122</v>
      </c>
      <c r="K15" s="1" t="s">
        <v>200</v>
      </c>
      <c r="L15" t="s">
        <v>132</v>
      </c>
      <c r="M15" t="s">
        <v>201</v>
      </c>
      <c r="N15" s="1" t="s">
        <v>301</v>
      </c>
      <c r="O15" t="s">
        <v>122</v>
      </c>
      <c r="P15" t="s">
        <v>122</v>
      </c>
      <c r="Q15" s="108">
        <v>7.1999999999999998E-3</v>
      </c>
      <c r="R15" t="s">
        <v>327</v>
      </c>
      <c r="S15" t="s">
        <v>588</v>
      </c>
      <c r="T15" t="s">
        <v>587</v>
      </c>
      <c r="U15" t="s">
        <v>122</v>
      </c>
      <c r="V15" t="s">
        <v>122</v>
      </c>
      <c r="W15" s="1" t="s">
        <v>302</v>
      </c>
      <c r="X15" t="s">
        <v>122</v>
      </c>
      <c r="Y15" t="s">
        <v>122</v>
      </c>
      <c r="Z15" s="33">
        <v>6.0000000000000001E-3</v>
      </c>
      <c r="AA15" t="s">
        <v>327</v>
      </c>
      <c r="AB15" t="s">
        <v>588</v>
      </c>
      <c r="AC15" t="s">
        <v>587</v>
      </c>
      <c r="AD15" t="s">
        <v>122</v>
      </c>
      <c r="AE15" t="s">
        <v>122</v>
      </c>
      <c r="AF15" s="1"/>
      <c r="AG15" s="32"/>
      <c r="AH15" s="32"/>
      <c r="AI15" s="16"/>
      <c r="AJ15" s="32" t="s">
        <v>327</v>
      </c>
      <c r="AK15" s="32" t="s">
        <v>588</v>
      </c>
      <c r="AL15" s="32" t="s">
        <v>587</v>
      </c>
      <c r="AM15" s="32" t="s">
        <v>122</v>
      </c>
      <c r="AN15" s="32" t="s">
        <v>122</v>
      </c>
      <c r="AO15" s="1"/>
      <c r="AP15" s="32"/>
      <c r="AQ15" s="32"/>
      <c r="AR15" s="16"/>
      <c r="AS15" s="32" t="s">
        <v>327</v>
      </c>
      <c r="AT15" s="32" t="s">
        <v>588</v>
      </c>
      <c r="AU15" s="32" t="s">
        <v>587</v>
      </c>
      <c r="AV15" s="32" t="s">
        <v>122</v>
      </c>
      <c r="AW15" s="32" t="s">
        <v>122</v>
      </c>
      <c r="AX15" s="81"/>
      <c r="AY15" s="80"/>
      <c r="AZ15" s="80"/>
      <c r="BA15" s="1" t="s">
        <v>214</v>
      </c>
      <c r="BB15" t="s">
        <v>132</v>
      </c>
      <c r="BC15" t="s">
        <v>215</v>
      </c>
      <c r="BD15" s="1" t="s">
        <v>210</v>
      </c>
      <c r="BE15" t="s">
        <v>122</v>
      </c>
      <c r="BF15" t="s">
        <v>122</v>
      </c>
      <c r="BG15" s="1" t="s">
        <v>212</v>
      </c>
      <c r="BH15" t="s">
        <v>132</v>
      </c>
      <c r="BI15" t="s">
        <v>213</v>
      </c>
      <c r="BJ15" s="1" t="s">
        <v>214</v>
      </c>
      <c r="BK15" t="s">
        <v>132</v>
      </c>
      <c r="BL15" t="s">
        <v>215</v>
      </c>
      <c r="BM15" s="1"/>
      <c r="BP15" s="1" t="s">
        <v>216</v>
      </c>
      <c r="BQ15" t="s">
        <v>122</v>
      </c>
      <c r="BR15" t="s">
        <v>122</v>
      </c>
      <c r="BS15" s="13">
        <v>100</v>
      </c>
      <c r="BT15" t="s">
        <v>324</v>
      </c>
      <c r="BU15" t="s">
        <v>589</v>
      </c>
      <c r="BV15" t="s">
        <v>323</v>
      </c>
      <c r="BW15" t="s">
        <v>122</v>
      </c>
      <c r="BX15" t="s">
        <v>122</v>
      </c>
      <c r="BY15" s="1" t="s">
        <v>217</v>
      </c>
      <c r="BZ15" t="s">
        <v>122</v>
      </c>
      <c r="CA15" t="s">
        <v>122</v>
      </c>
      <c r="CB15" s="1" t="s">
        <v>218</v>
      </c>
      <c r="CC15" t="s">
        <v>122</v>
      </c>
      <c r="CD15" t="s">
        <v>122</v>
      </c>
      <c r="CE15" s="18" t="s">
        <v>233</v>
      </c>
    </row>
    <row r="16" spans="1:83" x14ac:dyDescent="0.25">
      <c r="A16" s="17" t="s">
        <v>365</v>
      </c>
      <c r="B16" s="122">
        <v>2</v>
      </c>
      <c r="C16" s="20" t="s">
        <v>122</v>
      </c>
      <c r="D16" s="20" t="s">
        <v>122</v>
      </c>
      <c r="E16" s="22">
        <v>50</v>
      </c>
      <c r="F16" s="20" t="s">
        <v>585</v>
      </c>
      <c r="G16" s="20" t="s">
        <v>586</v>
      </c>
      <c r="H16" s="20" t="s">
        <v>587</v>
      </c>
      <c r="I16" s="20" t="s">
        <v>122</v>
      </c>
      <c r="J16" s="20" t="s">
        <v>122</v>
      </c>
      <c r="K16" s="1" t="s">
        <v>200</v>
      </c>
      <c r="L16" t="s">
        <v>132</v>
      </c>
      <c r="M16" t="s">
        <v>201</v>
      </c>
      <c r="N16" s="1" t="s">
        <v>301</v>
      </c>
      <c r="O16" t="s">
        <v>122</v>
      </c>
      <c r="P16" t="s">
        <v>122</v>
      </c>
      <c r="Q16" s="107">
        <v>0.9</v>
      </c>
      <c r="R16" t="s">
        <v>327</v>
      </c>
      <c r="S16" t="s">
        <v>588</v>
      </c>
      <c r="T16" t="s">
        <v>587</v>
      </c>
      <c r="U16" t="s">
        <v>122</v>
      </c>
      <c r="V16" t="s">
        <v>122</v>
      </c>
      <c r="W16" s="1" t="s">
        <v>302</v>
      </c>
      <c r="X16" t="s">
        <v>122</v>
      </c>
      <c r="Y16" t="s">
        <v>122</v>
      </c>
      <c r="Z16" s="33">
        <v>0.75</v>
      </c>
      <c r="AA16" t="s">
        <v>327</v>
      </c>
      <c r="AB16" t="s">
        <v>588</v>
      </c>
      <c r="AC16" t="s">
        <v>587</v>
      </c>
      <c r="AD16" t="s">
        <v>122</v>
      </c>
      <c r="AE16" t="s">
        <v>122</v>
      </c>
      <c r="AF16" s="1"/>
      <c r="AG16" s="32"/>
      <c r="AH16" s="32"/>
      <c r="AI16" s="16"/>
      <c r="AJ16" s="32" t="s">
        <v>327</v>
      </c>
      <c r="AK16" s="32" t="s">
        <v>588</v>
      </c>
      <c r="AL16" s="32" t="s">
        <v>587</v>
      </c>
      <c r="AM16" s="32" t="s">
        <v>122</v>
      </c>
      <c r="AN16" s="32" t="s">
        <v>122</v>
      </c>
      <c r="AO16" s="1"/>
      <c r="AP16" s="32"/>
      <c r="AQ16" s="32"/>
      <c r="AR16" s="16"/>
      <c r="AS16" s="32" t="s">
        <v>327</v>
      </c>
      <c r="AT16" s="32" t="s">
        <v>588</v>
      </c>
      <c r="AU16" s="32" t="s">
        <v>587</v>
      </c>
      <c r="AV16" s="32" t="s">
        <v>122</v>
      </c>
      <c r="AW16" s="32" t="s">
        <v>122</v>
      </c>
      <c r="AX16" s="81"/>
      <c r="AY16" s="80"/>
      <c r="AZ16" s="80"/>
      <c r="BA16" s="1" t="s">
        <v>214</v>
      </c>
      <c r="BB16" t="s">
        <v>132</v>
      </c>
      <c r="BC16" t="s">
        <v>215</v>
      </c>
      <c r="BD16" s="1" t="s">
        <v>210</v>
      </c>
      <c r="BE16" t="s">
        <v>122</v>
      </c>
      <c r="BF16" t="s">
        <v>122</v>
      </c>
      <c r="BG16" s="1" t="s">
        <v>212</v>
      </c>
      <c r="BH16" t="s">
        <v>132</v>
      </c>
      <c r="BI16" t="s">
        <v>213</v>
      </c>
      <c r="BJ16" s="1" t="s">
        <v>214</v>
      </c>
      <c r="BK16" t="s">
        <v>132</v>
      </c>
      <c r="BL16" t="s">
        <v>215</v>
      </c>
      <c r="BM16" s="1"/>
      <c r="BP16" s="1" t="s">
        <v>216</v>
      </c>
      <c r="BQ16" t="s">
        <v>122</v>
      </c>
      <c r="BR16" t="s">
        <v>122</v>
      </c>
      <c r="BS16" s="13">
        <v>100</v>
      </c>
      <c r="BT16" t="s">
        <v>324</v>
      </c>
      <c r="BU16" t="s">
        <v>589</v>
      </c>
      <c r="BV16" t="s">
        <v>323</v>
      </c>
      <c r="BW16" t="s">
        <v>122</v>
      </c>
      <c r="BX16" t="s">
        <v>122</v>
      </c>
      <c r="BY16" s="1" t="s">
        <v>217</v>
      </c>
      <c r="BZ16" t="s">
        <v>122</v>
      </c>
      <c r="CA16" t="s">
        <v>122</v>
      </c>
      <c r="CB16" s="1" t="s">
        <v>218</v>
      </c>
      <c r="CC16" t="s">
        <v>122</v>
      </c>
      <c r="CD16" t="s">
        <v>122</v>
      </c>
      <c r="CE16" s="17" t="s">
        <v>234</v>
      </c>
    </row>
    <row r="17" spans="1:83" x14ac:dyDescent="0.25">
      <c r="A17" s="19" t="s">
        <v>365</v>
      </c>
      <c r="B17" s="123">
        <v>2</v>
      </c>
      <c r="C17" s="21" t="s">
        <v>122</v>
      </c>
      <c r="D17" s="21" t="s">
        <v>122</v>
      </c>
      <c r="E17" s="23">
        <v>50</v>
      </c>
      <c r="F17" s="21" t="s">
        <v>585</v>
      </c>
      <c r="G17" s="21" t="s">
        <v>586</v>
      </c>
      <c r="H17" s="21" t="s">
        <v>587</v>
      </c>
      <c r="I17" s="21" t="s">
        <v>122</v>
      </c>
      <c r="J17" s="21" t="s">
        <v>122</v>
      </c>
      <c r="K17" s="1" t="s">
        <v>200</v>
      </c>
      <c r="L17" t="s">
        <v>132</v>
      </c>
      <c r="M17" t="s">
        <v>201</v>
      </c>
      <c r="N17" s="1" t="s">
        <v>301</v>
      </c>
      <c r="O17" t="s">
        <v>122</v>
      </c>
      <c r="P17" t="s">
        <v>122</v>
      </c>
      <c r="Q17" s="108">
        <v>0.18</v>
      </c>
      <c r="R17" t="s">
        <v>327</v>
      </c>
      <c r="S17" t="s">
        <v>588</v>
      </c>
      <c r="T17" t="s">
        <v>587</v>
      </c>
      <c r="U17" t="s">
        <v>122</v>
      </c>
      <c r="V17" t="s">
        <v>122</v>
      </c>
      <c r="W17" s="1" t="s">
        <v>302</v>
      </c>
      <c r="X17" t="s">
        <v>122</v>
      </c>
      <c r="Y17" t="s">
        <v>122</v>
      </c>
      <c r="Z17" s="33">
        <v>0.15</v>
      </c>
      <c r="AA17" t="s">
        <v>327</v>
      </c>
      <c r="AB17" t="s">
        <v>588</v>
      </c>
      <c r="AC17" t="s">
        <v>587</v>
      </c>
      <c r="AD17" t="s">
        <v>122</v>
      </c>
      <c r="AE17" t="s">
        <v>122</v>
      </c>
      <c r="AF17" s="1"/>
      <c r="AG17" s="32"/>
      <c r="AH17" s="32"/>
      <c r="AI17" s="16"/>
      <c r="AJ17" s="32" t="s">
        <v>327</v>
      </c>
      <c r="AK17" s="32" t="s">
        <v>588</v>
      </c>
      <c r="AL17" s="32" t="s">
        <v>587</v>
      </c>
      <c r="AM17" s="32" t="s">
        <v>122</v>
      </c>
      <c r="AN17" s="32" t="s">
        <v>122</v>
      </c>
      <c r="AO17" s="1"/>
      <c r="AP17" s="32"/>
      <c r="AQ17" s="32"/>
      <c r="AR17" s="16"/>
      <c r="AS17" s="32" t="s">
        <v>327</v>
      </c>
      <c r="AT17" s="32" t="s">
        <v>588</v>
      </c>
      <c r="AU17" s="32" t="s">
        <v>587</v>
      </c>
      <c r="AV17" s="32" t="s">
        <v>122</v>
      </c>
      <c r="AW17" s="32" t="s">
        <v>122</v>
      </c>
      <c r="AX17" s="81"/>
      <c r="AY17" s="80"/>
      <c r="AZ17" s="80"/>
      <c r="BA17" s="1" t="s">
        <v>214</v>
      </c>
      <c r="BB17" t="s">
        <v>132</v>
      </c>
      <c r="BC17" t="s">
        <v>215</v>
      </c>
      <c r="BD17" s="1" t="s">
        <v>210</v>
      </c>
      <c r="BE17" t="s">
        <v>122</v>
      </c>
      <c r="BF17" t="s">
        <v>122</v>
      </c>
      <c r="BG17" s="1" t="s">
        <v>212</v>
      </c>
      <c r="BH17" t="s">
        <v>132</v>
      </c>
      <c r="BI17" t="s">
        <v>213</v>
      </c>
      <c r="BJ17" s="1" t="s">
        <v>214</v>
      </c>
      <c r="BK17" t="s">
        <v>132</v>
      </c>
      <c r="BL17" t="s">
        <v>215</v>
      </c>
      <c r="BM17" s="1"/>
      <c r="BP17" s="1" t="s">
        <v>216</v>
      </c>
      <c r="BQ17" t="s">
        <v>122</v>
      </c>
      <c r="BR17" t="s">
        <v>122</v>
      </c>
      <c r="BS17" s="13">
        <v>100</v>
      </c>
      <c r="BT17" t="s">
        <v>324</v>
      </c>
      <c r="BU17" t="s">
        <v>589</v>
      </c>
      <c r="BV17" t="s">
        <v>323</v>
      </c>
      <c r="BW17" t="s">
        <v>122</v>
      </c>
      <c r="BX17" t="s">
        <v>122</v>
      </c>
      <c r="BY17" s="1" t="s">
        <v>217</v>
      </c>
      <c r="BZ17" t="s">
        <v>122</v>
      </c>
      <c r="CA17" t="s">
        <v>122</v>
      </c>
      <c r="CB17" s="1" t="s">
        <v>218</v>
      </c>
      <c r="CC17" t="s">
        <v>122</v>
      </c>
      <c r="CD17" t="s">
        <v>122</v>
      </c>
      <c r="CE17" s="19" t="s">
        <v>235</v>
      </c>
    </row>
    <row r="18" spans="1:83" x14ac:dyDescent="0.25">
      <c r="A18" s="17" t="s">
        <v>365</v>
      </c>
      <c r="B18" s="122">
        <v>2</v>
      </c>
      <c r="C18" s="20" t="s">
        <v>122</v>
      </c>
      <c r="D18" s="20" t="s">
        <v>122</v>
      </c>
      <c r="E18" s="22">
        <v>50</v>
      </c>
      <c r="F18" s="20" t="s">
        <v>585</v>
      </c>
      <c r="G18" s="20" t="s">
        <v>586</v>
      </c>
      <c r="H18" s="20" t="s">
        <v>587</v>
      </c>
      <c r="I18" s="20" t="s">
        <v>122</v>
      </c>
      <c r="J18" s="20" t="s">
        <v>122</v>
      </c>
      <c r="K18" s="1" t="s">
        <v>200</v>
      </c>
      <c r="L18" t="s">
        <v>132</v>
      </c>
      <c r="M18" t="s">
        <v>201</v>
      </c>
      <c r="N18" s="1" t="s">
        <v>301</v>
      </c>
      <c r="O18" t="s">
        <v>122</v>
      </c>
      <c r="P18" t="s">
        <v>122</v>
      </c>
      <c r="Q18" s="107">
        <v>3.5999999999999997E-2</v>
      </c>
      <c r="R18" t="s">
        <v>327</v>
      </c>
      <c r="S18" t="s">
        <v>588</v>
      </c>
      <c r="T18" t="s">
        <v>587</v>
      </c>
      <c r="U18" t="s">
        <v>122</v>
      </c>
      <c r="V18" t="s">
        <v>122</v>
      </c>
      <c r="W18" s="1" t="s">
        <v>302</v>
      </c>
      <c r="X18" t="s">
        <v>122</v>
      </c>
      <c r="Y18" t="s">
        <v>122</v>
      </c>
      <c r="Z18" s="33">
        <v>0.03</v>
      </c>
      <c r="AA18" t="s">
        <v>327</v>
      </c>
      <c r="AB18" t="s">
        <v>588</v>
      </c>
      <c r="AC18" t="s">
        <v>587</v>
      </c>
      <c r="AD18" t="s">
        <v>122</v>
      </c>
      <c r="AE18" t="s">
        <v>122</v>
      </c>
      <c r="AF18" s="1"/>
      <c r="AG18" s="32"/>
      <c r="AH18" s="32"/>
      <c r="AI18" s="16"/>
      <c r="AJ18" s="32" t="s">
        <v>327</v>
      </c>
      <c r="AK18" s="32" t="s">
        <v>588</v>
      </c>
      <c r="AL18" s="32" t="s">
        <v>587</v>
      </c>
      <c r="AM18" s="32" t="s">
        <v>122</v>
      </c>
      <c r="AN18" s="32" t="s">
        <v>122</v>
      </c>
      <c r="AO18" s="1"/>
      <c r="AP18" s="32"/>
      <c r="AQ18" s="32"/>
      <c r="AR18" s="16"/>
      <c r="AS18" s="32" t="s">
        <v>327</v>
      </c>
      <c r="AT18" s="32" t="s">
        <v>588</v>
      </c>
      <c r="AU18" s="32" t="s">
        <v>587</v>
      </c>
      <c r="AV18" s="32" t="s">
        <v>122</v>
      </c>
      <c r="AW18" s="32" t="s">
        <v>122</v>
      </c>
      <c r="AX18" s="81"/>
      <c r="AY18" s="80"/>
      <c r="AZ18" s="80"/>
      <c r="BA18" s="1" t="s">
        <v>214</v>
      </c>
      <c r="BB18" t="s">
        <v>132</v>
      </c>
      <c r="BC18" t="s">
        <v>215</v>
      </c>
      <c r="BD18" s="1" t="s">
        <v>210</v>
      </c>
      <c r="BE18" t="s">
        <v>122</v>
      </c>
      <c r="BF18" t="s">
        <v>122</v>
      </c>
      <c r="BG18" s="1" t="s">
        <v>212</v>
      </c>
      <c r="BH18" t="s">
        <v>132</v>
      </c>
      <c r="BI18" t="s">
        <v>213</v>
      </c>
      <c r="BJ18" s="1" t="s">
        <v>214</v>
      </c>
      <c r="BK18" t="s">
        <v>132</v>
      </c>
      <c r="BL18" t="s">
        <v>215</v>
      </c>
      <c r="BM18" s="1"/>
      <c r="BP18" s="1" t="s">
        <v>216</v>
      </c>
      <c r="BQ18" t="s">
        <v>122</v>
      </c>
      <c r="BR18" t="s">
        <v>122</v>
      </c>
      <c r="BS18" s="13">
        <v>100</v>
      </c>
      <c r="BT18" t="s">
        <v>324</v>
      </c>
      <c r="BU18" t="s">
        <v>589</v>
      </c>
      <c r="BV18" t="s">
        <v>323</v>
      </c>
      <c r="BW18" t="s">
        <v>122</v>
      </c>
      <c r="BX18" t="s">
        <v>122</v>
      </c>
      <c r="BY18" s="1" t="s">
        <v>217</v>
      </c>
      <c r="BZ18" t="s">
        <v>122</v>
      </c>
      <c r="CA18" t="s">
        <v>122</v>
      </c>
      <c r="CB18" s="1" t="s">
        <v>218</v>
      </c>
      <c r="CC18" t="s">
        <v>122</v>
      </c>
      <c r="CD18" t="s">
        <v>122</v>
      </c>
      <c r="CE18" s="17" t="s">
        <v>236</v>
      </c>
    </row>
    <row r="19" spans="1:83" x14ac:dyDescent="0.25">
      <c r="A19" s="19" t="s">
        <v>365</v>
      </c>
      <c r="B19" s="123">
        <v>2</v>
      </c>
      <c r="C19" s="21" t="s">
        <v>122</v>
      </c>
      <c r="D19" s="21" t="s">
        <v>122</v>
      </c>
      <c r="E19" s="23">
        <v>50</v>
      </c>
      <c r="F19" s="21" t="s">
        <v>585</v>
      </c>
      <c r="G19" s="21" t="s">
        <v>586</v>
      </c>
      <c r="H19" s="21" t="s">
        <v>587</v>
      </c>
      <c r="I19" s="21" t="s">
        <v>122</v>
      </c>
      <c r="J19" s="21" t="s">
        <v>122</v>
      </c>
      <c r="K19" s="1" t="s">
        <v>200</v>
      </c>
      <c r="L19" t="s">
        <v>132</v>
      </c>
      <c r="M19" t="s">
        <v>201</v>
      </c>
      <c r="N19" s="1" t="s">
        <v>301</v>
      </c>
      <c r="O19" t="s">
        <v>122</v>
      </c>
      <c r="P19" t="s">
        <v>122</v>
      </c>
      <c r="Q19" s="108">
        <v>7.1999999999999998E-3</v>
      </c>
      <c r="R19" t="s">
        <v>327</v>
      </c>
      <c r="S19" t="s">
        <v>588</v>
      </c>
      <c r="T19" t="s">
        <v>587</v>
      </c>
      <c r="U19" t="s">
        <v>122</v>
      </c>
      <c r="V19" t="s">
        <v>122</v>
      </c>
      <c r="W19" s="1" t="s">
        <v>302</v>
      </c>
      <c r="X19" t="s">
        <v>122</v>
      </c>
      <c r="Y19" t="s">
        <v>122</v>
      </c>
      <c r="Z19" s="33">
        <v>6.0000000000000001E-3</v>
      </c>
      <c r="AA19" t="s">
        <v>327</v>
      </c>
      <c r="AB19" t="s">
        <v>588</v>
      </c>
      <c r="AC19" t="s">
        <v>587</v>
      </c>
      <c r="AD19" t="s">
        <v>122</v>
      </c>
      <c r="AE19" t="s">
        <v>122</v>
      </c>
      <c r="AF19" s="1"/>
      <c r="AG19" s="32"/>
      <c r="AH19" s="32"/>
      <c r="AI19" s="16"/>
      <c r="AJ19" s="32" t="s">
        <v>327</v>
      </c>
      <c r="AK19" s="32" t="s">
        <v>588</v>
      </c>
      <c r="AL19" s="32" t="s">
        <v>587</v>
      </c>
      <c r="AM19" s="32" t="s">
        <v>122</v>
      </c>
      <c r="AN19" s="32" t="s">
        <v>122</v>
      </c>
      <c r="AO19" s="1"/>
      <c r="AP19" s="32"/>
      <c r="AQ19" s="32"/>
      <c r="AR19" s="16"/>
      <c r="AS19" s="32" t="s">
        <v>327</v>
      </c>
      <c r="AT19" s="32" t="s">
        <v>588</v>
      </c>
      <c r="AU19" s="32" t="s">
        <v>587</v>
      </c>
      <c r="AV19" s="32" t="s">
        <v>122</v>
      </c>
      <c r="AW19" s="32" t="s">
        <v>122</v>
      </c>
      <c r="AX19" s="81"/>
      <c r="AY19" s="80"/>
      <c r="AZ19" s="80"/>
      <c r="BA19" s="1" t="s">
        <v>214</v>
      </c>
      <c r="BB19" t="s">
        <v>132</v>
      </c>
      <c r="BC19" t="s">
        <v>215</v>
      </c>
      <c r="BD19" s="1" t="s">
        <v>210</v>
      </c>
      <c r="BE19" t="s">
        <v>122</v>
      </c>
      <c r="BF19" t="s">
        <v>122</v>
      </c>
      <c r="BG19" s="1" t="s">
        <v>212</v>
      </c>
      <c r="BH19" t="s">
        <v>132</v>
      </c>
      <c r="BI19" t="s">
        <v>213</v>
      </c>
      <c r="BJ19" s="1" t="s">
        <v>214</v>
      </c>
      <c r="BK19" t="s">
        <v>132</v>
      </c>
      <c r="BL19" t="s">
        <v>215</v>
      </c>
      <c r="BM19" s="1"/>
      <c r="BP19" s="1" t="s">
        <v>216</v>
      </c>
      <c r="BQ19" t="s">
        <v>122</v>
      </c>
      <c r="BR19" t="s">
        <v>122</v>
      </c>
      <c r="BS19" s="13">
        <v>100</v>
      </c>
      <c r="BT19" t="s">
        <v>324</v>
      </c>
      <c r="BU19" t="s">
        <v>589</v>
      </c>
      <c r="BV19" t="s">
        <v>323</v>
      </c>
      <c r="BW19" t="s">
        <v>122</v>
      </c>
      <c r="BX19" t="s">
        <v>122</v>
      </c>
      <c r="BY19" s="1" t="s">
        <v>217</v>
      </c>
      <c r="BZ19" t="s">
        <v>122</v>
      </c>
      <c r="CA19" t="s">
        <v>122</v>
      </c>
      <c r="CB19" s="1" t="s">
        <v>218</v>
      </c>
      <c r="CC19" t="s">
        <v>122</v>
      </c>
      <c r="CD19" t="s">
        <v>122</v>
      </c>
      <c r="CE19" s="19" t="s">
        <v>237</v>
      </c>
    </row>
    <row r="20" spans="1:83" s="80" customFormat="1" x14ac:dyDescent="0.25">
      <c r="A20" s="90" t="s">
        <v>358</v>
      </c>
      <c r="B20" s="116">
        <v>1</v>
      </c>
      <c r="C20" s="90" t="s">
        <v>122</v>
      </c>
      <c r="D20" s="90" t="s">
        <v>122</v>
      </c>
      <c r="E20" s="23">
        <v>50</v>
      </c>
      <c r="F20" s="21" t="s">
        <v>585</v>
      </c>
      <c r="G20" s="21" t="s">
        <v>586</v>
      </c>
      <c r="H20" s="21" t="s">
        <v>587</v>
      </c>
      <c r="I20" s="21" t="s">
        <v>122</v>
      </c>
      <c r="J20" s="21" t="s">
        <v>122</v>
      </c>
      <c r="K20" s="81" t="s">
        <v>200</v>
      </c>
      <c r="L20" s="80" t="s">
        <v>132</v>
      </c>
      <c r="M20" s="80" t="s">
        <v>201</v>
      </c>
      <c r="N20" s="81" t="s">
        <v>301</v>
      </c>
      <c r="O20" s="80" t="s">
        <v>122</v>
      </c>
      <c r="P20" s="80" t="s">
        <v>122</v>
      </c>
      <c r="Q20" s="107">
        <v>0.9</v>
      </c>
      <c r="R20" s="80" t="s">
        <v>327</v>
      </c>
      <c r="S20" s="80" t="s">
        <v>588</v>
      </c>
      <c r="T20" s="80" t="s">
        <v>587</v>
      </c>
      <c r="U20" s="80" t="s">
        <v>122</v>
      </c>
      <c r="V20" s="80" t="s">
        <v>122</v>
      </c>
      <c r="W20" s="81" t="s">
        <v>302</v>
      </c>
      <c r="X20" s="80" t="s">
        <v>122</v>
      </c>
      <c r="Y20" s="80" t="s">
        <v>122</v>
      </c>
      <c r="Z20" s="33">
        <v>0.75</v>
      </c>
      <c r="AA20" s="80" t="s">
        <v>327</v>
      </c>
      <c r="AB20" s="80" t="s">
        <v>588</v>
      </c>
      <c r="AC20" s="80" t="s">
        <v>587</v>
      </c>
      <c r="AD20" s="80" t="s">
        <v>122</v>
      </c>
      <c r="AE20" s="80" t="s">
        <v>122</v>
      </c>
      <c r="AF20" s="81"/>
      <c r="AI20" s="76"/>
      <c r="AJ20" s="80" t="s">
        <v>327</v>
      </c>
      <c r="AK20" s="80" t="s">
        <v>588</v>
      </c>
      <c r="AL20" s="80" t="s">
        <v>587</v>
      </c>
      <c r="AM20" s="80" t="s">
        <v>122</v>
      </c>
      <c r="AN20" s="80" t="s">
        <v>122</v>
      </c>
      <c r="AO20" s="81"/>
      <c r="AR20" s="76"/>
      <c r="AS20" s="80" t="s">
        <v>327</v>
      </c>
      <c r="AT20" s="80" t="s">
        <v>588</v>
      </c>
      <c r="AU20" s="80" t="s">
        <v>587</v>
      </c>
      <c r="AV20" s="80" t="s">
        <v>122</v>
      </c>
      <c r="AW20" s="80" t="s">
        <v>122</v>
      </c>
      <c r="AX20" s="81"/>
      <c r="BA20" s="81" t="s">
        <v>214</v>
      </c>
      <c r="BB20" s="80" t="s">
        <v>132</v>
      </c>
      <c r="BC20" s="80" t="s">
        <v>215</v>
      </c>
      <c r="BD20" s="81" t="s">
        <v>210</v>
      </c>
      <c r="BE20" s="80" t="s">
        <v>122</v>
      </c>
      <c r="BF20" s="80" t="s">
        <v>122</v>
      </c>
      <c r="BG20" s="81" t="s">
        <v>212</v>
      </c>
      <c r="BH20" s="80" t="s">
        <v>132</v>
      </c>
      <c r="BI20" s="80" t="s">
        <v>213</v>
      </c>
      <c r="BJ20" s="81" t="s">
        <v>214</v>
      </c>
      <c r="BK20" s="80" t="s">
        <v>132</v>
      </c>
      <c r="BL20" s="80" t="s">
        <v>215</v>
      </c>
      <c r="BM20" s="81"/>
      <c r="BP20" s="81" t="s">
        <v>216</v>
      </c>
      <c r="BQ20" s="80" t="s">
        <v>122</v>
      </c>
      <c r="BR20" s="80" t="s">
        <v>122</v>
      </c>
      <c r="BS20" s="13">
        <v>100</v>
      </c>
      <c r="BT20" s="80" t="s">
        <v>324</v>
      </c>
      <c r="BU20" s="80" t="s">
        <v>589</v>
      </c>
      <c r="BV20" s="80" t="s">
        <v>323</v>
      </c>
      <c r="BW20" s="80" t="s">
        <v>122</v>
      </c>
      <c r="BX20" s="80" t="s">
        <v>122</v>
      </c>
      <c r="BY20" s="81" t="s">
        <v>217</v>
      </c>
      <c r="BZ20" s="80" t="s">
        <v>122</v>
      </c>
      <c r="CA20" s="80" t="s">
        <v>122</v>
      </c>
      <c r="CB20" s="81" t="s">
        <v>218</v>
      </c>
      <c r="CC20" s="80" t="s">
        <v>122</v>
      </c>
      <c r="CD20" s="80" t="s">
        <v>122</v>
      </c>
      <c r="CE20" s="80" t="s">
        <v>396</v>
      </c>
    </row>
    <row r="21" spans="1:83" s="80" customFormat="1" x14ac:dyDescent="0.25">
      <c r="A21" s="93" t="s">
        <v>358</v>
      </c>
      <c r="B21" s="116">
        <v>1</v>
      </c>
      <c r="C21" s="93" t="s">
        <v>122</v>
      </c>
      <c r="D21" s="93" t="s">
        <v>122</v>
      </c>
      <c r="E21" s="23">
        <v>50</v>
      </c>
      <c r="F21" s="21" t="s">
        <v>585</v>
      </c>
      <c r="G21" s="21" t="s">
        <v>586</v>
      </c>
      <c r="H21" s="21" t="s">
        <v>587</v>
      </c>
      <c r="I21" s="21" t="s">
        <v>122</v>
      </c>
      <c r="J21" s="21" t="s">
        <v>122</v>
      </c>
      <c r="K21" s="81" t="s">
        <v>200</v>
      </c>
      <c r="L21" s="80" t="s">
        <v>132</v>
      </c>
      <c r="M21" s="80" t="s">
        <v>201</v>
      </c>
      <c r="N21" s="81" t="s">
        <v>301</v>
      </c>
      <c r="O21" s="80" t="s">
        <v>122</v>
      </c>
      <c r="P21" s="80" t="s">
        <v>122</v>
      </c>
      <c r="Q21" s="108">
        <v>0.18</v>
      </c>
      <c r="R21" s="80" t="s">
        <v>327</v>
      </c>
      <c r="S21" s="80" t="s">
        <v>588</v>
      </c>
      <c r="T21" s="80" t="s">
        <v>587</v>
      </c>
      <c r="U21" s="80" t="s">
        <v>122</v>
      </c>
      <c r="V21" s="80" t="s">
        <v>122</v>
      </c>
      <c r="W21" s="81" t="s">
        <v>302</v>
      </c>
      <c r="X21" s="80" t="s">
        <v>122</v>
      </c>
      <c r="Y21" s="80" t="s">
        <v>122</v>
      </c>
      <c r="Z21" s="33">
        <v>0.15</v>
      </c>
      <c r="AA21" s="80" t="s">
        <v>327</v>
      </c>
      <c r="AB21" s="80" t="s">
        <v>588</v>
      </c>
      <c r="AC21" s="80" t="s">
        <v>587</v>
      </c>
      <c r="AD21" s="80" t="s">
        <v>122</v>
      </c>
      <c r="AE21" s="80" t="s">
        <v>122</v>
      </c>
      <c r="AF21" s="81"/>
      <c r="AI21" s="76"/>
      <c r="AJ21" s="80" t="s">
        <v>327</v>
      </c>
      <c r="AK21" s="80" t="s">
        <v>588</v>
      </c>
      <c r="AL21" s="80" t="s">
        <v>587</v>
      </c>
      <c r="AM21" s="80" t="s">
        <v>122</v>
      </c>
      <c r="AN21" s="80" t="s">
        <v>122</v>
      </c>
      <c r="AO21" s="81"/>
      <c r="AR21" s="76"/>
      <c r="AS21" s="80" t="s">
        <v>327</v>
      </c>
      <c r="AT21" s="80" t="s">
        <v>588</v>
      </c>
      <c r="AU21" s="80" t="s">
        <v>587</v>
      </c>
      <c r="AV21" s="80" t="s">
        <v>122</v>
      </c>
      <c r="AW21" s="80" t="s">
        <v>122</v>
      </c>
      <c r="AX21" s="81"/>
      <c r="BA21" s="81" t="s">
        <v>214</v>
      </c>
      <c r="BB21" s="80" t="s">
        <v>132</v>
      </c>
      <c r="BC21" s="80" t="s">
        <v>215</v>
      </c>
      <c r="BD21" s="81" t="s">
        <v>210</v>
      </c>
      <c r="BE21" s="80" t="s">
        <v>122</v>
      </c>
      <c r="BF21" s="80" t="s">
        <v>122</v>
      </c>
      <c r="BG21" s="81" t="s">
        <v>212</v>
      </c>
      <c r="BH21" s="80" t="s">
        <v>132</v>
      </c>
      <c r="BI21" s="80" t="s">
        <v>213</v>
      </c>
      <c r="BJ21" s="81" t="s">
        <v>214</v>
      </c>
      <c r="BK21" s="80" t="s">
        <v>132</v>
      </c>
      <c r="BL21" s="80" t="s">
        <v>215</v>
      </c>
      <c r="BM21" s="81"/>
      <c r="BP21" s="81" t="s">
        <v>216</v>
      </c>
      <c r="BQ21" s="80" t="s">
        <v>122</v>
      </c>
      <c r="BR21" s="80" t="s">
        <v>122</v>
      </c>
      <c r="BS21" s="13">
        <v>100</v>
      </c>
      <c r="BT21" s="80" t="s">
        <v>324</v>
      </c>
      <c r="BU21" s="80" t="s">
        <v>589</v>
      </c>
      <c r="BV21" s="80" t="s">
        <v>323</v>
      </c>
      <c r="BW21" s="80" t="s">
        <v>122</v>
      </c>
      <c r="BX21" s="80" t="s">
        <v>122</v>
      </c>
      <c r="BY21" s="81" t="s">
        <v>217</v>
      </c>
      <c r="BZ21" s="80" t="s">
        <v>122</v>
      </c>
      <c r="CA21" s="80" t="s">
        <v>122</v>
      </c>
      <c r="CB21" s="81" t="s">
        <v>218</v>
      </c>
      <c r="CC21" s="80" t="s">
        <v>122</v>
      </c>
      <c r="CD21" s="80" t="s">
        <v>122</v>
      </c>
      <c r="CE21" s="80" t="s">
        <v>397</v>
      </c>
    </row>
    <row r="22" spans="1:83" s="80" customFormat="1" x14ac:dyDescent="0.25">
      <c r="A22" s="90" t="s">
        <v>358</v>
      </c>
      <c r="B22" s="116">
        <v>1</v>
      </c>
      <c r="C22" s="90" t="s">
        <v>122</v>
      </c>
      <c r="D22" s="90" t="s">
        <v>122</v>
      </c>
      <c r="E22" s="23">
        <v>50</v>
      </c>
      <c r="F22" s="21" t="s">
        <v>585</v>
      </c>
      <c r="G22" s="21" t="s">
        <v>586</v>
      </c>
      <c r="H22" s="21" t="s">
        <v>587</v>
      </c>
      <c r="I22" s="21" t="s">
        <v>122</v>
      </c>
      <c r="J22" s="21" t="s">
        <v>122</v>
      </c>
      <c r="K22" s="81" t="s">
        <v>200</v>
      </c>
      <c r="L22" s="80" t="s">
        <v>132</v>
      </c>
      <c r="M22" s="80" t="s">
        <v>201</v>
      </c>
      <c r="N22" s="81" t="s">
        <v>301</v>
      </c>
      <c r="O22" s="80" t="s">
        <v>122</v>
      </c>
      <c r="P22" s="80" t="s">
        <v>122</v>
      </c>
      <c r="Q22" s="107">
        <v>3.5999999999999997E-2</v>
      </c>
      <c r="R22" s="80" t="s">
        <v>327</v>
      </c>
      <c r="S22" s="80" t="s">
        <v>588</v>
      </c>
      <c r="T22" s="80" t="s">
        <v>587</v>
      </c>
      <c r="U22" s="80" t="s">
        <v>122</v>
      </c>
      <c r="V22" s="80" t="s">
        <v>122</v>
      </c>
      <c r="W22" s="81" t="s">
        <v>302</v>
      </c>
      <c r="X22" s="80" t="s">
        <v>122</v>
      </c>
      <c r="Y22" s="80" t="s">
        <v>122</v>
      </c>
      <c r="Z22" s="33">
        <v>0.03</v>
      </c>
      <c r="AA22" s="80" t="s">
        <v>327</v>
      </c>
      <c r="AB22" s="80" t="s">
        <v>588</v>
      </c>
      <c r="AC22" s="80" t="s">
        <v>587</v>
      </c>
      <c r="AD22" s="80" t="s">
        <v>122</v>
      </c>
      <c r="AE22" s="80" t="s">
        <v>122</v>
      </c>
      <c r="AF22" s="81"/>
      <c r="AI22" s="76"/>
      <c r="AJ22" s="80" t="s">
        <v>327</v>
      </c>
      <c r="AK22" s="80" t="s">
        <v>588</v>
      </c>
      <c r="AL22" s="80" t="s">
        <v>587</v>
      </c>
      <c r="AM22" s="80" t="s">
        <v>122</v>
      </c>
      <c r="AN22" s="80" t="s">
        <v>122</v>
      </c>
      <c r="AO22" s="81"/>
      <c r="AR22" s="76"/>
      <c r="AS22" s="80" t="s">
        <v>327</v>
      </c>
      <c r="AT22" s="80" t="s">
        <v>588</v>
      </c>
      <c r="AU22" s="80" t="s">
        <v>587</v>
      </c>
      <c r="AV22" s="80" t="s">
        <v>122</v>
      </c>
      <c r="AW22" s="80" t="s">
        <v>122</v>
      </c>
      <c r="AX22" s="81"/>
      <c r="BA22" s="81" t="s">
        <v>214</v>
      </c>
      <c r="BB22" s="80" t="s">
        <v>132</v>
      </c>
      <c r="BC22" s="80" t="s">
        <v>215</v>
      </c>
      <c r="BD22" s="81" t="s">
        <v>210</v>
      </c>
      <c r="BE22" s="80" t="s">
        <v>122</v>
      </c>
      <c r="BF22" s="80" t="s">
        <v>122</v>
      </c>
      <c r="BG22" s="81" t="s">
        <v>212</v>
      </c>
      <c r="BH22" s="80" t="s">
        <v>132</v>
      </c>
      <c r="BI22" s="80" t="s">
        <v>213</v>
      </c>
      <c r="BJ22" s="81" t="s">
        <v>214</v>
      </c>
      <c r="BK22" s="80" t="s">
        <v>132</v>
      </c>
      <c r="BL22" s="80" t="s">
        <v>215</v>
      </c>
      <c r="BM22" s="81"/>
      <c r="BP22" s="81" t="s">
        <v>216</v>
      </c>
      <c r="BQ22" s="80" t="s">
        <v>122</v>
      </c>
      <c r="BR22" s="80" t="s">
        <v>122</v>
      </c>
      <c r="BS22" s="13">
        <v>100</v>
      </c>
      <c r="BT22" s="80" t="s">
        <v>324</v>
      </c>
      <c r="BU22" s="80" t="s">
        <v>589</v>
      </c>
      <c r="BV22" s="80" t="s">
        <v>323</v>
      </c>
      <c r="BW22" s="80" t="s">
        <v>122</v>
      </c>
      <c r="BX22" s="80" t="s">
        <v>122</v>
      </c>
      <c r="BY22" s="81" t="s">
        <v>217</v>
      </c>
      <c r="BZ22" s="80" t="s">
        <v>122</v>
      </c>
      <c r="CA22" s="80" t="s">
        <v>122</v>
      </c>
      <c r="CB22" s="81" t="s">
        <v>218</v>
      </c>
      <c r="CC22" s="80" t="s">
        <v>122</v>
      </c>
      <c r="CD22" s="80" t="s">
        <v>122</v>
      </c>
      <c r="CE22" s="80" t="s">
        <v>398</v>
      </c>
    </row>
    <row r="23" spans="1:83" s="80" customFormat="1" x14ac:dyDescent="0.25">
      <c r="A23" s="90" t="s">
        <v>358</v>
      </c>
      <c r="B23" s="116">
        <v>1</v>
      </c>
      <c r="C23" s="90" t="s">
        <v>122</v>
      </c>
      <c r="D23" s="90" t="s">
        <v>122</v>
      </c>
      <c r="E23" s="23">
        <v>50</v>
      </c>
      <c r="F23" s="21" t="s">
        <v>585</v>
      </c>
      <c r="G23" s="21" t="s">
        <v>586</v>
      </c>
      <c r="H23" s="21" t="s">
        <v>587</v>
      </c>
      <c r="I23" s="21" t="s">
        <v>122</v>
      </c>
      <c r="J23" s="21" t="s">
        <v>122</v>
      </c>
      <c r="K23" s="81" t="s">
        <v>200</v>
      </c>
      <c r="L23" s="80" t="s">
        <v>132</v>
      </c>
      <c r="M23" s="80" t="s">
        <v>201</v>
      </c>
      <c r="N23" s="81" t="s">
        <v>301</v>
      </c>
      <c r="O23" s="80" t="s">
        <v>122</v>
      </c>
      <c r="P23" s="80" t="s">
        <v>122</v>
      </c>
      <c r="Q23" s="108">
        <v>7.1999999999999998E-3</v>
      </c>
      <c r="R23" s="80" t="s">
        <v>327</v>
      </c>
      <c r="S23" s="80" t="s">
        <v>588</v>
      </c>
      <c r="T23" s="80" t="s">
        <v>587</v>
      </c>
      <c r="U23" s="80" t="s">
        <v>122</v>
      </c>
      <c r="V23" s="80" t="s">
        <v>122</v>
      </c>
      <c r="W23" s="81" t="s">
        <v>302</v>
      </c>
      <c r="X23" s="80" t="s">
        <v>122</v>
      </c>
      <c r="Y23" s="80" t="s">
        <v>122</v>
      </c>
      <c r="Z23" s="33">
        <v>6.0000000000000001E-3</v>
      </c>
      <c r="AA23" s="80" t="s">
        <v>327</v>
      </c>
      <c r="AB23" s="80" t="s">
        <v>588</v>
      </c>
      <c r="AC23" s="80" t="s">
        <v>587</v>
      </c>
      <c r="AD23" s="80" t="s">
        <v>122</v>
      </c>
      <c r="AE23" s="80" t="s">
        <v>122</v>
      </c>
      <c r="AF23" s="81"/>
      <c r="AI23" s="76"/>
      <c r="AJ23" s="80" t="s">
        <v>327</v>
      </c>
      <c r="AK23" s="80" t="s">
        <v>588</v>
      </c>
      <c r="AL23" s="80" t="s">
        <v>587</v>
      </c>
      <c r="AM23" s="80" t="s">
        <v>122</v>
      </c>
      <c r="AN23" s="80" t="s">
        <v>122</v>
      </c>
      <c r="AO23" s="81"/>
      <c r="AR23" s="76"/>
      <c r="AS23" s="80" t="s">
        <v>327</v>
      </c>
      <c r="AT23" s="80" t="s">
        <v>588</v>
      </c>
      <c r="AU23" s="80" t="s">
        <v>587</v>
      </c>
      <c r="AV23" s="80" t="s">
        <v>122</v>
      </c>
      <c r="AW23" s="80" t="s">
        <v>122</v>
      </c>
      <c r="AX23" s="81"/>
      <c r="BA23" s="81" t="s">
        <v>214</v>
      </c>
      <c r="BB23" s="80" t="s">
        <v>132</v>
      </c>
      <c r="BC23" s="80" t="s">
        <v>215</v>
      </c>
      <c r="BD23" s="81" t="s">
        <v>210</v>
      </c>
      <c r="BE23" s="80" t="s">
        <v>122</v>
      </c>
      <c r="BF23" s="80" t="s">
        <v>122</v>
      </c>
      <c r="BG23" s="81" t="s">
        <v>212</v>
      </c>
      <c r="BH23" s="80" t="s">
        <v>132</v>
      </c>
      <c r="BI23" s="80" t="s">
        <v>213</v>
      </c>
      <c r="BJ23" s="81" t="s">
        <v>214</v>
      </c>
      <c r="BK23" s="80" t="s">
        <v>132</v>
      </c>
      <c r="BL23" s="80" t="s">
        <v>215</v>
      </c>
      <c r="BM23" s="81"/>
      <c r="BP23" s="81" t="s">
        <v>216</v>
      </c>
      <c r="BQ23" s="80" t="s">
        <v>122</v>
      </c>
      <c r="BR23" s="80" t="s">
        <v>122</v>
      </c>
      <c r="BS23" s="13">
        <v>100</v>
      </c>
      <c r="BT23" s="80" t="s">
        <v>324</v>
      </c>
      <c r="BU23" s="80" t="s">
        <v>589</v>
      </c>
      <c r="BV23" s="80" t="s">
        <v>323</v>
      </c>
      <c r="BW23" s="80" t="s">
        <v>122</v>
      </c>
      <c r="BX23" s="80" t="s">
        <v>122</v>
      </c>
      <c r="BY23" s="81" t="s">
        <v>217</v>
      </c>
      <c r="BZ23" s="80" t="s">
        <v>122</v>
      </c>
      <c r="CA23" s="80" t="s">
        <v>122</v>
      </c>
      <c r="CB23" s="81" t="s">
        <v>218</v>
      </c>
      <c r="CC23" s="80" t="s">
        <v>122</v>
      </c>
      <c r="CD23" s="80" t="s">
        <v>122</v>
      </c>
      <c r="CE23" s="80" t="s">
        <v>399</v>
      </c>
    </row>
    <row r="24" spans="1:83" s="80" customFormat="1" x14ac:dyDescent="0.25">
      <c r="A24" s="19" t="s">
        <v>359</v>
      </c>
      <c r="B24" s="123">
        <v>1</v>
      </c>
      <c r="C24" s="21" t="s">
        <v>122</v>
      </c>
      <c r="D24" s="21" t="s">
        <v>122</v>
      </c>
      <c r="E24" s="23">
        <v>50</v>
      </c>
      <c r="F24" s="21" t="s">
        <v>585</v>
      </c>
      <c r="G24" s="21" t="s">
        <v>586</v>
      </c>
      <c r="H24" s="21" t="s">
        <v>587</v>
      </c>
      <c r="I24" s="21" t="s">
        <v>122</v>
      </c>
      <c r="J24" s="21" t="s">
        <v>122</v>
      </c>
      <c r="K24" s="81" t="s">
        <v>200</v>
      </c>
      <c r="L24" s="80" t="s">
        <v>132</v>
      </c>
      <c r="M24" s="80" t="s">
        <v>201</v>
      </c>
      <c r="N24" s="81" t="s">
        <v>301</v>
      </c>
      <c r="O24" s="80" t="s">
        <v>122</v>
      </c>
      <c r="P24" s="80" t="s">
        <v>122</v>
      </c>
      <c r="Q24" s="107">
        <v>0.9</v>
      </c>
      <c r="R24" s="80" t="s">
        <v>327</v>
      </c>
      <c r="S24" s="80" t="s">
        <v>588</v>
      </c>
      <c r="T24" s="80" t="s">
        <v>587</v>
      </c>
      <c r="U24" s="80" t="s">
        <v>122</v>
      </c>
      <c r="V24" s="80" t="s">
        <v>122</v>
      </c>
      <c r="W24" s="81" t="s">
        <v>302</v>
      </c>
      <c r="X24" s="80" t="s">
        <v>122</v>
      </c>
      <c r="Y24" s="80" t="s">
        <v>122</v>
      </c>
      <c r="Z24" s="33">
        <v>0.75</v>
      </c>
      <c r="AA24" s="80" t="s">
        <v>327</v>
      </c>
      <c r="AB24" s="80" t="s">
        <v>588</v>
      </c>
      <c r="AC24" s="80" t="s">
        <v>587</v>
      </c>
      <c r="AD24" s="80" t="s">
        <v>122</v>
      </c>
      <c r="AE24" s="80" t="s">
        <v>122</v>
      </c>
      <c r="AF24" s="81"/>
      <c r="AI24" s="76"/>
      <c r="AJ24" s="80" t="s">
        <v>327</v>
      </c>
      <c r="AK24" s="80" t="s">
        <v>588</v>
      </c>
      <c r="AL24" s="80" t="s">
        <v>587</v>
      </c>
      <c r="AM24" s="80" t="s">
        <v>122</v>
      </c>
      <c r="AN24" s="80" t="s">
        <v>122</v>
      </c>
      <c r="AO24" s="81"/>
      <c r="AR24" s="76"/>
      <c r="AS24" s="80" t="s">
        <v>327</v>
      </c>
      <c r="AT24" s="80" t="s">
        <v>588</v>
      </c>
      <c r="AU24" s="80" t="s">
        <v>587</v>
      </c>
      <c r="AV24" s="80" t="s">
        <v>122</v>
      </c>
      <c r="AW24" s="80" t="s">
        <v>122</v>
      </c>
      <c r="AX24" s="81"/>
      <c r="BA24" s="81" t="s">
        <v>214</v>
      </c>
      <c r="BB24" s="80" t="s">
        <v>132</v>
      </c>
      <c r="BC24" s="80" t="s">
        <v>215</v>
      </c>
      <c r="BD24" s="81" t="s">
        <v>210</v>
      </c>
      <c r="BE24" s="80" t="s">
        <v>122</v>
      </c>
      <c r="BF24" s="80" t="s">
        <v>122</v>
      </c>
      <c r="BG24" s="81" t="s">
        <v>212</v>
      </c>
      <c r="BH24" s="80" t="s">
        <v>132</v>
      </c>
      <c r="BI24" s="80" t="s">
        <v>213</v>
      </c>
      <c r="BJ24" s="81" t="s">
        <v>214</v>
      </c>
      <c r="BK24" s="80" t="s">
        <v>132</v>
      </c>
      <c r="BL24" s="80" t="s">
        <v>215</v>
      </c>
      <c r="BM24" s="81"/>
      <c r="BP24" s="81" t="s">
        <v>216</v>
      </c>
      <c r="BQ24" s="80" t="s">
        <v>122</v>
      </c>
      <c r="BR24" s="80" t="s">
        <v>122</v>
      </c>
      <c r="BS24" s="13">
        <v>100</v>
      </c>
      <c r="BT24" s="80" t="s">
        <v>324</v>
      </c>
      <c r="BU24" s="80" t="s">
        <v>589</v>
      </c>
      <c r="BV24" s="80" t="s">
        <v>323</v>
      </c>
      <c r="BW24" s="80" t="s">
        <v>122</v>
      </c>
      <c r="BX24" s="80" t="s">
        <v>122</v>
      </c>
      <c r="BY24" s="81" t="s">
        <v>217</v>
      </c>
      <c r="BZ24" s="80" t="s">
        <v>122</v>
      </c>
      <c r="CA24" s="80" t="s">
        <v>122</v>
      </c>
      <c r="CB24" s="81" t="s">
        <v>218</v>
      </c>
      <c r="CC24" s="80" t="s">
        <v>122</v>
      </c>
      <c r="CD24" s="80" t="s">
        <v>122</v>
      </c>
      <c r="CE24" s="80" t="s">
        <v>400</v>
      </c>
    </row>
    <row r="25" spans="1:83" s="80" customFormat="1" x14ac:dyDescent="0.25">
      <c r="A25" s="19" t="s">
        <v>359</v>
      </c>
      <c r="B25" s="123">
        <v>1</v>
      </c>
      <c r="C25" s="21" t="s">
        <v>122</v>
      </c>
      <c r="D25" s="21" t="s">
        <v>122</v>
      </c>
      <c r="E25" s="23">
        <v>50</v>
      </c>
      <c r="F25" s="21" t="s">
        <v>585</v>
      </c>
      <c r="G25" s="21" t="s">
        <v>586</v>
      </c>
      <c r="H25" s="21" t="s">
        <v>587</v>
      </c>
      <c r="I25" s="21" t="s">
        <v>122</v>
      </c>
      <c r="J25" s="21" t="s">
        <v>122</v>
      </c>
      <c r="K25" s="81" t="s">
        <v>200</v>
      </c>
      <c r="L25" s="80" t="s">
        <v>132</v>
      </c>
      <c r="M25" s="80" t="s">
        <v>201</v>
      </c>
      <c r="N25" s="81" t="s">
        <v>301</v>
      </c>
      <c r="O25" s="80" t="s">
        <v>122</v>
      </c>
      <c r="P25" s="80" t="s">
        <v>122</v>
      </c>
      <c r="Q25" s="108">
        <v>0.18</v>
      </c>
      <c r="R25" s="80" t="s">
        <v>327</v>
      </c>
      <c r="S25" s="80" t="s">
        <v>588</v>
      </c>
      <c r="T25" s="80" t="s">
        <v>587</v>
      </c>
      <c r="U25" s="80" t="s">
        <v>122</v>
      </c>
      <c r="V25" s="80" t="s">
        <v>122</v>
      </c>
      <c r="W25" s="81" t="s">
        <v>302</v>
      </c>
      <c r="X25" s="80" t="s">
        <v>122</v>
      </c>
      <c r="Y25" s="80" t="s">
        <v>122</v>
      </c>
      <c r="Z25" s="33">
        <v>0.15</v>
      </c>
      <c r="AA25" s="80" t="s">
        <v>327</v>
      </c>
      <c r="AB25" s="80" t="s">
        <v>588</v>
      </c>
      <c r="AC25" s="80" t="s">
        <v>587</v>
      </c>
      <c r="AD25" s="80" t="s">
        <v>122</v>
      </c>
      <c r="AE25" s="80" t="s">
        <v>122</v>
      </c>
      <c r="AF25" s="81"/>
      <c r="AI25" s="76"/>
      <c r="AJ25" s="80" t="s">
        <v>327</v>
      </c>
      <c r="AK25" s="80" t="s">
        <v>588</v>
      </c>
      <c r="AL25" s="80" t="s">
        <v>587</v>
      </c>
      <c r="AM25" s="80" t="s">
        <v>122</v>
      </c>
      <c r="AN25" s="80" t="s">
        <v>122</v>
      </c>
      <c r="AO25" s="81"/>
      <c r="AR25" s="76"/>
      <c r="AS25" s="80" t="s">
        <v>327</v>
      </c>
      <c r="AT25" s="80" t="s">
        <v>588</v>
      </c>
      <c r="AU25" s="80" t="s">
        <v>587</v>
      </c>
      <c r="AV25" s="80" t="s">
        <v>122</v>
      </c>
      <c r="AW25" s="80" t="s">
        <v>122</v>
      </c>
      <c r="AX25" s="81"/>
      <c r="BA25" s="81" t="s">
        <v>214</v>
      </c>
      <c r="BB25" s="80" t="s">
        <v>132</v>
      </c>
      <c r="BC25" s="80" t="s">
        <v>215</v>
      </c>
      <c r="BD25" s="81" t="s">
        <v>210</v>
      </c>
      <c r="BE25" s="80" t="s">
        <v>122</v>
      </c>
      <c r="BF25" s="80" t="s">
        <v>122</v>
      </c>
      <c r="BG25" s="81" t="s">
        <v>212</v>
      </c>
      <c r="BH25" s="80" t="s">
        <v>132</v>
      </c>
      <c r="BI25" s="80" t="s">
        <v>213</v>
      </c>
      <c r="BJ25" s="81" t="s">
        <v>214</v>
      </c>
      <c r="BK25" s="80" t="s">
        <v>132</v>
      </c>
      <c r="BL25" s="80" t="s">
        <v>215</v>
      </c>
      <c r="BM25" s="81"/>
      <c r="BP25" s="81" t="s">
        <v>216</v>
      </c>
      <c r="BQ25" s="80" t="s">
        <v>122</v>
      </c>
      <c r="BR25" s="80" t="s">
        <v>122</v>
      </c>
      <c r="BS25" s="13">
        <v>100</v>
      </c>
      <c r="BT25" s="80" t="s">
        <v>324</v>
      </c>
      <c r="BU25" s="80" t="s">
        <v>589</v>
      </c>
      <c r="BV25" s="80" t="s">
        <v>323</v>
      </c>
      <c r="BW25" s="80" t="s">
        <v>122</v>
      </c>
      <c r="BX25" s="80" t="s">
        <v>122</v>
      </c>
      <c r="BY25" s="81" t="s">
        <v>217</v>
      </c>
      <c r="BZ25" s="80" t="s">
        <v>122</v>
      </c>
      <c r="CA25" s="80" t="s">
        <v>122</v>
      </c>
      <c r="CB25" s="81" t="s">
        <v>218</v>
      </c>
      <c r="CC25" s="80" t="s">
        <v>122</v>
      </c>
      <c r="CD25" s="80" t="s">
        <v>122</v>
      </c>
      <c r="CE25" s="80" t="s">
        <v>401</v>
      </c>
    </row>
    <row r="26" spans="1:83" s="80" customFormat="1" x14ac:dyDescent="0.25">
      <c r="A26" s="19" t="s">
        <v>359</v>
      </c>
      <c r="B26" s="123">
        <v>1</v>
      </c>
      <c r="C26" s="21" t="s">
        <v>122</v>
      </c>
      <c r="D26" s="21" t="s">
        <v>122</v>
      </c>
      <c r="E26" s="23">
        <v>50</v>
      </c>
      <c r="F26" s="21" t="s">
        <v>585</v>
      </c>
      <c r="G26" s="21" t="s">
        <v>586</v>
      </c>
      <c r="H26" s="21" t="s">
        <v>587</v>
      </c>
      <c r="I26" s="21" t="s">
        <v>122</v>
      </c>
      <c r="J26" s="21" t="s">
        <v>122</v>
      </c>
      <c r="K26" s="81" t="s">
        <v>200</v>
      </c>
      <c r="L26" s="80" t="s">
        <v>132</v>
      </c>
      <c r="M26" s="80" t="s">
        <v>201</v>
      </c>
      <c r="N26" s="81" t="s">
        <v>301</v>
      </c>
      <c r="O26" s="80" t="s">
        <v>122</v>
      </c>
      <c r="P26" s="80" t="s">
        <v>122</v>
      </c>
      <c r="Q26" s="107">
        <v>3.5999999999999997E-2</v>
      </c>
      <c r="R26" s="80" t="s">
        <v>327</v>
      </c>
      <c r="S26" s="80" t="s">
        <v>588</v>
      </c>
      <c r="T26" s="80" t="s">
        <v>587</v>
      </c>
      <c r="U26" s="80" t="s">
        <v>122</v>
      </c>
      <c r="V26" s="80" t="s">
        <v>122</v>
      </c>
      <c r="W26" s="81" t="s">
        <v>302</v>
      </c>
      <c r="X26" s="80" t="s">
        <v>122</v>
      </c>
      <c r="Y26" s="80" t="s">
        <v>122</v>
      </c>
      <c r="Z26" s="33">
        <v>0.03</v>
      </c>
      <c r="AA26" s="80" t="s">
        <v>327</v>
      </c>
      <c r="AB26" s="80" t="s">
        <v>588</v>
      </c>
      <c r="AC26" s="80" t="s">
        <v>587</v>
      </c>
      <c r="AD26" s="80" t="s">
        <v>122</v>
      </c>
      <c r="AE26" s="80" t="s">
        <v>122</v>
      </c>
      <c r="AF26" s="81"/>
      <c r="AI26" s="76"/>
      <c r="AJ26" s="80" t="s">
        <v>327</v>
      </c>
      <c r="AK26" s="80" t="s">
        <v>588</v>
      </c>
      <c r="AL26" s="80" t="s">
        <v>587</v>
      </c>
      <c r="AM26" s="80" t="s">
        <v>122</v>
      </c>
      <c r="AN26" s="80" t="s">
        <v>122</v>
      </c>
      <c r="AO26" s="81"/>
      <c r="AR26" s="76"/>
      <c r="AS26" s="80" t="s">
        <v>327</v>
      </c>
      <c r="AT26" s="80" t="s">
        <v>588</v>
      </c>
      <c r="AU26" s="80" t="s">
        <v>587</v>
      </c>
      <c r="AV26" s="80" t="s">
        <v>122</v>
      </c>
      <c r="AW26" s="80" t="s">
        <v>122</v>
      </c>
      <c r="AX26" s="81"/>
      <c r="BA26" s="81" t="s">
        <v>214</v>
      </c>
      <c r="BB26" s="80" t="s">
        <v>132</v>
      </c>
      <c r="BC26" s="80" t="s">
        <v>215</v>
      </c>
      <c r="BD26" s="81" t="s">
        <v>210</v>
      </c>
      <c r="BE26" s="80" t="s">
        <v>122</v>
      </c>
      <c r="BF26" s="80" t="s">
        <v>122</v>
      </c>
      <c r="BG26" s="81" t="s">
        <v>212</v>
      </c>
      <c r="BH26" s="80" t="s">
        <v>132</v>
      </c>
      <c r="BI26" s="80" t="s">
        <v>213</v>
      </c>
      <c r="BJ26" s="81" t="s">
        <v>214</v>
      </c>
      <c r="BK26" s="80" t="s">
        <v>132</v>
      </c>
      <c r="BL26" s="80" t="s">
        <v>215</v>
      </c>
      <c r="BM26" s="81"/>
      <c r="BP26" s="81" t="s">
        <v>216</v>
      </c>
      <c r="BQ26" s="80" t="s">
        <v>122</v>
      </c>
      <c r="BR26" s="80" t="s">
        <v>122</v>
      </c>
      <c r="BS26" s="13">
        <v>100</v>
      </c>
      <c r="BT26" s="80" t="s">
        <v>324</v>
      </c>
      <c r="BU26" s="80" t="s">
        <v>589</v>
      </c>
      <c r="BV26" s="80" t="s">
        <v>323</v>
      </c>
      <c r="BW26" s="80" t="s">
        <v>122</v>
      </c>
      <c r="BX26" s="80" t="s">
        <v>122</v>
      </c>
      <c r="BY26" s="81" t="s">
        <v>217</v>
      </c>
      <c r="BZ26" s="80" t="s">
        <v>122</v>
      </c>
      <c r="CA26" s="80" t="s">
        <v>122</v>
      </c>
      <c r="CB26" s="81" t="s">
        <v>218</v>
      </c>
      <c r="CC26" s="80" t="s">
        <v>122</v>
      </c>
      <c r="CD26" s="80" t="s">
        <v>122</v>
      </c>
      <c r="CE26" s="80" t="s">
        <v>402</v>
      </c>
    </row>
    <row r="27" spans="1:83" s="80" customFormat="1" x14ac:dyDescent="0.25">
      <c r="A27" s="19" t="s">
        <v>359</v>
      </c>
      <c r="B27" s="123">
        <v>1</v>
      </c>
      <c r="C27" s="21" t="s">
        <v>122</v>
      </c>
      <c r="D27" s="21" t="s">
        <v>122</v>
      </c>
      <c r="E27" s="23">
        <v>50</v>
      </c>
      <c r="F27" s="21" t="s">
        <v>585</v>
      </c>
      <c r="G27" s="21" t="s">
        <v>586</v>
      </c>
      <c r="H27" s="21" t="s">
        <v>587</v>
      </c>
      <c r="I27" s="21" t="s">
        <v>122</v>
      </c>
      <c r="J27" s="21" t="s">
        <v>122</v>
      </c>
      <c r="K27" s="81" t="s">
        <v>200</v>
      </c>
      <c r="L27" s="80" t="s">
        <v>132</v>
      </c>
      <c r="M27" s="80" t="s">
        <v>201</v>
      </c>
      <c r="N27" s="81" t="s">
        <v>301</v>
      </c>
      <c r="O27" s="80" t="s">
        <v>122</v>
      </c>
      <c r="P27" s="80" t="s">
        <v>122</v>
      </c>
      <c r="Q27" s="108">
        <v>7.1999999999999998E-3</v>
      </c>
      <c r="R27" s="80" t="s">
        <v>327</v>
      </c>
      <c r="S27" s="80" t="s">
        <v>588</v>
      </c>
      <c r="T27" s="80" t="s">
        <v>587</v>
      </c>
      <c r="U27" s="80" t="s">
        <v>122</v>
      </c>
      <c r="V27" s="80" t="s">
        <v>122</v>
      </c>
      <c r="W27" s="81" t="s">
        <v>302</v>
      </c>
      <c r="X27" s="80" t="s">
        <v>122</v>
      </c>
      <c r="Y27" s="80" t="s">
        <v>122</v>
      </c>
      <c r="Z27" s="33">
        <v>6.0000000000000001E-3</v>
      </c>
      <c r="AA27" s="80" t="s">
        <v>327</v>
      </c>
      <c r="AB27" s="80" t="s">
        <v>588</v>
      </c>
      <c r="AC27" s="80" t="s">
        <v>587</v>
      </c>
      <c r="AD27" s="80" t="s">
        <v>122</v>
      </c>
      <c r="AE27" s="80" t="s">
        <v>122</v>
      </c>
      <c r="AF27" s="81"/>
      <c r="AI27" s="76"/>
      <c r="AJ27" s="80" t="s">
        <v>327</v>
      </c>
      <c r="AK27" s="80" t="s">
        <v>588</v>
      </c>
      <c r="AL27" s="80" t="s">
        <v>587</v>
      </c>
      <c r="AM27" s="80" t="s">
        <v>122</v>
      </c>
      <c r="AN27" s="80" t="s">
        <v>122</v>
      </c>
      <c r="AO27" s="81"/>
      <c r="AR27" s="76"/>
      <c r="AS27" s="80" t="s">
        <v>327</v>
      </c>
      <c r="AT27" s="80" t="s">
        <v>588</v>
      </c>
      <c r="AU27" s="80" t="s">
        <v>587</v>
      </c>
      <c r="AV27" s="80" t="s">
        <v>122</v>
      </c>
      <c r="AW27" s="80" t="s">
        <v>122</v>
      </c>
      <c r="AX27" s="81"/>
      <c r="BA27" s="81" t="s">
        <v>214</v>
      </c>
      <c r="BB27" s="80" t="s">
        <v>132</v>
      </c>
      <c r="BC27" s="80" t="s">
        <v>215</v>
      </c>
      <c r="BD27" s="81" t="s">
        <v>210</v>
      </c>
      <c r="BE27" s="80" t="s">
        <v>122</v>
      </c>
      <c r="BF27" s="80" t="s">
        <v>122</v>
      </c>
      <c r="BG27" s="81" t="s">
        <v>212</v>
      </c>
      <c r="BH27" s="80" t="s">
        <v>132</v>
      </c>
      <c r="BI27" s="80" t="s">
        <v>213</v>
      </c>
      <c r="BJ27" s="81" t="s">
        <v>214</v>
      </c>
      <c r="BK27" s="80" t="s">
        <v>132</v>
      </c>
      <c r="BL27" s="80" t="s">
        <v>215</v>
      </c>
      <c r="BM27" s="81"/>
      <c r="BP27" s="81" t="s">
        <v>216</v>
      </c>
      <c r="BQ27" s="80" t="s">
        <v>122</v>
      </c>
      <c r="BR27" s="80" t="s">
        <v>122</v>
      </c>
      <c r="BS27" s="13">
        <v>100</v>
      </c>
      <c r="BT27" s="80" t="s">
        <v>324</v>
      </c>
      <c r="BU27" s="80" t="s">
        <v>589</v>
      </c>
      <c r="BV27" s="80" t="s">
        <v>323</v>
      </c>
      <c r="BW27" s="80" t="s">
        <v>122</v>
      </c>
      <c r="BX27" s="80" t="s">
        <v>122</v>
      </c>
      <c r="BY27" s="81" t="s">
        <v>217</v>
      </c>
      <c r="BZ27" s="80" t="s">
        <v>122</v>
      </c>
      <c r="CA27" s="80" t="s">
        <v>122</v>
      </c>
      <c r="CB27" s="81" t="s">
        <v>218</v>
      </c>
      <c r="CC27" s="80" t="s">
        <v>122</v>
      </c>
      <c r="CD27" s="80" t="s">
        <v>122</v>
      </c>
      <c r="CE27" s="80" t="s">
        <v>403</v>
      </c>
    </row>
    <row r="28" spans="1:83" s="80" customFormat="1" x14ac:dyDescent="0.25">
      <c r="A28" s="19" t="s">
        <v>360</v>
      </c>
      <c r="B28" s="123">
        <v>1</v>
      </c>
      <c r="C28" s="21" t="s">
        <v>122</v>
      </c>
      <c r="D28" s="21" t="s">
        <v>122</v>
      </c>
      <c r="E28" s="23">
        <v>50</v>
      </c>
      <c r="F28" s="21" t="s">
        <v>585</v>
      </c>
      <c r="G28" s="21" t="s">
        <v>586</v>
      </c>
      <c r="H28" s="21" t="s">
        <v>587</v>
      </c>
      <c r="I28" s="21" t="s">
        <v>122</v>
      </c>
      <c r="J28" s="21" t="s">
        <v>122</v>
      </c>
      <c r="K28" s="81" t="s">
        <v>200</v>
      </c>
      <c r="L28" s="80" t="s">
        <v>132</v>
      </c>
      <c r="M28" s="80" t="s">
        <v>201</v>
      </c>
      <c r="N28" s="81" t="s">
        <v>301</v>
      </c>
      <c r="O28" s="80" t="s">
        <v>122</v>
      </c>
      <c r="P28" s="80" t="s">
        <v>122</v>
      </c>
      <c r="Q28" s="107">
        <v>0.9</v>
      </c>
      <c r="R28" s="80" t="s">
        <v>327</v>
      </c>
      <c r="S28" s="80" t="s">
        <v>588</v>
      </c>
      <c r="T28" s="80" t="s">
        <v>587</v>
      </c>
      <c r="U28" s="80" t="s">
        <v>122</v>
      </c>
      <c r="V28" s="80" t="s">
        <v>122</v>
      </c>
      <c r="W28" s="81" t="s">
        <v>302</v>
      </c>
      <c r="X28" s="80" t="s">
        <v>122</v>
      </c>
      <c r="Y28" s="80" t="s">
        <v>122</v>
      </c>
      <c r="Z28" s="33">
        <v>0.75</v>
      </c>
      <c r="AA28" s="80" t="s">
        <v>327</v>
      </c>
      <c r="AB28" s="80" t="s">
        <v>588</v>
      </c>
      <c r="AC28" s="80" t="s">
        <v>587</v>
      </c>
      <c r="AD28" s="80" t="s">
        <v>122</v>
      </c>
      <c r="AE28" s="80" t="s">
        <v>122</v>
      </c>
      <c r="AF28" s="81"/>
      <c r="AI28" s="76"/>
      <c r="AJ28" s="80" t="s">
        <v>327</v>
      </c>
      <c r="AK28" s="80" t="s">
        <v>588</v>
      </c>
      <c r="AL28" s="80" t="s">
        <v>587</v>
      </c>
      <c r="AM28" s="80" t="s">
        <v>122</v>
      </c>
      <c r="AN28" s="80" t="s">
        <v>122</v>
      </c>
      <c r="AO28" s="81"/>
      <c r="AR28" s="76"/>
      <c r="AS28" s="80" t="s">
        <v>327</v>
      </c>
      <c r="AT28" s="80" t="s">
        <v>588</v>
      </c>
      <c r="AU28" s="80" t="s">
        <v>587</v>
      </c>
      <c r="AV28" s="80" t="s">
        <v>122</v>
      </c>
      <c r="AW28" s="80" t="s">
        <v>122</v>
      </c>
      <c r="AX28" s="81"/>
      <c r="BA28" s="81" t="s">
        <v>214</v>
      </c>
      <c r="BB28" s="80" t="s">
        <v>132</v>
      </c>
      <c r="BC28" s="80" t="s">
        <v>215</v>
      </c>
      <c r="BD28" s="81" t="s">
        <v>210</v>
      </c>
      <c r="BE28" s="80" t="s">
        <v>122</v>
      </c>
      <c r="BF28" s="80" t="s">
        <v>122</v>
      </c>
      <c r="BG28" s="81" t="s">
        <v>212</v>
      </c>
      <c r="BH28" s="80" t="s">
        <v>132</v>
      </c>
      <c r="BI28" s="80" t="s">
        <v>213</v>
      </c>
      <c r="BJ28" s="81" t="s">
        <v>214</v>
      </c>
      <c r="BK28" s="80" t="s">
        <v>132</v>
      </c>
      <c r="BL28" s="80" t="s">
        <v>215</v>
      </c>
      <c r="BM28" s="81"/>
      <c r="BP28" s="81" t="s">
        <v>216</v>
      </c>
      <c r="BQ28" s="80" t="s">
        <v>122</v>
      </c>
      <c r="BR28" s="80" t="s">
        <v>122</v>
      </c>
      <c r="BS28" s="13">
        <v>100</v>
      </c>
      <c r="BT28" s="80" t="s">
        <v>324</v>
      </c>
      <c r="BU28" s="80" t="s">
        <v>589</v>
      </c>
      <c r="BV28" s="80" t="s">
        <v>323</v>
      </c>
      <c r="BW28" s="80" t="s">
        <v>122</v>
      </c>
      <c r="BX28" s="80" t="s">
        <v>122</v>
      </c>
      <c r="BY28" s="81" t="s">
        <v>217</v>
      </c>
      <c r="BZ28" s="80" t="s">
        <v>122</v>
      </c>
      <c r="CA28" s="80" t="s">
        <v>122</v>
      </c>
      <c r="CB28" s="81" t="s">
        <v>218</v>
      </c>
      <c r="CC28" s="80" t="s">
        <v>122</v>
      </c>
      <c r="CD28" s="80" t="s">
        <v>122</v>
      </c>
      <c r="CE28" s="17" t="s">
        <v>404</v>
      </c>
    </row>
    <row r="29" spans="1:83" s="80" customFormat="1" x14ac:dyDescent="0.25">
      <c r="A29" s="19" t="s">
        <v>360</v>
      </c>
      <c r="B29" s="123">
        <v>1</v>
      </c>
      <c r="C29" s="21" t="s">
        <v>122</v>
      </c>
      <c r="D29" s="21" t="s">
        <v>122</v>
      </c>
      <c r="E29" s="23">
        <v>50</v>
      </c>
      <c r="F29" s="21" t="s">
        <v>585</v>
      </c>
      <c r="G29" s="21" t="s">
        <v>586</v>
      </c>
      <c r="H29" s="21" t="s">
        <v>587</v>
      </c>
      <c r="I29" s="21" t="s">
        <v>122</v>
      </c>
      <c r="J29" s="21" t="s">
        <v>122</v>
      </c>
      <c r="K29" s="81" t="s">
        <v>200</v>
      </c>
      <c r="L29" s="80" t="s">
        <v>132</v>
      </c>
      <c r="M29" s="80" t="s">
        <v>201</v>
      </c>
      <c r="N29" s="81" t="s">
        <v>301</v>
      </c>
      <c r="O29" s="80" t="s">
        <v>122</v>
      </c>
      <c r="P29" s="80" t="s">
        <v>122</v>
      </c>
      <c r="Q29" s="108">
        <v>0.18</v>
      </c>
      <c r="R29" s="80" t="s">
        <v>327</v>
      </c>
      <c r="S29" s="80" t="s">
        <v>588</v>
      </c>
      <c r="T29" s="80" t="s">
        <v>587</v>
      </c>
      <c r="U29" s="80" t="s">
        <v>122</v>
      </c>
      <c r="V29" s="80" t="s">
        <v>122</v>
      </c>
      <c r="W29" s="81" t="s">
        <v>302</v>
      </c>
      <c r="X29" s="80" t="s">
        <v>122</v>
      </c>
      <c r="Y29" s="80" t="s">
        <v>122</v>
      </c>
      <c r="Z29" s="33">
        <v>0.15</v>
      </c>
      <c r="AA29" s="80" t="s">
        <v>327</v>
      </c>
      <c r="AB29" s="80" t="s">
        <v>588</v>
      </c>
      <c r="AC29" s="80" t="s">
        <v>587</v>
      </c>
      <c r="AD29" s="80" t="s">
        <v>122</v>
      </c>
      <c r="AE29" s="80" t="s">
        <v>122</v>
      </c>
      <c r="AF29" s="81"/>
      <c r="AI29" s="76"/>
      <c r="AJ29" s="80" t="s">
        <v>327</v>
      </c>
      <c r="AK29" s="80" t="s">
        <v>588</v>
      </c>
      <c r="AL29" s="80" t="s">
        <v>587</v>
      </c>
      <c r="AM29" s="80" t="s">
        <v>122</v>
      </c>
      <c r="AN29" s="80" t="s">
        <v>122</v>
      </c>
      <c r="AO29" s="81"/>
      <c r="AR29" s="76"/>
      <c r="AS29" s="80" t="s">
        <v>327</v>
      </c>
      <c r="AT29" s="80" t="s">
        <v>588</v>
      </c>
      <c r="AU29" s="80" t="s">
        <v>587</v>
      </c>
      <c r="AV29" s="80" t="s">
        <v>122</v>
      </c>
      <c r="AW29" s="80" t="s">
        <v>122</v>
      </c>
      <c r="AX29" s="81"/>
      <c r="BA29" s="81" t="s">
        <v>214</v>
      </c>
      <c r="BB29" s="80" t="s">
        <v>132</v>
      </c>
      <c r="BC29" s="80" t="s">
        <v>215</v>
      </c>
      <c r="BD29" s="81" t="s">
        <v>210</v>
      </c>
      <c r="BE29" s="80" t="s">
        <v>122</v>
      </c>
      <c r="BF29" s="80" t="s">
        <v>122</v>
      </c>
      <c r="BG29" s="81" t="s">
        <v>212</v>
      </c>
      <c r="BH29" s="80" t="s">
        <v>132</v>
      </c>
      <c r="BI29" s="80" t="s">
        <v>213</v>
      </c>
      <c r="BJ29" s="81" t="s">
        <v>214</v>
      </c>
      <c r="BK29" s="80" t="s">
        <v>132</v>
      </c>
      <c r="BL29" s="80" t="s">
        <v>215</v>
      </c>
      <c r="BM29" s="81"/>
      <c r="BP29" s="81" t="s">
        <v>216</v>
      </c>
      <c r="BQ29" s="80" t="s">
        <v>122</v>
      </c>
      <c r="BR29" s="80" t="s">
        <v>122</v>
      </c>
      <c r="BS29" s="13">
        <v>100</v>
      </c>
      <c r="BT29" s="80" t="s">
        <v>324</v>
      </c>
      <c r="BU29" s="80" t="s">
        <v>589</v>
      </c>
      <c r="BV29" s="80" t="s">
        <v>323</v>
      </c>
      <c r="BW29" s="80" t="s">
        <v>122</v>
      </c>
      <c r="BX29" s="80" t="s">
        <v>122</v>
      </c>
      <c r="BY29" s="81" t="s">
        <v>217</v>
      </c>
      <c r="BZ29" s="80" t="s">
        <v>122</v>
      </c>
      <c r="CA29" s="80" t="s">
        <v>122</v>
      </c>
      <c r="CB29" s="81" t="s">
        <v>218</v>
      </c>
      <c r="CC29" s="80" t="s">
        <v>122</v>
      </c>
      <c r="CD29" s="80" t="s">
        <v>122</v>
      </c>
      <c r="CE29" s="18" t="s">
        <v>405</v>
      </c>
    </row>
    <row r="30" spans="1:83" s="80" customFormat="1" x14ac:dyDescent="0.25">
      <c r="A30" s="19" t="s">
        <v>360</v>
      </c>
      <c r="B30" s="123">
        <v>1</v>
      </c>
      <c r="C30" s="21" t="s">
        <v>122</v>
      </c>
      <c r="D30" s="21" t="s">
        <v>122</v>
      </c>
      <c r="E30" s="23">
        <v>50</v>
      </c>
      <c r="F30" s="21" t="s">
        <v>585</v>
      </c>
      <c r="G30" s="21" t="s">
        <v>586</v>
      </c>
      <c r="H30" s="21" t="s">
        <v>587</v>
      </c>
      <c r="I30" s="21" t="s">
        <v>122</v>
      </c>
      <c r="J30" s="21" t="s">
        <v>122</v>
      </c>
      <c r="K30" s="81" t="s">
        <v>200</v>
      </c>
      <c r="L30" s="80" t="s">
        <v>132</v>
      </c>
      <c r="M30" s="80" t="s">
        <v>201</v>
      </c>
      <c r="N30" s="81" t="s">
        <v>301</v>
      </c>
      <c r="O30" s="80" t="s">
        <v>122</v>
      </c>
      <c r="P30" s="80" t="s">
        <v>122</v>
      </c>
      <c r="Q30" s="107">
        <v>3.5999999999999997E-2</v>
      </c>
      <c r="R30" s="80" t="s">
        <v>327</v>
      </c>
      <c r="S30" s="80" t="s">
        <v>588</v>
      </c>
      <c r="T30" s="80" t="s">
        <v>587</v>
      </c>
      <c r="U30" s="80" t="s">
        <v>122</v>
      </c>
      <c r="V30" s="80" t="s">
        <v>122</v>
      </c>
      <c r="W30" s="81" t="s">
        <v>302</v>
      </c>
      <c r="X30" s="80" t="s">
        <v>122</v>
      </c>
      <c r="Y30" s="80" t="s">
        <v>122</v>
      </c>
      <c r="Z30" s="33">
        <v>0.03</v>
      </c>
      <c r="AA30" s="80" t="s">
        <v>327</v>
      </c>
      <c r="AB30" s="80" t="s">
        <v>588</v>
      </c>
      <c r="AC30" s="80" t="s">
        <v>587</v>
      </c>
      <c r="AD30" s="80" t="s">
        <v>122</v>
      </c>
      <c r="AE30" s="80" t="s">
        <v>122</v>
      </c>
      <c r="AF30" s="81"/>
      <c r="AI30" s="76"/>
      <c r="AJ30" s="80" t="s">
        <v>327</v>
      </c>
      <c r="AK30" s="80" t="s">
        <v>588</v>
      </c>
      <c r="AL30" s="80" t="s">
        <v>587</v>
      </c>
      <c r="AM30" s="80" t="s">
        <v>122</v>
      </c>
      <c r="AN30" s="80" t="s">
        <v>122</v>
      </c>
      <c r="AO30" s="81"/>
      <c r="AR30" s="76"/>
      <c r="AS30" s="80" t="s">
        <v>327</v>
      </c>
      <c r="AT30" s="80" t="s">
        <v>588</v>
      </c>
      <c r="AU30" s="80" t="s">
        <v>587</v>
      </c>
      <c r="AV30" s="80" t="s">
        <v>122</v>
      </c>
      <c r="AW30" s="80" t="s">
        <v>122</v>
      </c>
      <c r="AX30" s="81"/>
      <c r="BA30" s="81" t="s">
        <v>214</v>
      </c>
      <c r="BB30" s="80" t="s">
        <v>132</v>
      </c>
      <c r="BC30" s="80" t="s">
        <v>215</v>
      </c>
      <c r="BD30" s="81" t="s">
        <v>210</v>
      </c>
      <c r="BE30" s="80" t="s">
        <v>122</v>
      </c>
      <c r="BF30" s="80" t="s">
        <v>122</v>
      </c>
      <c r="BG30" s="81" t="s">
        <v>212</v>
      </c>
      <c r="BH30" s="80" t="s">
        <v>132</v>
      </c>
      <c r="BI30" s="80" t="s">
        <v>213</v>
      </c>
      <c r="BJ30" s="81" t="s">
        <v>214</v>
      </c>
      <c r="BK30" s="80" t="s">
        <v>132</v>
      </c>
      <c r="BL30" s="80" t="s">
        <v>215</v>
      </c>
      <c r="BM30" s="81"/>
      <c r="BP30" s="81" t="s">
        <v>216</v>
      </c>
      <c r="BQ30" s="80" t="s">
        <v>122</v>
      </c>
      <c r="BR30" s="80" t="s">
        <v>122</v>
      </c>
      <c r="BS30" s="13">
        <v>100</v>
      </c>
      <c r="BT30" s="80" t="s">
        <v>324</v>
      </c>
      <c r="BU30" s="80" t="s">
        <v>589</v>
      </c>
      <c r="BV30" s="80" t="s">
        <v>323</v>
      </c>
      <c r="BW30" s="80" t="s">
        <v>122</v>
      </c>
      <c r="BX30" s="80" t="s">
        <v>122</v>
      </c>
      <c r="BY30" s="81" t="s">
        <v>217</v>
      </c>
      <c r="BZ30" s="80" t="s">
        <v>122</v>
      </c>
      <c r="CA30" s="80" t="s">
        <v>122</v>
      </c>
      <c r="CB30" s="81" t="s">
        <v>218</v>
      </c>
      <c r="CC30" s="80" t="s">
        <v>122</v>
      </c>
      <c r="CD30" s="80" t="s">
        <v>122</v>
      </c>
      <c r="CE30" s="17" t="s">
        <v>406</v>
      </c>
    </row>
    <row r="31" spans="1:83" s="80" customFormat="1" x14ac:dyDescent="0.25">
      <c r="A31" s="19" t="s">
        <v>360</v>
      </c>
      <c r="B31" s="123">
        <v>1</v>
      </c>
      <c r="C31" s="21" t="s">
        <v>122</v>
      </c>
      <c r="D31" s="21" t="s">
        <v>122</v>
      </c>
      <c r="E31" s="23">
        <v>50</v>
      </c>
      <c r="F31" s="21" t="s">
        <v>585</v>
      </c>
      <c r="G31" s="21" t="s">
        <v>586</v>
      </c>
      <c r="H31" s="21" t="s">
        <v>587</v>
      </c>
      <c r="I31" s="21" t="s">
        <v>122</v>
      </c>
      <c r="J31" s="21" t="s">
        <v>122</v>
      </c>
      <c r="K31" s="81" t="s">
        <v>200</v>
      </c>
      <c r="L31" s="80" t="s">
        <v>132</v>
      </c>
      <c r="M31" s="80" t="s">
        <v>201</v>
      </c>
      <c r="N31" s="81" t="s">
        <v>301</v>
      </c>
      <c r="O31" s="80" t="s">
        <v>122</v>
      </c>
      <c r="P31" s="80" t="s">
        <v>122</v>
      </c>
      <c r="Q31" s="108">
        <v>7.1999999999999998E-3</v>
      </c>
      <c r="R31" s="80" t="s">
        <v>327</v>
      </c>
      <c r="S31" s="80" t="s">
        <v>588</v>
      </c>
      <c r="T31" s="80" t="s">
        <v>587</v>
      </c>
      <c r="U31" s="80" t="s">
        <v>122</v>
      </c>
      <c r="V31" s="80" t="s">
        <v>122</v>
      </c>
      <c r="W31" s="81" t="s">
        <v>302</v>
      </c>
      <c r="X31" s="80" t="s">
        <v>122</v>
      </c>
      <c r="Y31" s="80" t="s">
        <v>122</v>
      </c>
      <c r="Z31" s="33">
        <v>6.0000000000000001E-3</v>
      </c>
      <c r="AA31" s="80" t="s">
        <v>327</v>
      </c>
      <c r="AB31" s="80" t="s">
        <v>588</v>
      </c>
      <c r="AC31" s="80" t="s">
        <v>587</v>
      </c>
      <c r="AD31" s="80" t="s">
        <v>122</v>
      </c>
      <c r="AE31" s="80" t="s">
        <v>122</v>
      </c>
      <c r="AF31" s="81"/>
      <c r="AI31" s="76"/>
      <c r="AJ31" s="80" t="s">
        <v>327</v>
      </c>
      <c r="AK31" s="80" t="s">
        <v>588</v>
      </c>
      <c r="AL31" s="80" t="s">
        <v>587</v>
      </c>
      <c r="AM31" s="80" t="s">
        <v>122</v>
      </c>
      <c r="AN31" s="80" t="s">
        <v>122</v>
      </c>
      <c r="AO31" s="81"/>
      <c r="AR31" s="76"/>
      <c r="AS31" s="80" t="s">
        <v>327</v>
      </c>
      <c r="AT31" s="80" t="s">
        <v>588</v>
      </c>
      <c r="AU31" s="80" t="s">
        <v>587</v>
      </c>
      <c r="AV31" s="80" t="s">
        <v>122</v>
      </c>
      <c r="AW31" s="80" t="s">
        <v>122</v>
      </c>
      <c r="AX31" s="81"/>
      <c r="BA31" s="81" t="s">
        <v>214</v>
      </c>
      <c r="BB31" s="80" t="s">
        <v>132</v>
      </c>
      <c r="BC31" s="80" t="s">
        <v>215</v>
      </c>
      <c r="BD31" s="81" t="s">
        <v>210</v>
      </c>
      <c r="BE31" s="80" t="s">
        <v>122</v>
      </c>
      <c r="BF31" s="80" t="s">
        <v>122</v>
      </c>
      <c r="BG31" s="81" t="s">
        <v>212</v>
      </c>
      <c r="BH31" s="80" t="s">
        <v>132</v>
      </c>
      <c r="BI31" s="80" t="s">
        <v>213</v>
      </c>
      <c r="BJ31" s="81" t="s">
        <v>214</v>
      </c>
      <c r="BK31" s="80" t="s">
        <v>132</v>
      </c>
      <c r="BL31" s="80" t="s">
        <v>215</v>
      </c>
      <c r="BM31" s="81"/>
      <c r="BP31" s="81" t="s">
        <v>216</v>
      </c>
      <c r="BQ31" s="80" t="s">
        <v>122</v>
      </c>
      <c r="BR31" s="80" t="s">
        <v>122</v>
      </c>
      <c r="BS31" s="13">
        <v>100</v>
      </c>
      <c r="BT31" s="80" t="s">
        <v>324</v>
      </c>
      <c r="BU31" s="80" t="s">
        <v>589</v>
      </c>
      <c r="BV31" s="80" t="s">
        <v>323</v>
      </c>
      <c r="BW31" s="80" t="s">
        <v>122</v>
      </c>
      <c r="BX31" s="80" t="s">
        <v>122</v>
      </c>
      <c r="BY31" s="81" t="s">
        <v>217</v>
      </c>
      <c r="BZ31" s="80" t="s">
        <v>122</v>
      </c>
      <c r="CA31" s="80" t="s">
        <v>122</v>
      </c>
      <c r="CB31" s="81" t="s">
        <v>218</v>
      </c>
      <c r="CC31" s="80" t="s">
        <v>122</v>
      </c>
      <c r="CD31" s="80" t="s">
        <v>122</v>
      </c>
      <c r="CE31" s="18" t="s">
        <v>407</v>
      </c>
    </row>
    <row r="32" spans="1:83" s="80" customFormat="1" x14ac:dyDescent="0.25">
      <c r="A32" s="19" t="s">
        <v>361</v>
      </c>
      <c r="B32" s="123">
        <v>1</v>
      </c>
      <c r="C32" s="21" t="s">
        <v>122</v>
      </c>
      <c r="D32" s="21" t="s">
        <v>122</v>
      </c>
      <c r="E32" s="23">
        <v>50</v>
      </c>
      <c r="F32" s="21" t="s">
        <v>585</v>
      </c>
      <c r="G32" s="21" t="s">
        <v>586</v>
      </c>
      <c r="H32" s="21" t="s">
        <v>587</v>
      </c>
      <c r="I32" s="21" t="s">
        <v>122</v>
      </c>
      <c r="J32" s="21" t="s">
        <v>122</v>
      </c>
      <c r="K32" s="81" t="s">
        <v>200</v>
      </c>
      <c r="L32" s="80" t="s">
        <v>132</v>
      </c>
      <c r="M32" s="80" t="s">
        <v>201</v>
      </c>
      <c r="N32" s="81" t="s">
        <v>301</v>
      </c>
      <c r="O32" s="80" t="s">
        <v>122</v>
      </c>
      <c r="P32" s="80" t="s">
        <v>122</v>
      </c>
      <c r="Q32" s="107">
        <v>0.9</v>
      </c>
      <c r="R32" s="80" t="s">
        <v>327</v>
      </c>
      <c r="S32" s="80" t="s">
        <v>588</v>
      </c>
      <c r="T32" s="80" t="s">
        <v>587</v>
      </c>
      <c r="U32" s="80" t="s">
        <v>122</v>
      </c>
      <c r="V32" s="80" t="s">
        <v>122</v>
      </c>
      <c r="W32" s="81" t="s">
        <v>302</v>
      </c>
      <c r="X32" s="80" t="s">
        <v>122</v>
      </c>
      <c r="Y32" s="80" t="s">
        <v>122</v>
      </c>
      <c r="Z32" s="33">
        <v>0.75</v>
      </c>
      <c r="AA32" s="80" t="s">
        <v>327</v>
      </c>
      <c r="AB32" s="80" t="s">
        <v>588</v>
      </c>
      <c r="AC32" s="80" t="s">
        <v>587</v>
      </c>
      <c r="AD32" s="80" t="s">
        <v>122</v>
      </c>
      <c r="AE32" s="80" t="s">
        <v>122</v>
      </c>
      <c r="AF32" s="81"/>
      <c r="AI32" s="76"/>
      <c r="AJ32" s="80" t="s">
        <v>327</v>
      </c>
      <c r="AK32" s="80" t="s">
        <v>588</v>
      </c>
      <c r="AL32" s="80" t="s">
        <v>587</v>
      </c>
      <c r="AM32" s="80" t="s">
        <v>122</v>
      </c>
      <c r="AN32" s="80" t="s">
        <v>122</v>
      </c>
      <c r="AO32" s="81"/>
      <c r="AR32" s="76"/>
      <c r="AS32" s="80" t="s">
        <v>327</v>
      </c>
      <c r="AT32" s="80" t="s">
        <v>588</v>
      </c>
      <c r="AU32" s="80" t="s">
        <v>587</v>
      </c>
      <c r="AV32" s="80" t="s">
        <v>122</v>
      </c>
      <c r="AW32" s="80" t="s">
        <v>122</v>
      </c>
      <c r="AX32" s="81"/>
      <c r="BA32" s="81" t="s">
        <v>214</v>
      </c>
      <c r="BB32" s="80" t="s">
        <v>132</v>
      </c>
      <c r="BC32" s="80" t="s">
        <v>215</v>
      </c>
      <c r="BD32" s="81" t="s">
        <v>210</v>
      </c>
      <c r="BE32" s="80" t="s">
        <v>122</v>
      </c>
      <c r="BF32" s="80" t="s">
        <v>122</v>
      </c>
      <c r="BG32" s="81" t="s">
        <v>212</v>
      </c>
      <c r="BH32" s="80" t="s">
        <v>132</v>
      </c>
      <c r="BI32" s="80" t="s">
        <v>213</v>
      </c>
      <c r="BJ32" s="81" t="s">
        <v>214</v>
      </c>
      <c r="BK32" s="80" t="s">
        <v>132</v>
      </c>
      <c r="BL32" s="80" t="s">
        <v>215</v>
      </c>
      <c r="BM32" s="81"/>
      <c r="BP32" s="81" t="s">
        <v>216</v>
      </c>
      <c r="BQ32" s="80" t="s">
        <v>122</v>
      </c>
      <c r="BR32" s="80" t="s">
        <v>122</v>
      </c>
      <c r="BS32" s="13">
        <v>100</v>
      </c>
      <c r="BT32" s="80" t="s">
        <v>324</v>
      </c>
      <c r="BU32" s="80" t="s">
        <v>589</v>
      </c>
      <c r="BV32" s="80" t="s">
        <v>323</v>
      </c>
      <c r="BW32" s="80" t="s">
        <v>122</v>
      </c>
      <c r="BX32" s="80" t="s">
        <v>122</v>
      </c>
      <c r="BY32" s="81" t="s">
        <v>217</v>
      </c>
      <c r="BZ32" s="80" t="s">
        <v>122</v>
      </c>
      <c r="CA32" s="80" t="s">
        <v>122</v>
      </c>
      <c r="CB32" s="81" t="s">
        <v>218</v>
      </c>
      <c r="CC32" s="80" t="s">
        <v>122</v>
      </c>
      <c r="CD32" s="80" t="s">
        <v>122</v>
      </c>
      <c r="CE32" s="17" t="s">
        <v>408</v>
      </c>
    </row>
    <row r="33" spans="1:83" s="80" customFormat="1" x14ac:dyDescent="0.25">
      <c r="A33" s="19" t="s">
        <v>361</v>
      </c>
      <c r="B33" s="123">
        <v>1</v>
      </c>
      <c r="C33" s="21" t="s">
        <v>122</v>
      </c>
      <c r="D33" s="21" t="s">
        <v>122</v>
      </c>
      <c r="E33" s="23">
        <v>50</v>
      </c>
      <c r="F33" s="21" t="s">
        <v>585</v>
      </c>
      <c r="G33" s="21" t="s">
        <v>586</v>
      </c>
      <c r="H33" s="21" t="s">
        <v>587</v>
      </c>
      <c r="I33" s="21" t="s">
        <v>122</v>
      </c>
      <c r="J33" s="21" t="s">
        <v>122</v>
      </c>
      <c r="K33" s="81" t="s">
        <v>200</v>
      </c>
      <c r="L33" s="80" t="s">
        <v>132</v>
      </c>
      <c r="M33" s="80" t="s">
        <v>201</v>
      </c>
      <c r="N33" s="81" t="s">
        <v>301</v>
      </c>
      <c r="O33" s="80" t="s">
        <v>122</v>
      </c>
      <c r="P33" s="80" t="s">
        <v>122</v>
      </c>
      <c r="Q33" s="108">
        <v>0.18</v>
      </c>
      <c r="R33" s="80" t="s">
        <v>327</v>
      </c>
      <c r="S33" s="80" t="s">
        <v>588</v>
      </c>
      <c r="T33" s="80" t="s">
        <v>587</v>
      </c>
      <c r="U33" s="80" t="s">
        <v>122</v>
      </c>
      <c r="V33" s="80" t="s">
        <v>122</v>
      </c>
      <c r="W33" s="81" t="s">
        <v>302</v>
      </c>
      <c r="X33" s="80" t="s">
        <v>122</v>
      </c>
      <c r="Y33" s="80" t="s">
        <v>122</v>
      </c>
      <c r="Z33" s="33">
        <v>0.15</v>
      </c>
      <c r="AA33" s="80" t="s">
        <v>327</v>
      </c>
      <c r="AB33" s="80" t="s">
        <v>588</v>
      </c>
      <c r="AC33" s="80" t="s">
        <v>587</v>
      </c>
      <c r="AD33" s="80" t="s">
        <v>122</v>
      </c>
      <c r="AE33" s="80" t="s">
        <v>122</v>
      </c>
      <c r="AF33" s="81"/>
      <c r="AI33" s="76"/>
      <c r="AJ33" s="80" t="s">
        <v>327</v>
      </c>
      <c r="AK33" s="80" t="s">
        <v>588</v>
      </c>
      <c r="AL33" s="80" t="s">
        <v>587</v>
      </c>
      <c r="AM33" s="80" t="s">
        <v>122</v>
      </c>
      <c r="AN33" s="80" t="s">
        <v>122</v>
      </c>
      <c r="AO33" s="81"/>
      <c r="AR33" s="76"/>
      <c r="AS33" s="80" t="s">
        <v>327</v>
      </c>
      <c r="AT33" s="80" t="s">
        <v>588</v>
      </c>
      <c r="AU33" s="80" t="s">
        <v>587</v>
      </c>
      <c r="AV33" s="80" t="s">
        <v>122</v>
      </c>
      <c r="AW33" s="80" t="s">
        <v>122</v>
      </c>
      <c r="AX33" s="81"/>
      <c r="BA33" s="81" t="s">
        <v>214</v>
      </c>
      <c r="BB33" s="80" t="s">
        <v>132</v>
      </c>
      <c r="BC33" s="80" t="s">
        <v>215</v>
      </c>
      <c r="BD33" s="81" t="s">
        <v>210</v>
      </c>
      <c r="BE33" s="80" t="s">
        <v>122</v>
      </c>
      <c r="BF33" s="80" t="s">
        <v>122</v>
      </c>
      <c r="BG33" s="81" t="s">
        <v>212</v>
      </c>
      <c r="BH33" s="80" t="s">
        <v>132</v>
      </c>
      <c r="BI33" s="80" t="s">
        <v>213</v>
      </c>
      <c r="BJ33" s="81" t="s">
        <v>214</v>
      </c>
      <c r="BK33" s="80" t="s">
        <v>132</v>
      </c>
      <c r="BL33" s="80" t="s">
        <v>215</v>
      </c>
      <c r="BM33" s="81"/>
      <c r="BP33" s="81" t="s">
        <v>216</v>
      </c>
      <c r="BQ33" s="80" t="s">
        <v>122</v>
      </c>
      <c r="BR33" s="80" t="s">
        <v>122</v>
      </c>
      <c r="BS33" s="13">
        <v>100</v>
      </c>
      <c r="BT33" s="80" t="s">
        <v>324</v>
      </c>
      <c r="BU33" s="80" t="s">
        <v>589</v>
      </c>
      <c r="BV33" s="80" t="s">
        <v>323</v>
      </c>
      <c r="BW33" s="80" t="s">
        <v>122</v>
      </c>
      <c r="BX33" s="80" t="s">
        <v>122</v>
      </c>
      <c r="BY33" s="81" t="s">
        <v>217</v>
      </c>
      <c r="BZ33" s="80" t="s">
        <v>122</v>
      </c>
      <c r="CA33" s="80" t="s">
        <v>122</v>
      </c>
      <c r="CB33" s="81" t="s">
        <v>218</v>
      </c>
      <c r="CC33" s="80" t="s">
        <v>122</v>
      </c>
      <c r="CD33" s="80" t="s">
        <v>122</v>
      </c>
      <c r="CE33" s="19" t="s">
        <v>409</v>
      </c>
    </row>
    <row r="34" spans="1:83" s="80" customFormat="1" x14ac:dyDescent="0.25">
      <c r="A34" s="19" t="s">
        <v>361</v>
      </c>
      <c r="B34" s="123">
        <v>1</v>
      </c>
      <c r="C34" s="21" t="s">
        <v>122</v>
      </c>
      <c r="D34" s="21" t="s">
        <v>122</v>
      </c>
      <c r="E34" s="23">
        <v>50</v>
      </c>
      <c r="F34" s="21" t="s">
        <v>585</v>
      </c>
      <c r="G34" s="21" t="s">
        <v>586</v>
      </c>
      <c r="H34" s="21" t="s">
        <v>587</v>
      </c>
      <c r="I34" s="21" t="s">
        <v>122</v>
      </c>
      <c r="J34" s="21" t="s">
        <v>122</v>
      </c>
      <c r="K34" s="81" t="s">
        <v>200</v>
      </c>
      <c r="L34" s="80" t="s">
        <v>132</v>
      </c>
      <c r="M34" s="80" t="s">
        <v>201</v>
      </c>
      <c r="N34" s="81" t="s">
        <v>301</v>
      </c>
      <c r="O34" s="80" t="s">
        <v>122</v>
      </c>
      <c r="P34" s="80" t="s">
        <v>122</v>
      </c>
      <c r="Q34" s="107">
        <v>3.5999999999999997E-2</v>
      </c>
      <c r="R34" s="80" t="s">
        <v>327</v>
      </c>
      <c r="S34" s="80" t="s">
        <v>588</v>
      </c>
      <c r="T34" s="80" t="s">
        <v>587</v>
      </c>
      <c r="U34" s="80" t="s">
        <v>122</v>
      </c>
      <c r="V34" s="80" t="s">
        <v>122</v>
      </c>
      <c r="W34" s="81" t="s">
        <v>302</v>
      </c>
      <c r="X34" s="80" t="s">
        <v>122</v>
      </c>
      <c r="Y34" s="80" t="s">
        <v>122</v>
      </c>
      <c r="Z34" s="33">
        <v>0.03</v>
      </c>
      <c r="AA34" s="80" t="s">
        <v>327</v>
      </c>
      <c r="AB34" s="80" t="s">
        <v>588</v>
      </c>
      <c r="AC34" s="80" t="s">
        <v>587</v>
      </c>
      <c r="AD34" s="80" t="s">
        <v>122</v>
      </c>
      <c r="AE34" s="80" t="s">
        <v>122</v>
      </c>
      <c r="AF34" s="81"/>
      <c r="AI34" s="76"/>
      <c r="AJ34" s="80" t="s">
        <v>327</v>
      </c>
      <c r="AK34" s="80" t="s">
        <v>588</v>
      </c>
      <c r="AL34" s="80" t="s">
        <v>587</v>
      </c>
      <c r="AM34" s="80" t="s">
        <v>122</v>
      </c>
      <c r="AN34" s="80" t="s">
        <v>122</v>
      </c>
      <c r="AO34" s="81"/>
      <c r="AR34" s="76"/>
      <c r="AS34" s="80" t="s">
        <v>327</v>
      </c>
      <c r="AT34" s="80" t="s">
        <v>588</v>
      </c>
      <c r="AU34" s="80" t="s">
        <v>587</v>
      </c>
      <c r="AV34" s="80" t="s">
        <v>122</v>
      </c>
      <c r="AW34" s="80" t="s">
        <v>122</v>
      </c>
      <c r="AX34" s="81"/>
      <c r="BA34" s="81" t="s">
        <v>214</v>
      </c>
      <c r="BB34" s="80" t="s">
        <v>132</v>
      </c>
      <c r="BC34" s="80" t="s">
        <v>215</v>
      </c>
      <c r="BD34" s="81" t="s">
        <v>210</v>
      </c>
      <c r="BE34" s="80" t="s">
        <v>122</v>
      </c>
      <c r="BF34" s="80" t="s">
        <v>122</v>
      </c>
      <c r="BG34" s="81" t="s">
        <v>212</v>
      </c>
      <c r="BH34" s="80" t="s">
        <v>132</v>
      </c>
      <c r="BI34" s="80" t="s">
        <v>213</v>
      </c>
      <c r="BJ34" s="81" t="s">
        <v>214</v>
      </c>
      <c r="BK34" s="80" t="s">
        <v>132</v>
      </c>
      <c r="BL34" s="80" t="s">
        <v>215</v>
      </c>
      <c r="BM34" s="81"/>
      <c r="BP34" s="81" t="s">
        <v>216</v>
      </c>
      <c r="BQ34" s="80" t="s">
        <v>122</v>
      </c>
      <c r="BR34" s="80" t="s">
        <v>122</v>
      </c>
      <c r="BS34" s="13">
        <v>100</v>
      </c>
      <c r="BT34" s="80" t="s">
        <v>324</v>
      </c>
      <c r="BU34" s="80" t="s">
        <v>589</v>
      </c>
      <c r="BV34" s="80" t="s">
        <v>323</v>
      </c>
      <c r="BW34" s="80" t="s">
        <v>122</v>
      </c>
      <c r="BX34" s="80" t="s">
        <v>122</v>
      </c>
      <c r="BY34" s="81" t="s">
        <v>217</v>
      </c>
      <c r="BZ34" s="80" t="s">
        <v>122</v>
      </c>
      <c r="CA34" s="80" t="s">
        <v>122</v>
      </c>
      <c r="CB34" s="81" t="s">
        <v>218</v>
      </c>
      <c r="CC34" s="80" t="s">
        <v>122</v>
      </c>
      <c r="CD34" s="80" t="s">
        <v>122</v>
      </c>
      <c r="CE34" s="17" t="s">
        <v>410</v>
      </c>
    </row>
    <row r="35" spans="1:83" s="80" customFormat="1" x14ac:dyDescent="0.25">
      <c r="A35" s="19" t="s">
        <v>361</v>
      </c>
      <c r="B35" s="123">
        <v>1</v>
      </c>
      <c r="C35" s="21" t="s">
        <v>122</v>
      </c>
      <c r="D35" s="21" t="s">
        <v>122</v>
      </c>
      <c r="E35" s="23">
        <v>50</v>
      </c>
      <c r="F35" s="21" t="s">
        <v>585</v>
      </c>
      <c r="G35" s="21" t="s">
        <v>586</v>
      </c>
      <c r="H35" s="21" t="s">
        <v>587</v>
      </c>
      <c r="I35" s="21" t="s">
        <v>122</v>
      </c>
      <c r="J35" s="21" t="s">
        <v>122</v>
      </c>
      <c r="K35" s="81" t="s">
        <v>200</v>
      </c>
      <c r="L35" s="80" t="s">
        <v>132</v>
      </c>
      <c r="M35" s="80" t="s">
        <v>201</v>
      </c>
      <c r="N35" s="81" t="s">
        <v>301</v>
      </c>
      <c r="O35" s="80" t="s">
        <v>122</v>
      </c>
      <c r="P35" s="80" t="s">
        <v>122</v>
      </c>
      <c r="Q35" s="108">
        <v>7.1999999999999998E-3</v>
      </c>
      <c r="R35" s="80" t="s">
        <v>327</v>
      </c>
      <c r="S35" s="80" t="s">
        <v>588</v>
      </c>
      <c r="T35" s="80" t="s">
        <v>587</v>
      </c>
      <c r="U35" s="80" t="s">
        <v>122</v>
      </c>
      <c r="V35" s="80" t="s">
        <v>122</v>
      </c>
      <c r="W35" s="81" t="s">
        <v>302</v>
      </c>
      <c r="X35" s="80" t="s">
        <v>122</v>
      </c>
      <c r="Y35" s="80" t="s">
        <v>122</v>
      </c>
      <c r="Z35" s="33">
        <v>6.0000000000000001E-3</v>
      </c>
      <c r="AA35" s="80" t="s">
        <v>327</v>
      </c>
      <c r="AB35" s="80" t="s">
        <v>588</v>
      </c>
      <c r="AC35" s="80" t="s">
        <v>587</v>
      </c>
      <c r="AD35" s="80" t="s">
        <v>122</v>
      </c>
      <c r="AE35" s="80" t="s">
        <v>122</v>
      </c>
      <c r="AF35" s="81"/>
      <c r="AI35" s="76"/>
      <c r="AJ35" s="80" t="s">
        <v>327</v>
      </c>
      <c r="AK35" s="80" t="s">
        <v>588</v>
      </c>
      <c r="AL35" s="80" t="s">
        <v>587</v>
      </c>
      <c r="AM35" s="80" t="s">
        <v>122</v>
      </c>
      <c r="AN35" s="80" t="s">
        <v>122</v>
      </c>
      <c r="AO35" s="81"/>
      <c r="AR35" s="76"/>
      <c r="AS35" s="80" t="s">
        <v>327</v>
      </c>
      <c r="AT35" s="80" t="s">
        <v>588</v>
      </c>
      <c r="AU35" s="80" t="s">
        <v>587</v>
      </c>
      <c r="AV35" s="80" t="s">
        <v>122</v>
      </c>
      <c r="AW35" s="80" t="s">
        <v>122</v>
      </c>
      <c r="AX35" s="81"/>
      <c r="BA35" s="81" t="s">
        <v>214</v>
      </c>
      <c r="BB35" s="80" t="s">
        <v>132</v>
      </c>
      <c r="BC35" s="80" t="s">
        <v>215</v>
      </c>
      <c r="BD35" s="81" t="s">
        <v>210</v>
      </c>
      <c r="BE35" s="80" t="s">
        <v>122</v>
      </c>
      <c r="BF35" s="80" t="s">
        <v>122</v>
      </c>
      <c r="BG35" s="81" t="s">
        <v>212</v>
      </c>
      <c r="BH35" s="80" t="s">
        <v>132</v>
      </c>
      <c r="BI35" s="80" t="s">
        <v>213</v>
      </c>
      <c r="BJ35" s="81" t="s">
        <v>214</v>
      </c>
      <c r="BK35" s="80" t="s">
        <v>132</v>
      </c>
      <c r="BL35" s="80" t="s">
        <v>215</v>
      </c>
      <c r="BM35" s="81"/>
      <c r="BP35" s="81" t="s">
        <v>216</v>
      </c>
      <c r="BQ35" s="80" t="s">
        <v>122</v>
      </c>
      <c r="BR35" s="80" t="s">
        <v>122</v>
      </c>
      <c r="BS35" s="13">
        <v>100</v>
      </c>
      <c r="BT35" s="80" t="s">
        <v>324</v>
      </c>
      <c r="BU35" s="80" t="s">
        <v>589</v>
      </c>
      <c r="BV35" s="80" t="s">
        <v>323</v>
      </c>
      <c r="BW35" s="80" t="s">
        <v>122</v>
      </c>
      <c r="BX35" s="80" t="s">
        <v>122</v>
      </c>
      <c r="BY35" s="81" t="s">
        <v>217</v>
      </c>
      <c r="BZ35" s="80" t="s">
        <v>122</v>
      </c>
      <c r="CA35" s="80" t="s">
        <v>122</v>
      </c>
      <c r="CB35" s="81" t="s">
        <v>218</v>
      </c>
      <c r="CC35" s="80" t="s">
        <v>122</v>
      </c>
      <c r="CD35" s="80" t="s">
        <v>122</v>
      </c>
      <c r="CE35" s="19" t="s">
        <v>411</v>
      </c>
    </row>
    <row r="36" spans="1:83" s="80" customFormat="1" x14ac:dyDescent="0.25">
      <c r="A36" s="90" t="s">
        <v>366</v>
      </c>
      <c r="B36" s="116">
        <v>3</v>
      </c>
      <c r="C36" s="90" t="s">
        <v>122</v>
      </c>
      <c r="D36" s="90" t="s">
        <v>122</v>
      </c>
      <c r="E36" s="23">
        <v>50</v>
      </c>
      <c r="F36" s="21" t="s">
        <v>585</v>
      </c>
      <c r="G36" s="21" t="s">
        <v>586</v>
      </c>
      <c r="H36" s="21" t="s">
        <v>587</v>
      </c>
      <c r="I36" s="21" t="s">
        <v>122</v>
      </c>
      <c r="J36" s="21" t="s">
        <v>122</v>
      </c>
      <c r="K36" s="81" t="s">
        <v>200</v>
      </c>
      <c r="L36" s="80" t="s">
        <v>132</v>
      </c>
      <c r="M36" s="80" t="s">
        <v>201</v>
      </c>
      <c r="N36" s="81" t="s">
        <v>301</v>
      </c>
      <c r="O36" s="80" t="s">
        <v>122</v>
      </c>
      <c r="P36" s="80" t="s">
        <v>122</v>
      </c>
      <c r="Q36" s="107">
        <v>0.9</v>
      </c>
      <c r="R36" s="80" t="s">
        <v>327</v>
      </c>
      <c r="S36" s="80" t="s">
        <v>588</v>
      </c>
      <c r="T36" s="80" t="s">
        <v>587</v>
      </c>
      <c r="U36" s="80" t="s">
        <v>122</v>
      </c>
      <c r="V36" s="80" t="s">
        <v>122</v>
      </c>
      <c r="W36" s="81" t="s">
        <v>302</v>
      </c>
      <c r="X36" s="80" t="s">
        <v>122</v>
      </c>
      <c r="Y36" s="80" t="s">
        <v>122</v>
      </c>
      <c r="Z36" s="33">
        <v>0.75</v>
      </c>
      <c r="AA36" s="80" t="s">
        <v>327</v>
      </c>
      <c r="AB36" s="80" t="s">
        <v>588</v>
      </c>
      <c r="AC36" s="80" t="s">
        <v>587</v>
      </c>
      <c r="AD36" s="80" t="s">
        <v>122</v>
      </c>
      <c r="AE36" s="80" t="s">
        <v>122</v>
      </c>
      <c r="AF36" s="81"/>
      <c r="AI36" s="76"/>
      <c r="AJ36" s="80" t="s">
        <v>327</v>
      </c>
      <c r="AK36" s="80" t="s">
        <v>588</v>
      </c>
      <c r="AL36" s="80" t="s">
        <v>587</v>
      </c>
      <c r="AM36" s="80" t="s">
        <v>122</v>
      </c>
      <c r="AN36" s="80" t="s">
        <v>122</v>
      </c>
      <c r="AO36" s="81"/>
      <c r="AR36" s="76"/>
      <c r="AS36" s="80" t="s">
        <v>327</v>
      </c>
      <c r="AT36" s="80" t="s">
        <v>588</v>
      </c>
      <c r="AU36" s="80" t="s">
        <v>587</v>
      </c>
      <c r="AV36" s="80" t="s">
        <v>122</v>
      </c>
      <c r="AW36" s="80" t="s">
        <v>122</v>
      </c>
      <c r="AX36" s="81"/>
      <c r="BA36" s="81" t="s">
        <v>214</v>
      </c>
      <c r="BB36" s="80" t="s">
        <v>132</v>
      </c>
      <c r="BC36" s="80" t="s">
        <v>215</v>
      </c>
      <c r="BD36" s="81" t="s">
        <v>210</v>
      </c>
      <c r="BE36" s="80" t="s">
        <v>122</v>
      </c>
      <c r="BF36" s="80" t="s">
        <v>122</v>
      </c>
      <c r="BG36" s="81" t="s">
        <v>212</v>
      </c>
      <c r="BH36" s="80" t="s">
        <v>132</v>
      </c>
      <c r="BI36" s="80" t="s">
        <v>213</v>
      </c>
      <c r="BJ36" s="81" t="s">
        <v>214</v>
      </c>
      <c r="BK36" s="80" t="s">
        <v>132</v>
      </c>
      <c r="BL36" s="80" t="s">
        <v>215</v>
      </c>
      <c r="BM36" s="81"/>
      <c r="BP36" s="81" t="s">
        <v>216</v>
      </c>
      <c r="BQ36" s="80" t="s">
        <v>122</v>
      </c>
      <c r="BR36" s="80" t="s">
        <v>122</v>
      </c>
      <c r="BS36" s="13">
        <v>100</v>
      </c>
      <c r="BT36" s="80" t="s">
        <v>324</v>
      </c>
      <c r="BU36" s="80" t="s">
        <v>589</v>
      </c>
      <c r="BV36" s="80" t="s">
        <v>323</v>
      </c>
      <c r="BW36" s="80" t="s">
        <v>122</v>
      </c>
      <c r="BX36" s="80" t="s">
        <v>122</v>
      </c>
      <c r="BY36" s="81" t="s">
        <v>217</v>
      </c>
      <c r="BZ36" s="80" t="s">
        <v>122</v>
      </c>
      <c r="CA36" s="80" t="s">
        <v>122</v>
      </c>
      <c r="CB36" s="81" t="s">
        <v>218</v>
      </c>
      <c r="CC36" s="80" t="s">
        <v>122</v>
      </c>
      <c r="CD36" s="80" t="s">
        <v>122</v>
      </c>
      <c r="CE36" s="80" t="s">
        <v>412</v>
      </c>
    </row>
    <row r="37" spans="1:83" s="80" customFormat="1" x14ac:dyDescent="0.25">
      <c r="A37" s="93" t="s">
        <v>366</v>
      </c>
      <c r="B37" s="116">
        <v>3</v>
      </c>
      <c r="C37" s="93" t="s">
        <v>122</v>
      </c>
      <c r="D37" s="93" t="s">
        <v>122</v>
      </c>
      <c r="E37" s="23">
        <v>50</v>
      </c>
      <c r="F37" s="21" t="s">
        <v>585</v>
      </c>
      <c r="G37" s="21" t="s">
        <v>586</v>
      </c>
      <c r="H37" s="21" t="s">
        <v>587</v>
      </c>
      <c r="I37" s="21" t="s">
        <v>122</v>
      </c>
      <c r="J37" s="21" t="s">
        <v>122</v>
      </c>
      <c r="K37" s="81" t="s">
        <v>200</v>
      </c>
      <c r="L37" s="80" t="s">
        <v>132</v>
      </c>
      <c r="M37" s="80" t="s">
        <v>201</v>
      </c>
      <c r="N37" s="81" t="s">
        <v>301</v>
      </c>
      <c r="O37" s="80" t="s">
        <v>122</v>
      </c>
      <c r="P37" s="80" t="s">
        <v>122</v>
      </c>
      <c r="Q37" s="108">
        <v>0.18</v>
      </c>
      <c r="R37" s="80" t="s">
        <v>327</v>
      </c>
      <c r="S37" s="80" t="s">
        <v>588</v>
      </c>
      <c r="T37" s="80" t="s">
        <v>587</v>
      </c>
      <c r="U37" s="80" t="s">
        <v>122</v>
      </c>
      <c r="V37" s="80" t="s">
        <v>122</v>
      </c>
      <c r="W37" s="81" t="s">
        <v>302</v>
      </c>
      <c r="X37" s="80" t="s">
        <v>122</v>
      </c>
      <c r="Y37" s="80" t="s">
        <v>122</v>
      </c>
      <c r="Z37" s="33">
        <v>0.15</v>
      </c>
      <c r="AA37" s="80" t="s">
        <v>327</v>
      </c>
      <c r="AB37" s="80" t="s">
        <v>588</v>
      </c>
      <c r="AC37" s="80" t="s">
        <v>587</v>
      </c>
      <c r="AD37" s="80" t="s">
        <v>122</v>
      </c>
      <c r="AE37" s="80" t="s">
        <v>122</v>
      </c>
      <c r="AF37" s="81"/>
      <c r="AI37" s="76"/>
      <c r="AJ37" s="80" t="s">
        <v>327</v>
      </c>
      <c r="AK37" s="80" t="s">
        <v>588</v>
      </c>
      <c r="AL37" s="80" t="s">
        <v>587</v>
      </c>
      <c r="AM37" s="80" t="s">
        <v>122</v>
      </c>
      <c r="AN37" s="80" t="s">
        <v>122</v>
      </c>
      <c r="AO37" s="81"/>
      <c r="AR37" s="76"/>
      <c r="AS37" s="80" t="s">
        <v>327</v>
      </c>
      <c r="AT37" s="80" t="s">
        <v>588</v>
      </c>
      <c r="AU37" s="80" t="s">
        <v>587</v>
      </c>
      <c r="AV37" s="80" t="s">
        <v>122</v>
      </c>
      <c r="AW37" s="80" t="s">
        <v>122</v>
      </c>
      <c r="AX37" s="81"/>
      <c r="BA37" s="81" t="s">
        <v>214</v>
      </c>
      <c r="BB37" s="80" t="s">
        <v>132</v>
      </c>
      <c r="BC37" s="80" t="s">
        <v>215</v>
      </c>
      <c r="BD37" s="81" t="s">
        <v>210</v>
      </c>
      <c r="BE37" s="80" t="s">
        <v>122</v>
      </c>
      <c r="BF37" s="80" t="s">
        <v>122</v>
      </c>
      <c r="BG37" s="81" t="s">
        <v>212</v>
      </c>
      <c r="BH37" s="80" t="s">
        <v>132</v>
      </c>
      <c r="BI37" s="80" t="s">
        <v>213</v>
      </c>
      <c r="BJ37" s="81" t="s">
        <v>214</v>
      </c>
      <c r="BK37" s="80" t="s">
        <v>132</v>
      </c>
      <c r="BL37" s="80" t="s">
        <v>215</v>
      </c>
      <c r="BM37" s="81"/>
      <c r="BP37" s="81" t="s">
        <v>216</v>
      </c>
      <c r="BQ37" s="80" t="s">
        <v>122</v>
      </c>
      <c r="BR37" s="80" t="s">
        <v>122</v>
      </c>
      <c r="BS37" s="13">
        <v>100</v>
      </c>
      <c r="BT37" s="80" t="s">
        <v>324</v>
      </c>
      <c r="BU37" s="80" t="s">
        <v>589</v>
      </c>
      <c r="BV37" s="80" t="s">
        <v>323</v>
      </c>
      <c r="BW37" s="80" t="s">
        <v>122</v>
      </c>
      <c r="BX37" s="80" t="s">
        <v>122</v>
      </c>
      <c r="BY37" s="81" t="s">
        <v>217</v>
      </c>
      <c r="BZ37" s="80" t="s">
        <v>122</v>
      </c>
      <c r="CA37" s="80" t="s">
        <v>122</v>
      </c>
      <c r="CB37" s="81" t="s">
        <v>218</v>
      </c>
      <c r="CC37" s="80" t="s">
        <v>122</v>
      </c>
      <c r="CD37" s="80" t="s">
        <v>122</v>
      </c>
      <c r="CE37" s="80" t="s">
        <v>413</v>
      </c>
    </row>
    <row r="38" spans="1:83" s="80" customFormat="1" x14ac:dyDescent="0.25">
      <c r="A38" s="90" t="s">
        <v>366</v>
      </c>
      <c r="B38" s="116">
        <v>3</v>
      </c>
      <c r="C38" s="90" t="s">
        <v>122</v>
      </c>
      <c r="D38" s="90" t="s">
        <v>122</v>
      </c>
      <c r="E38" s="23">
        <v>50</v>
      </c>
      <c r="F38" s="21" t="s">
        <v>585</v>
      </c>
      <c r="G38" s="21" t="s">
        <v>586</v>
      </c>
      <c r="H38" s="21" t="s">
        <v>587</v>
      </c>
      <c r="I38" s="21" t="s">
        <v>122</v>
      </c>
      <c r="J38" s="21" t="s">
        <v>122</v>
      </c>
      <c r="K38" s="81" t="s">
        <v>200</v>
      </c>
      <c r="L38" s="80" t="s">
        <v>132</v>
      </c>
      <c r="M38" s="80" t="s">
        <v>201</v>
      </c>
      <c r="N38" s="81" t="s">
        <v>301</v>
      </c>
      <c r="O38" s="80" t="s">
        <v>122</v>
      </c>
      <c r="P38" s="80" t="s">
        <v>122</v>
      </c>
      <c r="Q38" s="107">
        <v>3.5999999999999997E-2</v>
      </c>
      <c r="R38" s="80" t="s">
        <v>327</v>
      </c>
      <c r="S38" s="80" t="s">
        <v>588</v>
      </c>
      <c r="T38" s="80" t="s">
        <v>587</v>
      </c>
      <c r="U38" s="80" t="s">
        <v>122</v>
      </c>
      <c r="V38" s="80" t="s">
        <v>122</v>
      </c>
      <c r="W38" s="81" t="s">
        <v>302</v>
      </c>
      <c r="X38" s="80" t="s">
        <v>122</v>
      </c>
      <c r="Y38" s="80" t="s">
        <v>122</v>
      </c>
      <c r="Z38" s="33">
        <v>0.03</v>
      </c>
      <c r="AA38" s="80" t="s">
        <v>327</v>
      </c>
      <c r="AB38" s="80" t="s">
        <v>588</v>
      </c>
      <c r="AC38" s="80" t="s">
        <v>587</v>
      </c>
      <c r="AD38" s="80" t="s">
        <v>122</v>
      </c>
      <c r="AE38" s="80" t="s">
        <v>122</v>
      </c>
      <c r="AF38" s="81"/>
      <c r="AI38" s="76"/>
      <c r="AJ38" s="80" t="s">
        <v>327</v>
      </c>
      <c r="AK38" s="80" t="s">
        <v>588</v>
      </c>
      <c r="AL38" s="80" t="s">
        <v>587</v>
      </c>
      <c r="AM38" s="80" t="s">
        <v>122</v>
      </c>
      <c r="AN38" s="80" t="s">
        <v>122</v>
      </c>
      <c r="AO38" s="81"/>
      <c r="AR38" s="76"/>
      <c r="AS38" s="80" t="s">
        <v>327</v>
      </c>
      <c r="AT38" s="80" t="s">
        <v>588</v>
      </c>
      <c r="AU38" s="80" t="s">
        <v>587</v>
      </c>
      <c r="AV38" s="80" t="s">
        <v>122</v>
      </c>
      <c r="AW38" s="80" t="s">
        <v>122</v>
      </c>
      <c r="AX38" s="81"/>
      <c r="BA38" s="81" t="s">
        <v>214</v>
      </c>
      <c r="BB38" s="80" t="s">
        <v>132</v>
      </c>
      <c r="BC38" s="80" t="s">
        <v>215</v>
      </c>
      <c r="BD38" s="81" t="s">
        <v>210</v>
      </c>
      <c r="BE38" s="80" t="s">
        <v>122</v>
      </c>
      <c r="BF38" s="80" t="s">
        <v>122</v>
      </c>
      <c r="BG38" s="81" t="s">
        <v>212</v>
      </c>
      <c r="BH38" s="80" t="s">
        <v>132</v>
      </c>
      <c r="BI38" s="80" t="s">
        <v>213</v>
      </c>
      <c r="BJ38" s="81" t="s">
        <v>214</v>
      </c>
      <c r="BK38" s="80" t="s">
        <v>132</v>
      </c>
      <c r="BL38" s="80" t="s">
        <v>215</v>
      </c>
      <c r="BM38" s="81"/>
      <c r="BP38" s="81" t="s">
        <v>216</v>
      </c>
      <c r="BQ38" s="80" t="s">
        <v>122</v>
      </c>
      <c r="BR38" s="80" t="s">
        <v>122</v>
      </c>
      <c r="BS38" s="13">
        <v>100</v>
      </c>
      <c r="BT38" s="80" t="s">
        <v>324</v>
      </c>
      <c r="BU38" s="80" t="s">
        <v>589</v>
      </c>
      <c r="BV38" s="80" t="s">
        <v>323</v>
      </c>
      <c r="BW38" s="80" t="s">
        <v>122</v>
      </c>
      <c r="BX38" s="80" t="s">
        <v>122</v>
      </c>
      <c r="BY38" s="81" t="s">
        <v>217</v>
      </c>
      <c r="BZ38" s="80" t="s">
        <v>122</v>
      </c>
      <c r="CA38" s="80" t="s">
        <v>122</v>
      </c>
      <c r="CB38" s="81" t="s">
        <v>218</v>
      </c>
      <c r="CC38" s="80" t="s">
        <v>122</v>
      </c>
      <c r="CD38" s="80" t="s">
        <v>122</v>
      </c>
      <c r="CE38" s="80" t="s">
        <v>414</v>
      </c>
    </row>
    <row r="39" spans="1:83" s="80" customFormat="1" x14ac:dyDescent="0.25">
      <c r="A39" s="90" t="s">
        <v>366</v>
      </c>
      <c r="B39" s="116">
        <v>3</v>
      </c>
      <c r="C39" s="90" t="s">
        <v>122</v>
      </c>
      <c r="D39" s="90" t="s">
        <v>122</v>
      </c>
      <c r="E39" s="23">
        <v>50</v>
      </c>
      <c r="F39" s="21" t="s">
        <v>585</v>
      </c>
      <c r="G39" s="21" t="s">
        <v>586</v>
      </c>
      <c r="H39" s="21" t="s">
        <v>587</v>
      </c>
      <c r="I39" s="21" t="s">
        <v>122</v>
      </c>
      <c r="J39" s="21" t="s">
        <v>122</v>
      </c>
      <c r="K39" s="81" t="s">
        <v>200</v>
      </c>
      <c r="L39" s="80" t="s">
        <v>132</v>
      </c>
      <c r="M39" s="80" t="s">
        <v>201</v>
      </c>
      <c r="N39" s="81" t="s">
        <v>301</v>
      </c>
      <c r="O39" s="80" t="s">
        <v>122</v>
      </c>
      <c r="P39" s="80" t="s">
        <v>122</v>
      </c>
      <c r="Q39" s="108">
        <v>7.1999999999999998E-3</v>
      </c>
      <c r="R39" s="80" t="s">
        <v>327</v>
      </c>
      <c r="S39" s="80" t="s">
        <v>588</v>
      </c>
      <c r="T39" s="80" t="s">
        <v>587</v>
      </c>
      <c r="U39" s="80" t="s">
        <v>122</v>
      </c>
      <c r="V39" s="80" t="s">
        <v>122</v>
      </c>
      <c r="W39" s="81" t="s">
        <v>302</v>
      </c>
      <c r="X39" s="80" t="s">
        <v>122</v>
      </c>
      <c r="Y39" s="80" t="s">
        <v>122</v>
      </c>
      <c r="Z39" s="33">
        <v>6.0000000000000001E-3</v>
      </c>
      <c r="AA39" s="80" t="s">
        <v>327</v>
      </c>
      <c r="AB39" s="80" t="s">
        <v>588</v>
      </c>
      <c r="AC39" s="80" t="s">
        <v>587</v>
      </c>
      <c r="AD39" s="80" t="s">
        <v>122</v>
      </c>
      <c r="AE39" s="80" t="s">
        <v>122</v>
      </c>
      <c r="AF39" s="81"/>
      <c r="AI39" s="76"/>
      <c r="AJ39" s="80" t="s">
        <v>327</v>
      </c>
      <c r="AK39" s="80" t="s">
        <v>588</v>
      </c>
      <c r="AL39" s="80" t="s">
        <v>587</v>
      </c>
      <c r="AM39" s="80" t="s">
        <v>122</v>
      </c>
      <c r="AN39" s="80" t="s">
        <v>122</v>
      </c>
      <c r="AO39" s="81"/>
      <c r="AR39" s="76"/>
      <c r="AS39" s="80" t="s">
        <v>327</v>
      </c>
      <c r="AT39" s="80" t="s">
        <v>588</v>
      </c>
      <c r="AU39" s="80" t="s">
        <v>587</v>
      </c>
      <c r="AV39" s="80" t="s">
        <v>122</v>
      </c>
      <c r="AW39" s="80" t="s">
        <v>122</v>
      </c>
      <c r="AX39" s="81"/>
      <c r="BA39" s="81" t="s">
        <v>214</v>
      </c>
      <c r="BB39" s="80" t="s">
        <v>132</v>
      </c>
      <c r="BC39" s="80" t="s">
        <v>215</v>
      </c>
      <c r="BD39" s="81" t="s">
        <v>210</v>
      </c>
      <c r="BE39" s="80" t="s">
        <v>122</v>
      </c>
      <c r="BF39" s="80" t="s">
        <v>122</v>
      </c>
      <c r="BG39" s="81" t="s">
        <v>212</v>
      </c>
      <c r="BH39" s="80" t="s">
        <v>132</v>
      </c>
      <c r="BI39" s="80" t="s">
        <v>213</v>
      </c>
      <c r="BJ39" s="81" t="s">
        <v>214</v>
      </c>
      <c r="BK39" s="80" t="s">
        <v>132</v>
      </c>
      <c r="BL39" s="80" t="s">
        <v>215</v>
      </c>
      <c r="BM39" s="81"/>
      <c r="BP39" s="81" t="s">
        <v>216</v>
      </c>
      <c r="BQ39" s="80" t="s">
        <v>122</v>
      </c>
      <c r="BR39" s="80" t="s">
        <v>122</v>
      </c>
      <c r="BS39" s="13">
        <v>100</v>
      </c>
      <c r="BT39" s="80" t="s">
        <v>324</v>
      </c>
      <c r="BU39" s="80" t="s">
        <v>589</v>
      </c>
      <c r="BV39" s="80" t="s">
        <v>323</v>
      </c>
      <c r="BW39" s="80" t="s">
        <v>122</v>
      </c>
      <c r="BX39" s="80" t="s">
        <v>122</v>
      </c>
      <c r="BY39" s="81" t="s">
        <v>217</v>
      </c>
      <c r="BZ39" s="80" t="s">
        <v>122</v>
      </c>
      <c r="CA39" s="80" t="s">
        <v>122</v>
      </c>
      <c r="CB39" s="81" t="s">
        <v>218</v>
      </c>
      <c r="CC39" s="80" t="s">
        <v>122</v>
      </c>
      <c r="CD39" s="80" t="s">
        <v>122</v>
      </c>
      <c r="CE39" s="80" t="s">
        <v>415</v>
      </c>
    </row>
    <row r="40" spans="1:83" s="80" customFormat="1" x14ac:dyDescent="0.25">
      <c r="A40" s="19" t="s">
        <v>367</v>
      </c>
      <c r="B40" s="123">
        <v>3</v>
      </c>
      <c r="C40" s="21" t="s">
        <v>122</v>
      </c>
      <c r="D40" s="21" t="s">
        <v>122</v>
      </c>
      <c r="E40" s="23">
        <v>50</v>
      </c>
      <c r="F40" s="21" t="s">
        <v>585</v>
      </c>
      <c r="G40" s="21" t="s">
        <v>586</v>
      </c>
      <c r="H40" s="21" t="s">
        <v>587</v>
      </c>
      <c r="I40" s="21" t="s">
        <v>122</v>
      </c>
      <c r="J40" s="21" t="s">
        <v>122</v>
      </c>
      <c r="K40" s="81" t="s">
        <v>200</v>
      </c>
      <c r="L40" s="80" t="s">
        <v>132</v>
      </c>
      <c r="M40" s="80" t="s">
        <v>201</v>
      </c>
      <c r="N40" s="81" t="s">
        <v>301</v>
      </c>
      <c r="O40" s="80" t="s">
        <v>122</v>
      </c>
      <c r="P40" s="80" t="s">
        <v>122</v>
      </c>
      <c r="Q40" s="107">
        <v>0.9</v>
      </c>
      <c r="R40" s="80" t="s">
        <v>327</v>
      </c>
      <c r="S40" s="80" t="s">
        <v>588</v>
      </c>
      <c r="T40" s="80" t="s">
        <v>587</v>
      </c>
      <c r="U40" s="80" t="s">
        <v>122</v>
      </c>
      <c r="V40" s="80" t="s">
        <v>122</v>
      </c>
      <c r="W40" s="81" t="s">
        <v>302</v>
      </c>
      <c r="X40" s="80" t="s">
        <v>122</v>
      </c>
      <c r="Y40" s="80" t="s">
        <v>122</v>
      </c>
      <c r="Z40" s="33">
        <v>0.75</v>
      </c>
      <c r="AA40" s="80" t="s">
        <v>327</v>
      </c>
      <c r="AB40" s="80" t="s">
        <v>588</v>
      </c>
      <c r="AC40" s="80" t="s">
        <v>587</v>
      </c>
      <c r="AD40" s="80" t="s">
        <v>122</v>
      </c>
      <c r="AE40" s="80" t="s">
        <v>122</v>
      </c>
      <c r="AF40" s="81"/>
      <c r="AI40" s="76"/>
      <c r="AJ40" s="80" t="s">
        <v>327</v>
      </c>
      <c r="AK40" s="80" t="s">
        <v>588</v>
      </c>
      <c r="AL40" s="80" t="s">
        <v>587</v>
      </c>
      <c r="AM40" s="80" t="s">
        <v>122</v>
      </c>
      <c r="AN40" s="80" t="s">
        <v>122</v>
      </c>
      <c r="AO40" s="81"/>
      <c r="AR40" s="76"/>
      <c r="AS40" s="80" t="s">
        <v>327</v>
      </c>
      <c r="AT40" s="80" t="s">
        <v>588</v>
      </c>
      <c r="AU40" s="80" t="s">
        <v>587</v>
      </c>
      <c r="AV40" s="80" t="s">
        <v>122</v>
      </c>
      <c r="AW40" s="80" t="s">
        <v>122</v>
      </c>
      <c r="AX40" s="81"/>
      <c r="BA40" s="81" t="s">
        <v>214</v>
      </c>
      <c r="BB40" s="80" t="s">
        <v>132</v>
      </c>
      <c r="BC40" s="80" t="s">
        <v>215</v>
      </c>
      <c r="BD40" s="81" t="s">
        <v>210</v>
      </c>
      <c r="BE40" s="80" t="s">
        <v>122</v>
      </c>
      <c r="BF40" s="80" t="s">
        <v>122</v>
      </c>
      <c r="BG40" s="81" t="s">
        <v>212</v>
      </c>
      <c r="BH40" s="80" t="s">
        <v>132</v>
      </c>
      <c r="BI40" s="80" t="s">
        <v>213</v>
      </c>
      <c r="BJ40" s="81" t="s">
        <v>214</v>
      </c>
      <c r="BK40" s="80" t="s">
        <v>132</v>
      </c>
      <c r="BL40" s="80" t="s">
        <v>215</v>
      </c>
      <c r="BM40" s="81"/>
      <c r="BP40" s="81" t="s">
        <v>216</v>
      </c>
      <c r="BQ40" s="80" t="s">
        <v>122</v>
      </c>
      <c r="BR40" s="80" t="s">
        <v>122</v>
      </c>
      <c r="BS40" s="13">
        <v>100</v>
      </c>
      <c r="BT40" s="80" t="s">
        <v>324</v>
      </c>
      <c r="BU40" s="80" t="s">
        <v>589</v>
      </c>
      <c r="BV40" s="80" t="s">
        <v>323</v>
      </c>
      <c r="BW40" s="80" t="s">
        <v>122</v>
      </c>
      <c r="BX40" s="80" t="s">
        <v>122</v>
      </c>
      <c r="BY40" s="81" t="s">
        <v>217</v>
      </c>
      <c r="BZ40" s="80" t="s">
        <v>122</v>
      </c>
      <c r="CA40" s="80" t="s">
        <v>122</v>
      </c>
      <c r="CB40" s="81" t="s">
        <v>218</v>
      </c>
      <c r="CC40" s="80" t="s">
        <v>122</v>
      </c>
      <c r="CD40" s="80" t="s">
        <v>122</v>
      </c>
      <c r="CE40" s="80" t="s">
        <v>416</v>
      </c>
    </row>
    <row r="41" spans="1:83" s="80" customFormat="1" x14ac:dyDescent="0.25">
      <c r="A41" s="19" t="s">
        <v>367</v>
      </c>
      <c r="B41" s="123">
        <v>3</v>
      </c>
      <c r="C41" s="21" t="s">
        <v>122</v>
      </c>
      <c r="D41" s="21" t="s">
        <v>122</v>
      </c>
      <c r="E41" s="23">
        <v>50</v>
      </c>
      <c r="F41" s="21" t="s">
        <v>585</v>
      </c>
      <c r="G41" s="21" t="s">
        <v>586</v>
      </c>
      <c r="H41" s="21" t="s">
        <v>587</v>
      </c>
      <c r="I41" s="21" t="s">
        <v>122</v>
      </c>
      <c r="J41" s="21" t="s">
        <v>122</v>
      </c>
      <c r="K41" s="81" t="s">
        <v>200</v>
      </c>
      <c r="L41" s="80" t="s">
        <v>132</v>
      </c>
      <c r="M41" s="80" t="s">
        <v>201</v>
      </c>
      <c r="N41" s="81" t="s">
        <v>301</v>
      </c>
      <c r="O41" s="80" t="s">
        <v>122</v>
      </c>
      <c r="P41" s="80" t="s">
        <v>122</v>
      </c>
      <c r="Q41" s="108">
        <v>0.18</v>
      </c>
      <c r="R41" s="80" t="s">
        <v>327</v>
      </c>
      <c r="S41" s="80" t="s">
        <v>588</v>
      </c>
      <c r="T41" s="80" t="s">
        <v>587</v>
      </c>
      <c r="U41" s="80" t="s">
        <v>122</v>
      </c>
      <c r="V41" s="80" t="s">
        <v>122</v>
      </c>
      <c r="W41" s="81" t="s">
        <v>302</v>
      </c>
      <c r="X41" s="80" t="s">
        <v>122</v>
      </c>
      <c r="Y41" s="80" t="s">
        <v>122</v>
      </c>
      <c r="Z41" s="33">
        <v>0.15</v>
      </c>
      <c r="AA41" s="80" t="s">
        <v>327</v>
      </c>
      <c r="AB41" s="80" t="s">
        <v>588</v>
      </c>
      <c r="AC41" s="80" t="s">
        <v>587</v>
      </c>
      <c r="AD41" s="80" t="s">
        <v>122</v>
      </c>
      <c r="AE41" s="80" t="s">
        <v>122</v>
      </c>
      <c r="AF41" s="81"/>
      <c r="AI41" s="76"/>
      <c r="AJ41" s="80" t="s">
        <v>327</v>
      </c>
      <c r="AK41" s="80" t="s">
        <v>588</v>
      </c>
      <c r="AL41" s="80" t="s">
        <v>587</v>
      </c>
      <c r="AM41" s="80" t="s">
        <v>122</v>
      </c>
      <c r="AN41" s="80" t="s">
        <v>122</v>
      </c>
      <c r="AO41" s="81"/>
      <c r="AR41" s="76"/>
      <c r="AS41" s="80" t="s">
        <v>327</v>
      </c>
      <c r="AT41" s="80" t="s">
        <v>588</v>
      </c>
      <c r="AU41" s="80" t="s">
        <v>587</v>
      </c>
      <c r="AV41" s="80" t="s">
        <v>122</v>
      </c>
      <c r="AW41" s="80" t="s">
        <v>122</v>
      </c>
      <c r="AX41" s="81"/>
      <c r="BA41" s="81" t="s">
        <v>214</v>
      </c>
      <c r="BB41" s="80" t="s">
        <v>132</v>
      </c>
      <c r="BC41" s="80" t="s">
        <v>215</v>
      </c>
      <c r="BD41" s="81" t="s">
        <v>210</v>
      </c>
      <c r="BE41" s="80" t="s">
        <v>122</v>
      </c>
      <c r="BF41" s="80" t="s">
        <v>122</v>
      </c>
      <c r="BG41" s="81" t="s">
        <v>212</v>
      </c>
      <c r="BH41" s="80" t="s">
        <v>132</v>
      </c>
      <c r="BI41" s="80" t="s">
        <v>213</v>
      </c>
      <c r="BJ41" s="81" t="s">
        <v>214</v>
      </c>
      <c r="BK41" s="80" t="s">
        <v>132</v>
      </c>
      <c r="BL41" s="80" t="s">
        <v>215</v>
      </c>
      <c r="BM41" s="81"/>
      <c r="BP41" s="81" t="s">
        <v>216</v>
      </c>
      <c r="BQ41" s="80" t="s">
        <v>122</v>
      </c>
      <c r="BR41" s="80" t="s">
        <v>122</v>
      </c>
      <c r="BS41" s="13">
        <v>100</v>
      </c>
      <c r="BT41" s="80" t="s">
        <v>324</v>
      </c>
      <c r="BU41" s="80" t="s">
        <v>589</v>
      </c>
      <c r="BV41" s="80" t="s">
        <v>323</v>
      </c>
      <c r="BW41" s="80" t="s">
        <v>122</v>
      </c>
      <c r="BX41" s="80" t="s">
        <v>122</v>
      </c>
      <c r="BY41" s="81" t="s">
        <v>217</v>
      </c>
      <c r="BZ41" s="80" t="s">
        <v>122</v>
      </c>
      <c r="CA41" s="80" t="s">
        <v>122</v>
      </c>
      <c r="CB41" s="81" t="s">
        <v>218</v>
      </c>
      <c r="CC41" s="80" t="s">
        <v>122</v>
      </c>
      <c r="CD41" s="80" t="s">
        <v>122</v>
      </c>
      <c r="CE41" s="80" t="s">
        <v>417</v>
      </c>
    </row>
    <row r="42" spans="1:83" s="80" customFormat="1" x14ac:dyDescent="0.25">
      <c r="A42" s="19" t="s">
        <v>367</v>
      </c>
      <c r="B42" s="123">
        <v>3</v>
      </c>
      <c r="C42" s="21" t="s">
        <v>122</v>
      </c>
      <c r="D42" s="21" t="s">
        <v>122</v>
      </c>
      <c r="E42" s="23">
        <v>50</v>
      </c>
      <c r="F42" s="21" t="s">
        <v>585</v>
      </c>
      <c r="G42" s="21" t="s">
        <v>586</v>
      </c>
      <c r="H42" s="21" t="s">
        <v>587</v>
      </c>
      <c r="I42" s="21" t="s">
        <v>122</v>
      </c>
      <c r="J42" s="21" t="s">
        <v>122</v>
      </c>
      <c r="K42" s="81" t="s">
        <v>200</v>
      </c>
      <c r="L42" s="80" t="s">
        <v>132</v>
      </c>
      <c r="M42" s="80" t="s">
        <v>201</v>
      </c>
      <c r="N42" s="81" t="s">
        <v>301</v>
      </c>
      <c r="O42" s="80" t="s">
        <v>122</v>
      </c>
      <c r="P42" s="80" t="s">
        <v>122</v>
      </c>
      <c r="Q42" s="107">
        <v>3.5999999999999997E-2</v>
      </c>
      <c r="R42" s="80" t="s">
        <v>327</v>
      </c>
      <c r="S42" s="80" t="s">
        <v>588</v>
      </c>
      <c r="T42" s="80" t="s">
        <v>587</v>
      </c>
      <c r="U42" s="80" t="s">
        <v>122</v>
      </c>
      <c r="V42" s="80" t="s">
        <v>122</v>
      </c>
      <c r="W42" s="81" t="s">
        <v>302</v>
      </c>
      <c r="X42" s="80" t="s">
        <v>122</v>
      </c>
      <c r="Y42" s="80" t="s">
        <v>122</v>
      </c>
      <c r="Z42" s="33">
        <v>0.03</v>
      </c>
      <c r="AA42" s="80" t="s">
        <v>327</v>
      </c>
      <c r="AB42" s="80" t="s">
        <v>588</v>
      </c>
      <c r="AC42" s="80" t="s">
        <v>587</v>
      </c>
      <c r="AD42" s="80" t="s">
        <v>122</v>
      </c>
      <c r="AE42" s="80" t="s">
        <v>122</v>
      </c>
      <c r="AF42" s="81"/>
      <c r="AI42" s="76"/>
      <c r="AJ42" s="80" t="s">
        <v>327</v>
      </c>
      <c r="AK42" s="80" t="s">
        <v>588</v>
      </c>
      <c r="AL42" s="80" t="s">
        <v>587</v>
      </c>
      <c r="AM42" s="80" t="s">
        <v>122</v>
      </c>
      <c r="AN42" s="80" t="s">
        <v>122</v>
      </c>
      <c r="AO42" s="81"/>
      <c r="AR42" s="76"/>
      <c r="AS42" s="80" t="s">
        <v>327</v>
      </c>
      <c r="AT42" s="80" t="s">
        <v>588</v>
      </c>
      <c r="AU42" s="80" t="s">
        <v>587</v>
      </c>
      <c r="AV42" s="80" t="s">
        <v>122</v>
      </c>
      <c r="AW42" s="80" t="s">
        <v>122</v>
      </c>
      <c r="AX42" s="81"/>
      <c r="BA42" s="81" t="s">
        <v>214</v>
      </c>
      <c r="BB42" s="80" t="s">
        <v>132</v>
      </c>
      <c r="BC42" s="80" t="s">
        <v>215</v>
      </c>
      <c r="BD42" s="81" t="s">
        <v>210</v>
      </c>
      <c r="BE42" s="80" t="s">
        <v>122</v>
      </c>
      <c r="BF42" s="80" t="s">
        <v>122</v>
      </c>
      <c r="BG42" s="81" t="s">
        <v>212</v>
      </c>
      <c r="BH42" s="80" t="s">
        <v>132</v>
      </c>
      <c r="BI42" s="80" t="s">
        <v>213</v>
      </c>
      <c r="BJ42" s="81" t="s">
        <v>214</v>
      </c>
      <c r="BK42" s="80" t="s">
        <v>132</v>
      </c>
      <c r="BL42" s="80" t="s">
        <v>215</v>
      </c>
      <c r="BM42" s="81"/>
      <c r="BP42" s="81" t="s">
        <v>216</v>
      </c>
      <c r="BQ42" s="80" t="s">
        <v>122</v>
      </c>
      <c r="BR42" s="80" t="s">
        <v>122</v>
      </c>
      <c r="BS42" s="13">
        <v>100</v>
      </c>
      <c r="BT42" s="80" t="s">
        <v>324</v>
      </c>
      <c r="BU42" s="80" t="s">
        <v>589</v>
      </c>
      <c r="BV42" s="80" t="s">
        <v>323</v>
      </c>
      <c r="BW42" s="80" t="s">
        <v>122</v>
      </c>
      <c r="BX42" s="80" t="s">
        <v>122</v>
      </c>
      <c r="BY42" s="81" t="s">
        <v>217</v>
      </c>
      <c r="BZ42" s="80" t="s">
        <v>122</v>
      </c>
      <c r="CA42" s="80" t="s">
        <v>122</v>
      </c>
      <c r="CB42" s="81" t="s">
        <v>218</v>
      </c>
      <c r="CC42" s="80" t="s">
        <v>122</v>
      </c>
      <c r="CD42" s="80" t="s">
        <v>122</v>
      </c>
      <c r="CE42" s="80" t="s">
        <v>418</v>
      </c>
    </row>
    <row r="43" spans="1:83" s="80" customFormat="1" x14ac:dyDescent="0.25">
      <c r="A43" s="19" t="s">
        <v>367</v>
      </c>
      <c r="B43" s="123">
        <v>3</v>
      </c>
      <c r="C43" s="21" t="s">
        <v>122</v>
      </c>
      <c r="D43" s="21" t="s">
        <v>122</v>
      </c>
      <c r="E43" s="23">
        <v>50</v>
      </c>
      <c r="F43" s="21" t="s">
        <v>585</v>
      </c>
      <c r="G43" s="21" t="s">
        <v>586</v>
      </c>
      <c r="H43" s="21" t="s">
        <v>587</v>
      </c>
      <c r="I43" s="21" t="s">
        <v>122</v>
      </c>
      <c r="J43" s="21" t="s">
        <v>122</v>
      </c>
      <c r="K43" s="81" t="s">
        <v>200</v>
      </c>
      <c r="L43" s="80" t="s">
        <v>132</v>
      </c>
      <c r="M43" s="80" t="s">
        <v>201</v>
      </c>
      <c r="N43" s="81" t="s">
        <v>301</v>
      </c>
      <c r="O43" s="80" t="s">
        <v>122</v>
      </c>
      <c r="P43" s="80" t="s">
        <v>122</v>
      </c>
      <c r="Q43" s="108">
        <v>7.1999999999999998E-3</v>
      </c>
      <c r="R43" s="80" t="s">
        <v>327</v>
      </c>
      <c r="S43" s="80" t="s">
        <v>588</v>
      </c>
      <c r="T43" s="80" t="s">
        <v>587</v>
      </c>
      <c r="U43" s="80" t="s">
        <v>122</v>
      </c>
      <c r="V43" s="80" t="s">
        <v>122</v>
      </c>
      <c r="W43" s="81" t="s">
        <v>302</v>
      </c>
      <c r="X43" s="80" t="s">
        <v>122</v>
      </c>
      <c r="Y43" s="80" t="s">
        <v>122</v>
      </c>
      <c r="Z43" s="33">
        <v>6.0000000000000001E-3</v>
      </c>
      <c r="AA43" s="80" t="s">
        <v>327</v>
      </c>
      <c r="AB43" s="80" t="s">
        <v>588</v>
      </c>
      <c r="AC43" s="80" t="s">
        <v>587</v>
      </c>
      <c r="AD43" s="80" t="s">
        <v>122</v>
      </c>
      <c r="AE43" s="80" t="s">
        <v>122</v>
      </c>
      <c r="AF43" s="81"/>
      <c r="AI43" s="76"/>
      <c r="AJ43" s="80" t="s">
        <v>327</v>
      </c>
      <c r="AK43" s="80" t="s">
        <v>588</v>
      </c>
      <c r="AL43" s="80" t="s">
        <v>587</v>
      </c>
      <c r="AM43" s="80" t="s">
        <v>122</v>
      </c>
      <c r="AN43" s="80" t="s">
        <v>122</v>
      </c>
      <c r="AO43" s="81"/>
      <c r="AR43" s="76"/>
      <c r="AS43" s="80" t="s">
        <v>327</v>
      </c>
      <c r="AT43" s="80" t="s">
        <v>588</v>
      </c>
      <c r="AU43" s="80" t="s">
        <v>587</v>
      </c>
      <c r="AV43" s="80" t="s">
        <v>122</v>
      </c>
      <c r="AW43" s="80" t="s">
        <v>122</v>
      </c>
      <c r="AX43" s="81"/>
      <c r="BA43" s="81" t="s">
        <v>214</v>
      </c>
      <c r="BB43" s="80" t="s">
        <v>132</v>
      </c>
      <c r="BC43" s="80" t="s">
        <v>215</v>
      </c>
      <c r="BD43" s="81" t="s">
        <v>210</v>
      </c>
      <c r="BE43" s="80" t="s">
        <v>122</v>
      </c>
      <c r="BF43" s="80" t="s">
        <v>122</v>
      </c>
      <c r="BG43" s="81" t="s">
        <v>212</v>
      </c>
      <c r="BH43" s="80" t="s">
        <v>132</v>
      </c>
      <c r="BI43" s="80" t="s">
        <v>213</v>
      </c>
      <c r="BJ43" s="81" t="s">
        <v>214</v>
      </c>
      <c r="BK43" s="80" t="s">
        <v>132</v>
      </c>
      <c r="BL43" s="80" t="s">
        <v>215</v>
      </c>
      <c r="BM43" s="81"/>
      <c r="BP43" s="81" t="s">
        <v>216</v>
      </c>
      <c r="BQ43" s="80" t="s">
        <v>122</v>
      </c>
      <c r="BR43" s="80" t="s">
        <v>122</v>
      </c>
      <c r="BS43" s="13">
        <v>100</v>
      </c>
      <c r="BT43" s="80" t="s">
        <v>324</v>
      </c>
      <c r="BU43" s="80" t="s">
        <v>589</v>
      </c>
      <c r="BV43" s="80" t="s">
        <v>323</v>
      </c>
      <c r="BW43" s="80" t="s">
        <v>122</v>
      </c>
      <c r="BX43" s="80" t="s">
        <v>122</v>
      </c>
      <c r="BY43" s="81" t="s">
        <v>217</v>
      </c>
      <c r="BZ43" s="80" t="s">
        <v>122</v>
      </c>
      <c r="CA43" s="80" t="s">
        <v>122</v>
      </c>
      <c r="CB43" s="81" t="s">
        <v>218</v>
      </c>
      <c r="CC43" s="80" t="s">
        <v>122</v>
      </c>
      <c r="CD43" s="80" t="s">
        <v>122</v>
      </c>
      <c r="CE43" s="80" t="s">
        <v>419</v>
      </c>
    </row>
    <row r="44" spans="1:83" s="80" customFormat="1" x14ac:dyDescent="0.25">
      <c r="A44" s="19" t="s">
        <v>368</v>
      </c>
      <c r="B44" s="123">
        <v>3</v>
      </c>
      <c r="C44" s="21" t="s">
        <v>122</v>
      </c>
      <c r="D44" s="21" t="s">
        <v>122</v>
      </c>
      <c r="E44" s="23">
        <v>50</v>
      </c>
      <c r="F44" s="21" t="s">
        <v>585</v>
      </c>
      <c r="G44" s="21" t="s">
        <v>586</v>
      </c>
      <c r="H44" s="21" t="s">
        <v>587</v>
      </c>
      <c r="I44" s="21" t="s">
        <v>122</v>
      </c>
      <c r="J44" s="21" t="s">
        <v>122</v>
      </c>
      <c r="K44" s="81" t="s">
        <v>200</v>
      </c>
      <c r="L44" s="80" t="s">
        <v>132</v>
      </c>
      <c r="M44" s="80" t="s">
        <v>201</v>
      </c>
      <c r="N44" s="81" t="s">
        <v>301</v>
      </c>
      <c r="O44" s="80" t="s">
        <v>122</v>
      </c>
      <c r="P44" s="80" t="s">
        <v>122</v>
      </c>
      <c r="Q44" s="107">
        <v>0.9</v>
      </c>
      <c r="R44" s="80" t="s">
        <v>327</v>
      </c>
      <c r="S44" s="80" t="s">
        <v>588</v>
      </c>
      <c r="T44" s="80" t="s">
        <v>587</v>
      </c>
      <c r="U44" s="80" t="s">
        <v>122</v>
      </c>
      <c r="V44" s="80" t="s">
        <v>122</v>
      </c>
      <c r="W44" s="81" t="s">
        <v>302</v>
      </c>
      <c r="X44" s="80" t="s">
        <v>122</v>
      </c>
      <c r="Y44" s="80" t="s">
        <v>122</v>
      </c>
      <c r="Z44" s="33">
        <v>0.75</v>
      </c>
      <c r="AA44" s="80" t="s">
        <v>327</v>
      </c>
      <c r="AB44" s="80" t="s">
        <v>588</v>
      </c>
      <c r="AC44" s="80" t="s">
        <v>587</v>
      </c>
      <c r="AD44" s="80" t="s">
        <v>122</v>
      </c>
      <c r="AE44" s="80" t="s">
        <v>122</v>
      </c>
      <c r="AF44" s="81"/>
      <c r="AI44" s="76"/>
      <c r="AJ44" s="80" t="s">
        <v>327</v>
      </c>
      <c r="AK44" s="80" t="s">
        <v>588</v>
      </c>
      <c r="AL44" s="80" t="s">
        <v>587</v>
      </c>
      <c r="AM44" s="80" t="s">
        <v>122</v>
      </c>
      <c r="AN44" s="80" t="s">
        <v>122</v>
      </c>
      <c r="AO44" s="81"/>
      <c r="AR44" s="76"/>
      <c r="AS44" s="80" t="s">
        <v>327</v>
      </c>
      <c r="AT44" s="80" t="s">
        <v>588</v>
      </c>
      <c r="AU44" s="80" t="s">
        <v>587</v>
      </c>
      <c r="AV44" s="80" t="s">
        <v>122</v>
      </c>
      <c r="AW44" s="80" t="s">
        <v>122</v>
      </c>
      <c r="AX44" s="81"/>
      <c r="BA44" s="81" t="s">
        <v>214</v>
      </c>
      <c r="BB44" s="80" t="s">
        <v>132</v>
      </c>
      <c r="BC44" s="80" t="s">
        <v>215</v>
      </c>
      <c r="BD44" s="81" t="s">
        <v>210</v>
      </c>
      <c r="BE44" s="80" t="s">
        <v>122</v>
      </c>
      <c r="BF44" s="80" t="s">
        <v>122</v>
      </c>
      <c r="BG44" s="81" t="s">
        <v>212</v>
      </c>
      <c r="BH44" s="80" t="s">
        <v>132</v>
      </c>
      <c r="BI44" s="80" t="s">
        <v>213</v>
      </c>
      <c r="BJ44" s="81" t="s">
        <v>214</v>
      </c>
      <c r="BK44" s="80" t="s">
        <v>132</v>
      </c>
      <c r="BL44" s="80" t="s">
        <v>215</v>
      </c>
      <c r="BM44" s="81"/>
      <c r="BP44" s="81" t="s">
        <v>216</v>
      </c>
      <c r="BQ44" s="80" t="s">
        <v>122</v>
      </c>
      <c r="BR44" s="80" t="s">
        <v>122</v>
      </c>
      <c r="BS44" s="13">
        <v>100</v>
      </c>
      <c r="BT44" s="80" t="s">
        <v>324</v>
      </c>
      <c r="BU44" s="80" t="s">
        <v>589</v>
      </c>
      <c r="BV44" s="80" t="s">
        <v>323</v>
      </c>
      <c r="BW44" s="80" t="s">
        <v>122</v>
      </c>
      <c r="BX44" s="80" t="s">
        <v>122</v>
      </c>
      <c r="BY44" s="81" t="s">
        <v>217</v>
      </c>
      <c r="BZ44" s="80" t="s">
        <v>122</v>
      </c>
      <c r="CA44" s="80" t="s">
        <v>122</v>
      </c>
      <c r="CB44" s="81" t="s">
        <v>218</v>
      </c>
      <c r="CC44" s="80" t="s">
        <v>122</v>
      </c>
      <c r="CD44" s="80" t="s">
        <v>122</v>
      </c>
      <c r="CE44" s="17" t="s">
        <v>420</v>
      </c>
    </row>
    <row r="45" spans="1:83" s="80" customFormat="1" x14ac:dyDescent="0.25">
      <c r="A45" s="19" t="s">
        <v>368</v>
      </c>
      <c r="B45" s="123">
        <v>3</v>
      </c>
      <c r="C45" s="21" t="s">
        <v>122</v>
      </c>
      <c r="D45" s="21" t="s">
        <v>122</v>
      </c>
      <c r="E45" s="23">
        <v>50</v>
      </c>
      <c r="F45" s="21" t="s">
        <v>585</v>
      </c>
      <c r="G45" s="21" t="s">
        <v>586</v>
      </c>
      <c r="H45" s="21" t="s">
        <v>587</v>
      </c>
      <c r="I45" s="21" t="s">
        <v>122</v>
      </c>
      <c r="J45" s="21" t="s">
        <v>122</v>
      </c>
      <c r="K45" s="81" t="s">
        <v>200</v>
      </c>
      <c r="L45" s="80" t="s">
        <v>132</v>
      </c>
      <c r="M45" s="80" t="s">
        <v>201</v>
      </c>
      <c r="N45" s="81" t="s">
        <v>301</v>
      </c>
      <c r="O45" s="80" t="s">
        <v>122</v>
      </c>
      <c r="P45" s="80" t="s">
        <v>122</v>
      </c>
      <c r="Q45" s="108">
        <v>0.18</v>
      </c>
      <c r="R45" s="80" t="s">
        <v>327</v>
      </c>
      <c r="S45" s="80" t="s">
        <v>588</v>
      </c>
      <c r="T45" s="80" t="s">
        <v>587</v>
      </c>
      <c r="U45" s="80" t="s">
        <v>122</v>
      </c>
      <c r="V45" s="80" t="s">
        <v>122</v>
      </c>
      <c r="W45" s="81" t="s">
        <v>302</v>
      </c>
      <c r="X45" s="80" t="s">
        <v>122</v>
      </c>
      <c r="Y45" s="80" t="s">
        <v>122</v>
      </c>
      <c r="Z45" s="33">
        <v>0.15</v>
      </c>
      <c r="AA45" s="80" t="s">
        <v>327</v>
      </c>
      <c r="AB45" s="80" t="s">
        <v>588</v>
      </c>
      <c r="AC45" s="80" t="s">
        <v>587</v>
      </c>
      <c r="AD45" s="80" t="s">
        <v>122</v>
      </c>
      <c r="AE45" s="80" t="s">
        <v>122</v>
      </c>
      <c r="AF45" s="81"/>
      <c r="AI45" s="76"/>
      <c r="AJ45" s="80" t="s">
        <v>327</v>
      </c>
      <c r="AK45" s="80" t="s">
        <v>588</v>
      </c>
      <c r="AL45" s="80" t="s">
        <v>587</v>
      </c>
      <c r="AM45" s="80" t="s">
        <v>122</v>
      </c>
      <c r="AN45" s="80" t="s">
        <v>122</v>
      </c>
      <c r="AO45" s="81"/>
      <c r="AR45" s="76"/>
      <c r="AS45" s="80" t="s">
        <v>327</v>
      </c>
      <c r="AT45" s="80" t="s">
        <v>588</v>
      </c>
      <c r="AU45" s="80" t="s">
        <v>587</v>
      </c>
      <c r="AV45" s="80" t="s">
        <v>122</v>
      </c>
      <c r="AW45" s="80" t="s">
        <v>122</v>
      </c>
      <c r="AX45" s="81"/>
      <c r="BA45" s="81" t="s">
        <v>214</v>
      </c>
      <c r="BB45" s="80" t="s">
        <v>132</v>
      </c>
      <c r="BC45" s="80" t="s">
        <v>215</v>
      </c>
      <c r="BD45" s="81" t="s">
        <v>210</v>
      </c>
      <c r="BE45" s="80" t="s">
        <v>122</v>
      </c>
      <c r="BF45" s="80" t="s">
        <v>122</v>
      </c>
      <c r="BG45" s="81" t="s">
        <v>212</v>
      </c>
      <c r="BH45" s="80" t="s">
        <v>132</v>
      </c>
      <c r="BI45" s="80" t="s">
        <v>213</v>
      </c>
      <c r="BJ45" s="81" t="s">
        <v>214</v>
      </c>
      <c r="BK45" s="80" t="s">
        <v>132</v>
      </c>
      <c r="BL45" s="80" t="s">
        <v>215</v>
      </c>
      <c r="BM45" s="81"/>
      <c r="BP45" s="81" t="s">
        <v>216</v>
      </c>
      <c r="BQ45" s="80" t="s">
        <v>122</v>
      </c>
      <c r="BR45" s="80" t="s">
        <v>122</v>
      </c>
      <c r="BS45" s="13">
        <v>100</v>
      </c>
      <c r="BT45" s="80" t="s">
        <v>324</v>
      </c>
      <c r="BU45" s="80" t="s">
        <v>589</v>
      </c>
      <c r="BV45" s="80" t="s">
        <v>323</v>
      </c>
      <c r="BW45" s="80" t="s">
        <v>122</v>
      </c>
      <c r="BX45" s="80" t="s">
        <v>122</v>
      </c>
      <c r="BY45" s="81" t="s">
        <v>217</v>
      </c>
      <c r="BZ45" s="80" t="s">
        <v>122</v>
      </c>
      <c r="CA45" s="80" t="s">
        <v>122</v>
      </c>
      <c r="CB45" s="81" t="s">
        <v>218</v>
      </c>
      <c r="CC45" s="80" t="s">
        <v>122</v>
      </c>
      <c r="CD45" s="80" t="s">
        <v>122</v>
      </c>
      <c r="CE45" s="18" t="s">
        <v>421</v>
      </c>
    </row>
    <row r="46" spans="1:83" s="80" customFormat="1" x14ac:dyDescent="0.25">
      <c r="A46" s="19" t="s">
        <v>368</v>
      </c>
      <c r="B46" s="123">
        <v>3</v>
      </c>
      <c r="C46" s="21" t="s">
        <v>122</v>
      </c>
      <c r="D46" s="21" t="s">
        <v>122</v>
      </c>
      <c r="E46" s="23">
        <v>50</v>
      </c>
      <c r="F46" s="21" t="s">
        <v>585</v>
      </c>
      <c r="G46" s="21" t="s">
        <v>586</v>
      </c>
      <c r="H46" s="21" t="s">
        <v>587</v>
      </c>
      <c r="I46" s="21" t="s">
        <v>122</v>
      </c>
      <c r="J46" s="21" t="s">
        <v>122</v>
      </c>
      <c r="K46" s="81" t="s">
        <v>200</v>
      </c>
      <c r="L46" s="80" t="s">
        <v>132</v>
      </c>
      <c r="M46" s="80" t="s">
        <v>201</v>
      </c>
      <c r="N46" s="81" t="s">
        <v>301</v>
      </c>
      <c r="O46" s="80" t="s">
        <v>122</v>
      </c>
      <c r="P46" s="80" t="s">
        <v>122</v>
      </c>
      <c r="Q46" s="107">
        <v>3.5999999999999997E-2</v>
      </c>
      <c r="R46" s="80" t="s">
        <v>327</v>
      </c>
      <c r="S46" s="80" t="s">
        <v>588</v>
      </c>
      <c r="T46" s="80" t="s">
        <v>587</v>
      </c>
      <c r="U46" s="80" t="s">
        <v>122</v>
      </c>
      <c r="V46" s="80" t="s">
        <v>122</v>
      </c>
      <c r="W46" s="81" t="s">
        <v>302</v>
      </c>
      <c r="X46" s="80" t="s">
        <v>122</v>
      </c>
      <c r="Y46" s="80" t="s">
        <v>122</v>
      </c>
      <c r="Z46" s="33">
        <v>0.03</v>
      </c>
      <c r="AA46" s="80" t="s">
        <v>327</v>
      </c>
      <c r="AB46" s="80" t="s">
        <v>588</v>
      </c>
      <c r="AC46" s="80" t="s">
        <v>587</v>
      </c>
      <c r="AD46" s="80" t="s">
        <v>122</v>
      </c>
      <c r="AE46" s="80" t="s">
        <v>122</v>
      </c>
      <c r="AF46" s="81"/>
      <c r="AI46" s="76"/>
      <c r="AJ46" s="80" t="s">
        <v>327</v>
      </c>
      <c r="AK46" s="80" t="s">
        <v>588</v>
      </c>
      <c r="AL46" s="80" t="s">
        <v>587</v>
      </c>
      <c r="AM46" s="80" t="s">
        <v>122</v>
      </c>
      <c r="AN46" s="80" t="s">
        <v>122</v>
      </c>
      <c r="AO46" s="81"/>
      <c r="AR46" s="76"/>
      <c r="AS46" s="80" t="s">
        <v>327</v>
      </c>
      <c r="AT46" s="80" t="s">
        <v>588</v>
      </c>
      <c r="AU46" s="80" t="s">
        <v>587</v>
      </c>
      <c r="AV46" s="80" t="s">
        <v>122</v>
      </c>
      <c r="AW46" s="80" t="s">
        <v>122</v>
      </c>
      <c r="AX46" s="81"/>
      <c r="BA46" s="81" t="s">
        <v>214</v>
      </c>
      <c r="BB46" s="80" t="s">
        <v>132</v>
      </c>
      <c r="BC46" s="80" t="s">
        <v>215</v>
      </c>
      <c r="BD46" s="81" t="s">
        <v>210</v>
      </c>
      <c r="BE46" s="80" t="s">
        <v>122</v>
      </c>
      <c r="BF46" s="80" t="s">
        <v>122</v>
      </c>
      <c r="BG46" s="81" t="s">
        <v>212</v>
      </c>
      <c r="BH46" s="80" t="s">
        <v>132</v>
      </c>
      <c r="BI46" s="80" t="s">
        <v>213</v>
      </c>
      <c r="BJ46" s="81" t="s">
        <v>214</v>
      </c>
      <c r="BK46" s="80" t="s">
        <v>132</v>
      </c>
      <c r="BL46" s="80" t="s">
        <v>215</v>
      </c>
      <c r="BM46" s="81"/>
      <c r="BP46" s="81" t="s">
        <v>216</v>
      </c>
      <c r="BQ46" s="80" t="s">
        <v>122</v>
      </c>
      <c r="BR46" s="80" t="s">
        <v>122</v>
      </c>
      <c r="BS46" s="13">
        <v>100</v>
      </c>
      <c r="BT46" s="80" t="s">
        <v>324</v>
      </c>
      <c r="BU46" s="80" t="s">
        <v>589</v>
      </c>
      <c r="BV46" s="80" t="s">
        <v>323</v>
      </c>
      <c r="BW46" s="80" t="s">
        <v>122</v>
      </c>
      <c r="BX46" s="80" t="s">
        <v>122</v>
      </c>
      <c r="BY46" s="81" t="s">
        <v>217</v>
      </c>
      <c r="BZ46" s="80" t="s">
        <v>122</v>
      </c>
      <c r="CA46" s="80" t="s">
        <v>122</v>
      </c>
      <c r="CB46" s="81" t="s">
        <v>218</v>
      </c>
      <c r="CC46" s="80" t="s">
        <v>122</v>
      </c>
      <c r="CD46" s="80" t="s">
        <v>122</v>
      </c>
      <c r="CE46" s="17" t="s">
        <v>422</v>
      </c>
    </row>
    <row r="47" spans="1:83" s="80" customFormat="1" x14ac:dyDescent="0.25">
      <c r="A47" s="19" t="s">
        <v>368</v>
      </c>
      <c r="B47" s="123">
        <v>3</v>
      </c>
      <c r="C47" s="21" t="s">
        <v>122</v>
      </c>
      <c r="D47" s="21" t="s">
        <v>122</v>
      </c>
      <c r="E47" s="23">
        <v>50</v>
      </c>
      <c r="F47" s="21" t="s">
        <v>585</v>
      </c>
      <c r="G47" s="21" t="s">
        <v>586</v>
      </c>
      <c r="H47" s="21" t="s">
        <v>587</v>
      </c>
      <c r="I47" s="21" t="s">
        <v>122</v>
      </c>
      <c r="J47" s="21" t="s">
        <v>122</v>
      </c>
      <c r="K47" s="81" t="s">
        <v>200</v>
      </c>
      <c r="L47" s="80" t="s">
        <v>132</v>
      </c>
      <c r="M47" s="80" t="s">
        <v>201</v>
      </c>
      <c r="N47" s="81" t="s">
        <v>301</v>
      </c>
      <c r="O47" s="80" t="s">
        <v>122</v>
      </c>
      <c r="P47" s="80" t="s">
        <v>122</v>
      </c>
      <c r="Q47" s="108">
        <v>7.1999999999999998E-3</v>
      </c>
      <c r="R47" s="80" t="s">
        <v>327</v>
      </c>
      <c r="S47" s="80" t="s">
        <v>588</v>
      </c>
      <c r="T47" s="80" t="s">
        <v>587</v>
      </c>
      <c r="U47" s="80" t="s">
        <v>122</v>
      </c>
      <c r="V47" s="80" t="s">
        <v>122</v>
      </c>
      <c r="W47" s="81" t="s">
        <v>302</v>
      </c>
      <c r="X47" s="80" t="s">
        <v>122</v>
      </c>
      <c r="Y47" s="80" t="s">
        <v>122</v>
      </c>
      <c r="Z47" s="33">
        <v>6.0000000000000001E-3</v>
      </c>
      <c r="AA47" s="80" t="s">
        <v>327</v>
      </c>
      <c r="AB47" s="80" t="s">
        <v>588</v>
      </c>
      <c r="AC47" s="80" t="s">
        <v>587</v>
      </c>
      <c r="AD47" s="80" t="s">
        <v>122</v>
      </c>
      <c r="AE47" s="80" t="s">
        <v>122</v>
      </c>
      <c r="AF47" s="81"/>
      <c r="AI47" s="76"/>
      <c r="AJ47" s="80" t="s">
        <v>327</v>
      </c>
      <c r="AK47" s="80" t="s">
        <v>588</v>
      </c>
      <c r="AL47" s="80" t="s">
        <v>587</v>
      </c>
      <c r="AM47" s="80" t="s">
        <v>122</v>
      </c>
      <c r="AN47" s="80" t="s">
        <v>122</v>
      </c>
      <c r="AO47" s="81"/>
      <c r="AR47" s="76"/>
      <c r="AS47" s="80" t="s">
        <v>327</v>
      </c>
      <c r="AT47" s="80" t="s">
        <v>588</v>
      </c>
      <c r="AU47" s="80" t="s">
        <v>587</v>
      </c>
      <c r="AV47" s="80" t="s">
        <v>122</v>
      </c>
      <c r="AW47" s="80" t="s">
        <v>122</v>
      </c>
      <c r="AX47" s="81"/>
      <c r="BA47" s="81" t="s">
        <v>214</v>
      </c>
      <c r="BB47" s="80" t="s">
        <v>132</v>
      </c>
      <c r="BC47" s="80" t="s">
        <v>215</v>
      </c>
      <c r="BD47" s="81" t="s">
        <v>210</v>
      </c>
      <c r="BE47" s="80" t="s">
        <v>122</v>
      </c>
      <c r="BF47" s="80" t="s">
        <v>122</v>
      </c>
      <c r="BG47" s="81" t="s">
        <v>212</v>
      </c>
      <c r="BH47" s="80" t="s">
        <v>132</v>
      </c>
      <c r="BI47" s="80" t="s">
        <v>213</v>
      </c>
      <c r="BJ47" s="81" t="s">
        <v>214</v>
      </c>
      <c r="BK47" s="80" t="s">
        <v>132</v>
      </c>
      <c r="BL47" s="80" t="s">
        <v>215</v>
      </c>
      <c r="BM47" s="81"/>
      <c r="BP47" s="81" t="s">
        <v>216</v>
      </c>
      <c r="BQ47" s="80" t="s">
        <v>122</v>
      </c>
      <c r="BR47" s="80" t="s">
        <v>122</v>
      </c>
      <c r="BS47" s="13">
        <v>100</v>
      </c>
      <c r="BT47" s="80" t="s">
        <v>324</v>
      </c>
      <c r="BU47" s="80" t="s">
        <v>589</v>
      </c>
      <c r="BV47" s="80" t="s">
        <v>323</v>
      </c>
      <c r="BW47" s="80" t="s">
        <v>122</v>
      </c>
      <c r="BX47" s="80" t="s">
        <v>122</v>
      </c>
      <c r="BY47" s="81" t="s">
        <v>217</v>
      </c>
      <c r="BZ47" s="80" t="s">
        <v>122</v>
      </c>
      <c r="CA47" s="80" t="s">
        <v>122</v>
      </c>
      <c r="CB47" s="81" t="s">
        <v>218</v>
      </c>
      <c r="CC47" s="80" t="s">
        <v>122</v>
      </c>
      <c r="CD47" s="80" t="s">
        <v>122</v>
      </c>
      <c r="CE47" s="18" t="s">
        <v>423</v>
      </c>
    </row>
    <row r="48" spans="1:83" s="80" customFormat="1" x14ac:dyDescent="0.25">
      <c r="A48" s="19" t="s">
        <v>369</v>
      </c>
      <c r="B48" s="123">
        <v>3</v>
      </c>
      <c r="C48" s="21" t="s">
        <v>122</v>
      </c>
      <c r="D48" s="21" t="s">
        <v>122</v>
      </c>
      <c r="E48" s="23">
        <v>50</v>
      </c>
      <c r="F48" s="21" t="s">
        <v>585</v>
      </c>
      <c r="G48" s="21" t="s">
        <v>586</v>
      </c>
      <c r="H48" s="21" t="s">
        <v>587</v>
      </c>
      <c r="I48" s="21" t="s">
        <v>122</v>
      </c>
      <c r="J48" s="21" t="s">
        <v>122</v>
      </c>
      <c r="K48" s="81" t="s">
        <v>200</v>
      </c>
      <c r="L48" s="80" t="s">
        <v>132</v>
      </c>
      <c r="M48" s="80" t="s">
        <v>201</v>
      </c>
      <c r="N48" s="81" t="s">
        <v>301</v>
      </c>
      <c r="O48" s="80" t="s">
        <v>122</v>
      </c>
      <c r="P48" s="80" t="s">
        <v>122</v>
      </c>
      <c r="Q48" s="107">
        <v>0.9</v>
      </c>
      <c r="R48" s="80" t="s">
        <v>327</v>
      </c>
      <c r="S48" s="80" t="s">
        <v>588</v>
      </c>
      <c r="T48" s="80" t="s">
        <v>587</v>
      </c>
      <c r="U48" s="80" t="s">
        <v>122</v>
      </c>
      <c r="V48" s="80" t="s">
        <v>122</v>
      </c>
      <c r="W48" s="81" t="s">
        <v>302</v>
      </c>
      <c r="X48" s="80" t="s">
        <v>122</v>
      </c>
      <c r="Y48" s="80" t="s">
        <v>122</v>
      </c>
      <c r="Z48" s="33">
        <v>0.75</v>
      </c>
      <c r="AA48" s="80" t="s">
        <v>327</v>
      </c>
      <c r="AB48" s="80" t="s">
        <v>588</v>
      </c>
      <c r="AC48" s="80" t="s">
        <v>587</v>
      </c>
      <c r="AD48" s="80" t="s">
        <v>122</v>
      </c>
      <c r="AE48" s="80" t="s">
        <v>122</v>
      </c>
      <c r="AF48" s="81"/>
      <c r="AI48" s="76"/>
      <c r="AJ48" s="80" t="s">
        <v>327</v>
      </c>
      <c r="AK48" s="80" t="s">
        <v>588</v>
      </c>
      <c r="AL48" s="80" t="s">
        <v>587</v>
      </c>
      <c r="AM48" s="80" t="s">
        <v>122</v>
      </c>
      <c r="AN48" s="80" t="s">
        <v>122</v>
      </c>
      <c r="AO48" s="81"/>
      <c r="AR48" s="76"/>
      <c r="AS48" s="80" t="s">
        <v>327</v>
      </c>
      <c r="AT48" s="80" t="s">
        <v>588</v>
      </c>
      <c r="AU48" s="80" t="s">
        <v>587</v>
      </c>
      <c r="AV48" s="80" t="s">
        <v>122</v>
      </c>
      <c r="AW48" s="80" t="s">
        <v>122</v>
      </c>
      <c r="AX48" s="81"/>
      <c r="BA48" s="81" t="s">
        <v>214</v>
      </c>
      <c r="BB48" s="80" t="s">
        <v>132</v>
      </c>
      <c r="BC48" s="80" t="s">
        <v>215</v>
      </c>
      <c r="BD48" s="81" t="s">
        <v>210</v>
      </c>
      <c r="BE48" s="80" t="s">
        <v>122</v>
      </c>
      <c r="BF48" s="80" t="s">
        <v>122</v>
      </c>
      <c r="BG48" s="81" t="s">
        <v>212</v>
      </c>
      <c r="BH48" s="80" t="s">
        <v>132</v>
      </c>
      <c r="BI48" s="80" t="s">
        <v>213</v>
      </c>
      <c r="BJ48" s="81" t="s">
        <v>214</v>
      </c>
      <c r="BK48" s="80" t="s">
        <v>132</v>
      </c>
      <c r="BL48" s="80" t="s">
        <v>215</v>
      </c>
      <c r="BM48" s="81"/>
      <c r="BP48" s="81" t="s">
        <v>216</v>
      </c>
      <c r="BQ48" s="80" t="s">
        <v>122</v>
      </c>
      <c r="BR48" s="80" t="s">
        <v>122</v>
      </c>
      <c r="BS48" s="13">
        <v>100</v>
      </c>
      <c r="BT48" s="80" t="s">
        <v>324</v>
      </c>
      <c r="BU48" s="80" t="s">
        <v>589</v>
      </c>
      <c r="BV48" s="80" t="s">
        <v>323</v>
      </c>
      <c r="BW48" s="80" t="s">
        <v>122</v>
      </c>
      <c r="BX48" s="80" t="s">
        <v>122</v>
      </c>
      <c r="BY48" s="81" t="s">
        <v>217</v>
      </c>
      <c r="BZ48" s="80" t="s">
        <v>122</v>
      </c>
      <c r="CA48" s="80" t="s">
        <v>122</v>
      </c>
      <c r="CB48" s="81" t="s">
        <v>218</v>
      </c>
      <c r="CC48" s="80" t="s">
        <v>122</v>
      </c>
      <c r="CD48" s="80" t="s">
        <v>122</v>
      </c>
      <c r="CE48" s="17" t="s">
        <v>424</v>
      </c>
    </row>
    <row r="49" spans="1:83" s="80" customFormat="1" x14ac:dyDescent="0.25">
      <c r="A49" s="19" t="s">
        <v>369</v>
      </c>
      <c r="B49" s="123">
        <v>3</v>
      </c>
      <c r="C49" s="21" t="s">
        <v>122</v>
      </c>
      <c r="D49" s="21" t="s">
        <v>122</v>
      </c>
      <c r="E49" s="23">
        <v>50</v>
      </c>
      <c r="F49" s="21" t="s">
        <v>585</v>
      </c>
      <c r="G49" s="21" t="s">
        <v>586</v>
      </c>
      <c r="H49" s="21" t="s">
        <v>587</v>
      </c>
      <c r="I49" s="21" t="s">
        <v>122</v>
      </c>
      <c r="J49" s="21" t="s">
        <v>122</v>
      </c>
      <c r="K49" s="81" t="s">
        <v>200</v>
      </c>
      <c r="L49" s="80" t="s">
        <v>132</v>
      </c>
      <c r="M49" s="80" t="s">
        <v>201</v>
      </c>
      <c r="N49" s="81" t="s">
        <v>301</v>
      </c>
      <c r="O49" s="80" t="s">
        <v>122</v>
      </c>
      <c r="P49" s="80" t="s">
        <v>122</v>
      </c>
      <c r="Q49" s="108">
        <v>0.18</v>
      </c>
      <c r="R49" s="80" t="s">
        <v>327</v>
      </c>
      <c r="S49" s="80" t="s">
        <v>588</v>
      </c>
      <c r="T49" s="80" t="s">
        <v>587</v>
      </c>
      <c r="U49" s="80" t="s">
        <v>122</v>
      </c>
      <c r="V49" s="80" t="s">
        <v>122</v>
      </c>
      <c r="W49" s="81" t="s">
        <v>302</v>
      </c>
      <c r="X49" s="80" t="s">
        <v>122</v>
      </c>
      <c r="Y49" s="80" t="s">
        <v>122</v>
      </c>
      <c r="Z49" s="33">
        <v>0.15</v>
      </c>
      <c r="AA49" s="80" t="s">
        <v>327</v>
      </c>
      <c r="AB49" s="80" t="s">
        <v>588</v>
      </c>
      <c r="AC49" s="80" t="s">
        <v>587</v>
      </c>
      <c r="AD49" s="80" t="s">
        <v>122</v>
      </c>
      <c r="AE49" s="80" t="s">
        <v>122</v>
      </c>
      <c r="AF49" s="81"/>
      <c r="AI49" s="76"/>
      <c r="AJ49" s="80" t="s">
        <v>327</v>
      </c>
      <c r="AK49" s="80" t="s">
        <v>588</v>
      </c>
      <c r="AL49" s="80" t="s">
        <v>587</v>
      </c>
      <c r="AM49" s="80" t="s">
        <v>122</v>
      </c>
      <c r="AN49" s="80" t="s">
        <v>122</v>
      </c>
      <c r="AO49" s="81"/>
      <c r="AR49" s="76"/>
      <c r="AS49" s="80" t="s">
        <v>327</v>
      </c>
      <c r="AT49" s="80" t="s">
        <v>588</v>
      </c>
      <c r="AU49" s="80" t="s">
        <v>587</v>
      </c>
      <c r="AV49" s="80" t="s">
        <v>122</v>
      </c>
      <c r="AW49" s="80" t="s">
        <v>122</v>
      </c>
      <c r="AX49" s="81"/>
      <c r="BA49" s="81" t="s">
        <v>214</v>
      </c>
      <c r="BB49" s="80" t="s">
        <v>132</v>
      </c>
      <c r="BC49" s="80" t="s">
        <v>215</v>
      </c>
      <c r="BD49" s="81" t="s">
        <v>210</v>
      </c>
      <c r="BE49" s="80" t="s">
        <v>122</v>
      </c>
      <c r="BF49" s="80" t="s">
        <v>122</v>
      </c>
      <c r="BG49" s="81" t="s">
        <v>212</v>
      </c>
      <c r="BH49" s="80" t="s">
        <v>132</v>
      </c>
      <c r="BI49" s="80" t="s">
        <v>213</v>
      </c>
      <c r="BJ49" s="81" t="s">
        <v>214</v>
      </c>
      <c r="BK49" s="80" t="s">
        <v>132</v>
      </c>
      <c r="BL49" s="80" t="s">
        <v>215</v>
      </c>
      <c r="BM49" s="81"/>
      <c r="BP49" s="81" t="s">
        <v>216</v>
      </c>
      <c r="BQ49" s="80" t="s">
        <v>122</v>
      </c>
      <c r="BR49" s="80" t="s">
        <v>122</v>
      </c>
      <c r="BS49" s="13">
        <v>100</v>
      </c>
      <c r="BT49" s="80" t="s">
        <v>324</v>
      </c>
      <c r="BU49" s="80" t="s">
        <v>589</v>
      </c>
      <c r="BV49" s="80" t="s">
        <v>323</v>
      </c>
      <c r="BW49" s="80" t="s">
        <v>122</v>
      </c>
      <c r="BX49" s="80" t="s">
        <v>122</v>
      </c>
      <c r="BY49" s="81" t="s">
        <v>217</v>
      </c>
      <c r="BZ49" s="80" t="s">
        <v>122</v>
      </c>
      <c r="CA49" s="80" t="s">
        <v>122</v>
      </c>
      <c r="CB49" s="81" t="s">
        <v>218</v>
      </c>
      <c r="CC49" s="80" t="s">
        <v>122</v>
      </c>
      <c r="CD49" s="80" t="s">
        <v>122</v>
      </c>
      <c r="CE49" s="19" t="s">
        <v>425</v>
      </c>
    </row>
    <row r="50" spans="1:83" s="80" customFormat="1" x14ac:dyDescent="0.25">
      <c r="A50" s="19" t="s">
        <v>369</v>
      </c>
      <c r="B50" s="123">
        <v>3</v>
      </c>
      <c r="C50" s="21" t="s">
        <v>122</v>
      </c>
      <c r="D50" s="21" t="s">
        <v>122</v>
      </c>
      <c r="E50" s="23">
        <v>50</v>
      </c>
      <c r="F50" s="21" t="s">
        <v>585</v>
      </c>
      <c r="G50" s="21" t="s">
        <v>586</v>
      </c>
      <c r="H50" s="21" t="s">
        <v>587</v>
      </c>
      <c r="I50" s="21" t="s">
        <v>122</v>
      </c>
      <c r="J50" s="21" t="s">
        <v>122</v>
      </c>
      <c r="K50" s="81" t="s">
        <v>200</v>
      </c>
      <c r="L50" s="80" t="s">
        <v>132</v>
      </c>
      <c r="M50" s="80" t="s">
        <v>201</v>
      </c>
      <c r="N50" s="81" t="s">
        <v>301</v>
      </c>
      <c r="O50" s="80" t="s">
        <v>122</v>
      </c>
      <c r="P50" s="80" t="s">
        <v>122</v>
      </c>
      <c r="Q50" s="107">
        <v>3.5999999999999997E-2</v>
      </c>
      <c r="R50" s="80" t="s">
        <v>327</v>
      </c>
      <c r="S50" s="80" t="s">
        <v>588</v>
      </c>
      <c r="T50" s="80" t="s">
        <v>587</v>
      </c>
      <c r="U50" s="80" t="s">
        <v>122</v>
      </c>
      <c r="V50" s="80" t="s">
        <v>122</v>
      </c>
      <c r="W50" s="81" t="s">
        <v>302</v>
      </c>
      <c r="X50" s="80" t="s">
        <v>122</v>
      </c>
      <c r="Y50" s="80" t="s">
        <v>122</v>
      </c>
      <c r="Z50" s="33">
        <v>0.03</v>
      </c>
      <c r="AA50" s="80" t="s">
        <v>327</v>
      </c>
      <c r="AB50" s="80" t="s">
        <v>588</v>
      </c>
      <c r="AC50" s="80" t="s">
        <v>587</v>
      </c>
      <c r="AD50" s="80" t="s">
        <v>122</v>
      </c>
      <c r="AE50" s="80" t="s">
        <v>122</v>
      </c>
      <c r="AF50" s="81"/>
      <c r="AI50" s="76"/>
      <c r="AJ50" s="80" t="s">
        <v>327</v>
      </c>
      <c r="AK50" s="80" t="s">
        <v>588</v>
      </c>
      <c r="AL50" s="80" t="s">
        <v>587</v>
      </c>
      <c r="AM50" s="80" t="s">
        <v>122</v>
      </c>
      <c r="AN50" s="80" t="s">
        <v>122</v>
      </c>
      <c r="AO50" s="81"/>
      <c r="AR50" s="76"/>
      <c r="AS50" s="80" t="s">
        <v>327</v>
      </c>
      <c r="AT50" s="80" t="s">
        <v>588</v>
      </c>
      <c r="AU50" s="80" t="s">
        <v>587</v>
      </c>
      <c r="AV50" s="80" t="s">
        <v>122</v>
      </c>
      <c r="AW50" s="80" t="s">
        <v>122</v>
      </c>
      <c r="AX50" s="81"/>
      <c r="BA50" s="81" t="s">
        <v>214</v>
      </c>
      <c r="BB50" s="80" t="s">
        <v>132</v>
      </c>
      <c r="BC50" s="80" t="s">
        <v>215</v>
      </c>
      <c r="BD50" s="81" t="s">
        <v>210</v>
      </c>
      <c r="BE50" s="80" t="s">
        <v>122</v>
      </c>
      <c r="BF50" s="80" t="s">
        <v>122</v>
      </c>
      <c r="BG50" s="81" t="s">
        <v>212</v>
      </c>
      <c r="BH50" s="80" t="s">
        <v>132</v>
      </c>
      <c r="BI50" s="80" t="s">
        <v>213</v>
      </c>
      <c r="BJ50" s="81" t="s">
        <v>214</v>
      </c>
      <c r="BK50" s="80" t="s">
        <v>132</v>
      </c>
      <c r="BL50" s="80" t="s">
        <v>215</v>
      </c>
      <c r="BM50" s="81"/>
      <c r="BP50" s="81" t="s">
        <v>216</v>
      </c>
      <c r="BQ50" s="80" t="s">
        <v>122</v>
      </c>
      <c r="BR50" s="80" t="s">
        <v>122</v>
      </c>
      <c r="BS50" s="13">
        <v>100</v>
      </c>
      <c r="BT50" s="80" t="s">
        <v>324</v>
      </c>
      <c r="BU50" s="80" t="s">
        <v>589</v>
      </c>
      <c r="BV50" s="80" t="s">
        <v>323</v>
      </c>
      <c r="BW50" s="80" t="s">
        <v>122</v>
      </c>
      <c r="BX50" s="80" t="s">
        <v>122</v>
      </c>
      <c r="BY50" s="81" t="s">
        <v>217</v>
      </c>
      <c r="BZ50" s="80" t="s">
        <v>122</v>
      </c>
      <c r="CA50" s="80" t="s">
        <v>122</v>
      </c>
      <c r="CB50" s="81" t="s">
        <v>218</v>
      </c>
      <c r="CC50" s="80" t="s">
        <v>122</v>
      </c>
      <c r="CD50" s="80" t="s">
        <v>122</v>
      </c>
      <c r="CE50" s="17" t="s">
        <v>426</v>
      </c>
    </row>
    <row r="51" spans="1:83" s="80" customFormat="1" x14ac:dyDescent="0.25">
      <c r="A51" s="19" t="s">
        <v>369</v>
      </c>
      <c r="B51" s="123">
        <v>3</v>
      </c>
      <c r="C51" s="21" t="s">
        <v>122</v>
      </c>
      <c r="D51" s="21" t="s">
        <v>122</v>
      </c>
      <c r="E51" s="23">
        <v>50</v>
      </c>
      <c r="F51" s="21" t="s">
        <v>585</v>
      </c>
      <c r="G51" s="21" t="s">
        <v>586</v>
      </c>
      <c r="H51" s="21" t="s">
        <v>587</v>
      </c>
      <c r="I51" s="21" t="s">
        <v>122</v>
      </c>
      <c r="J51" s="21" t="s">
        <v>122</v>
      </c>
      <c r="K51" s="81" t="s">
        <v>200</v>
      </c>
      <c r="L51" s="80" t="s">
        <v>132</v>
      </c>
      <c r="M51" s="80" t="s">
        <v>201</v>
      </c>
      <c r="N51" s="81" t="s">
        <v>301</v>
      </c>
      <c r="O51" s="80" t="s">
        <v>122</v>
      </c>
      <c r="P51" s="80" t="s">
        <v>122</v>
      </c>
      <c r="Q51" s="108">
        <v>7.1999999999999998E-3</v>
      </c>
      <c r="R51" s="80" t="s">
        <v>327</v>
      </c>
      <c r="S51" s="80" t="s">
        <v>588</v>
      </c>
      <c r="T51" s="80" t="s">
        <v>587</v>
      </c>
      <c r="U51" s="80" t="s">
        <v>122</v>
      </c>
      <c r="V51" s="80" t="s">
        <v>122</v>
      </c>
      <c r="W51" s="81" t="s">
        <v>302</v>
      </c>
      <c r="X51" s="80" t="s">
        <v>122</v>
      </c>
      <c r="Y51" s="80" t="s">
        <v>122</v>
      </c>
      <c r="Z51" s="33">
        <v>6.0000000000000001E-3</v>
      </c>
      <c r="AA51" s="80" t="s">
        <v>327</v>
      </c>
      <c r="AB51" s="80" t="s">
        <v>588</v>
      </c>
      <c r="AC51" s="80" t="s">
        <v>587</v>
      </c>
      <c r="AD51" s="80" t="s">
        <v>122</v>
      </c>
      <c r="AE51" s="80" t="s">
        <v>122</v>
      </c>
      <c r="AF51" s="81"/>
      <c r="AI51" s="76"/>
      <c r="AJ51" s="80" t="s">
        <v>327</v>
      </c>
      <c r="AK51" s="80" t="s">
        <v>588</v>
      </c>
      <c r="AL51" s="80" t="s">
        <v>587</v>
      </c>
      <c r="AM51" s="80" t="s">
        <v>122</v>
      </c>
      <c r="AN51" s="80" t="s">
        <v>122</v>
      </c>
      <c r="AO51" s="81"/>
      <c r="AR51" s="76"/>
      <c r="AS51" s="80" t="s">
        <v>327</v>
      </c>
      <c r="AT51" s="80" t="s">
        <v>588</v>
      </c>
      <c r="AU51" s="80" t="s">
        <v>587</v>
      </c>
      <c r="AV51" s="80" t="s">
        <v>122</v>
      </c>
      <c r="AW51" s="80" t="s">
        <v>122</v>
      </c>
      <c r="AX51" s="81"/>
      <c r="BA51" s="81" t="s">
        <v>214</v>
      </c>
      <c r="BB51" s="80" t="s">
        <v>132</v>
      </c>
      <c r="BC51" s="80" t="s">
        <v>215</v>
      </c>
      <c r="BD51" s="81" t="s">
        <v>210</v>
      </c>
      <c r="BE51" s="80" t="s">
        <v>122</v>
      </c>
      <c r="BF51" s="80" t="s">
        <v>122</v>
      </c>
      <c r="BG51" s="81" t="s">
        <v>212</v>
      </c>
      <c r="BH51" s="80" t="s">
        <v>132</v>
      </c>
      <c r="BI51" s="80" t="s">
        <v>213</v>
      </c>
      <c r="BJ51" s="81" t="s">
        <v>214</v>
      </c>
      <c r="BK51" s="80" t="s">
        <v>132</v>
      </c>
      <c r="BL51" s="80" t="s">
        <v>215</v>
      </c>
      <c r="BM51" s="81"/>
      <c r="BP51" s="81" t="s">
        <v>216</v>
      </c>
      <c r="BQ51" s="80" t="s">
        <v>122</v>
      </c>
      <c r="BR51" s="80" t="s">
        <v>122</v>
      </c>
      <c r="BS51" s="13">
        <v>100</v>
      </c>
      <c r="BT51" s="80" t="s">
        <v>324</v>
      </c>
      <c r="BU51" s="80" t="s">
        <v>589</v>
      </c>
      <c r="BV51" s="80" t="s">
        <v>323</v>
      </c>
      <c r="BW51" s="80" t="s">
        <v>122</v>
      </c>
      <c r="BX51" s="80" t="s">
        <v>122</v>
      </c>
      <c r="BY51" s="81" t="s">
        <v>217</v>
      </c>
      <c r="BZ51" s="80" t="s">
        <v>122</v>
      </c>
      <c r="CA51" s="80" t="s">
        <v>122</v>
      </c>
      <c r="CB51" s="81" t="s">
        <v>218</v>
      </c>
      <c r="CC51" s="80" t="s">
        <v>122</v>
      </c>
      <c r="CD51" s="80" t="s">
        <v>122</v>
      </c>
      <c r="CE51" s="19" t="s">
        <v>427</v>
      </c>
    </row>
    <row r="52" spans="1:83" x14ac:dyDescent="0.25">
      <c r="A52" s="96" t="s">
        <v>376</v>
      </c>
      <c r="B52" s="124">
        <v>2</v>
      </c>
      <c r="C52" s="120" t="s">
        <v>122</v>
      </c>
      <c r="D52" s="120" t="s">
        <v>122</v>
      </c>
      <c r="E52" s="16"/>
      <c r="F52" t="s">
        <v>585</v>
      </c>
      <c r="G52" t="s">
        <v>586</v>
      </c>
      <c r="H52" t="s">
        <v>587</v>
      </c>
      <c r="I52" t="s">
        <v>122</v>
      </c>
      <c r="J52" t="s">
        <v>122</v>
      </c>
      <c r="K52" s="1" t="s">
        <v>200</v>
      </c>
      <c r="L52" t="s">
        <v>132</v>
      </c>
      <c r="M52" t="s">
        <v>201</v>
      </c>
      <c r="Q52" s="33"/>
      <c r="R52" t="s">
        <v>327</v>
      </c>
      <c r="S52" t="s">
        <v>588</v>
      </c>
      <c r="T52" t="s">
        <v>587</v>
      </c>
      <c r="U52" t="s">
        <v>122</v>
      </c>
      <c r="V52" t="s">
        <v>122</v>
      </c>
      <c r="W52" s="1" t="s">
        <v>302</v>
      </c>
      <c r="X52" t="s">
        <v>122</v>
      </c>
      <c r="Y52" t="s">
        <v>122</v>
      </c>
      <c r="Z52" s="33">
        <v>0.3</v>
      </c>
      <c r="AA52" t="s">
        <v>327</v>
      </c>
      <c r="AB52" t="s">
        <v>588</v>
      </c>
      <c r="AC52" t="s">
        <v>587</v>
      </c>
      <c r="AD52" t="s">
        <v>122</v>
      </c>
      <c r="AE52" t="s">
        <v>122</v>
      </c>
      <c r="AF52" s="1"/>
      <c r="AG52" s="32"/>
      <c r="AH52" s="32"/>
      <c r="AI52" s="16"/>
      <c r="AJ52" s="32" t="s">
        <v>327</v>
      </c>
      <c r="AK52" s="32" t="s">
        <v>588</v>
      </c>
      <c r="AL52" s="32" t="s">
        <v>587</v>
      </c>
      <c r="AM52" s="32" t="s">
        <v>122</v>
      </c>
      <c r="AN52" s="32" t="s">
        <v>122</v>
      </c>
      <c r="AO52" s="1"/>
      <c r="AP52" s="32"/>
      <c r="AQ52" s="32"/>
      <c r="AR52" s="16"/>
      <c r="AS52" s="32" t="s">
        <v>327</v>
      </c>
      <c r="AT52" s="32" t="s">
        <v>588</v>
      </c>
      <c r="AU52" s="32" t="s">
        <v>587</v>
      </c>
      <c r="AV52" s="32" t="s">
        <v>122</v>
      </c>
      <c r="AW52" s="32" t="s">
        <v>122</v>
      </c>
      <c r="AX52" s="81"/>
      <c r="AY52" s="80"/>
      <c r="AZ52" s="80"/>
      <c r="BA52" s="1" t="s">
        <v>254</v>
      </c>
      <c r="BB52" t="s">
        <v>255</v>
      </c>
      <c r="BC52" t="s">
        <v>256</v>
      </c>
      <c r="BD52" s="1" t="s">
        <v>208</v>
      </c>
      <c r="BE52" t="s">
        <v>132</v>
      </c>
      <c r="BF52" t="s">
        <v>209</v>
      </c>
      <c r="BG52" s="1" t="s">
        <v>212</v>
      </c>
      <c r="BH52" t="s">
        <v>132</v>
      </c>
      <c r="BI52" t="s">
        <v>213</v>
      </c>
      <c r="BJ52" s="1" t="s">
        <v>214</v>
      </c>
      <c r="BK52" t="s">
        <v>132</v>
      </c>
      <c r="BL52" t="s">
        <v>215</v>
      </c>
      <c r="BM52" s="1" t="s">
        <v>257</v>
      </c>
      <c r="BN52" t="s">
        <v>122</v>
      </c>
      <c r="BO52" t="s">
        <v>122</v>
      </c>
      <c r="BP52" s="1" t="s">
        <v>216</v>
      </c>
      <c r="BQ52" t="s">
        <v>122</v>
      </c>
      <c r="BR52" t="s">
        <v>122</v>
      </c>
      <c r="BS52" s="13">
        <v>20</v>
      </c>
      <c r="BT52" t="s">
        <v>324</v>
      </c>
      <c r="BU52" t="s">
        <v>589</v>
      </c>
      <c r="BV52" t="s">
        <v>323</v>
      </c>
      <c r="BW52" t="s">
        <v>122</v>
      </c>
      <c r="BX52" t="s">
        <v>122</v>
      </c>
      <c r="BY52" s="1" t="s">
        <v>217</v>
      </c>
      <c r="BZ52" t="s">
        <v>122</v>
      </c>
      <c r="CA52" t="s">
        <v>122</v>
      </c>
      <c r="CB52" s="1" t="s">
        <v>218</v>
      </c>
      <c r="CC52" t="s">
        <v>122</v>
      </c>
      <c r="CD52" t="s">
        <v>122</v>
      </c>
      <c r="CE52" s="19" t="s">
        <v>243</v>
      </c>
    </row>
    <row r="53" spans="1:83" x14ac:dyDescent="0.25">
      <c r="A53" s="96" t="s">
        <v>377</v>
      </c>
      <c r="B53" s="124">
        <v>2</v>
      </c>
      <c r="C53" s="120" t="s">
        <v>122</v>
      </c>
      <c r="D53" s="120" t="s">
        <v>122</v>
      </c>
      <c r="E53" s="16"/>
      <c r="F53" t="s">
        <v>585</v>
      </c>
      <c r="G53" t="s">
        <v>586</v>
      </c>
      <c r="H53" t="s">
        <v>587</v>
      </c>
      <c r="I53" t="s">
        <v>122</v>
      </c>
      <c r="J53" t="s">
        <v>122</v>
      </c>
      <c r="K53" s="1" t="s">
        <v>200</v>
      </c>
      <c r="L53" t="s">
        <v>132</v>
      </c>
      <c r="M53" t="s">
        <v>201</v>
      </c>
      <c r="Q53" s="33"/>
      <c r="R53" t="s">
        <v>327</v>
      </c>
      <c r="S53" t="s">
        <v>588</v>
      </c>
      <c r="T53" t="s">
        <v>587</v>
      </c>
      <c r="U53" t="s">
        <v>122</v>
      </c>
      <c r="V53" t="s">
        <v>122</v>
      </c>
      <c r="W53" s="1" t="s">
        <v>302</v>
      </c>
      <c r="X53" t="s">
        <v>122</v>
      </c>
      <c r="Y53" t="s">
        <v>122</v>
      </c>
      <c r="Z53" s="33">
        <v>0.3</v>
      </c>
      <c r="AA53" t="s">
        <v>327</v>
      </c>
      <c r="AB53" t="s">
        <v>588</v>
      </c>
      <c r="AC53" t="s">
        <v>587</v>
      </c>
      <c r="AD53" t="s">
        <v>122</v>
      </c>
      <c r="AE53" t="s">
        <v>122</v>
      </c>
      <c r="AF53" s="1"/>
      <c r="AG53" s="32"/>
      <c r="AH53" s="32"/>
      <c r="AI53" s="16"/>
      <c r="AJ53" s="32" t="s">
        <v>327</v>
      </c>
      <c r="AK53" s="32" t="s">
        <v>588</v>
      </c>
      <c r="AL53" s="32" t="s">
        <v>587</v>
      </c>
      <c r="AM53" s="32" t="s">
        <v>122</v>
      </c>
      <c r="AN53" s="32" t="s">
        <v>122</v>
      </c>
      <c r="AO53" s="1"/>
      <c r="AP53" s="32"/>
      <c r="AQ53" s="32"/>
      <c r="AR53" s="16"/>
      <c r="AS53" s="32" t="s">
        <v>327</v>
      </c>
      <c r="AT53" s="32" t="s">
        <v>588</v>
      </c>
      <c r="AU53" s="32" t="s">
        <v>587</v>
      </c>
      <c r="AV53" s="32" t="s">
        <v>122</v>
      </c>
      <c r="AW53" s="32" t="s">
        <v>122</v>
      </c>
      <c r="AX53" s="81"/>
      <c r="AY53" s="80"/>
      <c r="AZ53" s="80"/>
      <c r="BA53" s="1" t="s">
        <v>254</v>
      </c>
      <c r="BB53" t="s">
        <v>255</v>
      </c>
      <c r="BC53" t="s">
        <v>256</v>
      </c>
      <c r="BD53" s="1" t="s">
        <v>208</v>
      </c>
      <c r="BE53" t="s">
        <v>132</v>
      </c>
      <c r="BF53" t="s">
        <v>209</v>
      </c>
      <c r="BG53" s="1" t="s">
        <v>212</v>
      </c>
      <c r="BH53" t="s">
        <v>132</v>
      </c>
      <c r="BI53" t="s">
        <v>213</v>
      </c>
      <c r="BJ53" s="1" t="s">
        <v>214</v>
      </c>
      <c r="BK53" t="s">
        <v>132</v>
      </c>
      <c r="BL53" t="s">
        <v>215</v>
      </c>
      <c r="BM53" s="1" t="s">
        <v>257</v>
      </c>
      <c r="BN53" t="s">
        <v>122</v>
      </c>
      <c r="BO53" t="s">
        <v>122</v>
      </c>
      <c r="BP53" s="1" t="s">
        <v>216</v>
      </c>
      <c r="BQ53" t="s">
        <v>122</v>
      </c>
      <c r="BR53" t="s">
        <v>122</v>
      </c>
      <c r="BS53" s="13">
        <v>20</v>
      </c>
      <c r="BT53" t="s">
        <v>324</v>
      </c>
      <c r="BU53" t="s">
        <v>589</v>
      </c>
      <c r="BV53" t="s">
        <v>323</v>
      </c>
      <c r="BW53" t="s">
        <v>122</v>
      </c>
      <c r="BX53" t="s">
        <v>122</v>
      </c>
      <c r="BY53" s="1" t="s">
        <v>217</v>
      </c>
      <c r="BZ53" t="s">
        <v>122</v>
      </c>
      <c r="CA53" t="s">
        <v>122</v>
      </c>
      <c r="CB53" s="1" t="s">
        <v>218</v>
      </c>
      <c r="CC53" t="s">
        <v>122</v>
      </c>
      <c r="CD53" t="s">
        <v>122</v>
      </c>
      <c r="CE53" s="19" t="s">
        <v>244</v>
      </c>
    </row>
    <row r="54" spans="1:83" x14ac:dyDescent="0.25">
      <c r="A54" s="96" t="s">
        <v>378</v>
      </c>
      <c r="B54" s="124">
        <v>2</v>
      </c>
      <c r="C54" s="120" t="s">
        <v>122</v>
      </c>
      <c r="D54" s="120" t="s">
        <v>122</v>
      </c>
      <c r="E54" s="16"/>
      <c r="F54" t="s">
        <v>585</v>
      </c>
      <c r="G54" t="s">
        <v>586</v>
      </c>
      <c r="H54" t="s">
        <v>587</v>
      </c>
      <c r="I54" t="s">
        <v>122</v>
      </c>
      <c r="J54" t="s">
        <v>122</v>
      </c>
      <c r="K54" s="1" t="s">
        <v>200</v>
      </c>
      <c r="L54" t="s">
        <v>132</v>
      </c>
      <c r="M54" t="s">
        <v>201</v>
      </c>
      <c r="Q54" s="33"/>
      <c r="R54" t="s">
        <v>327</v>
      </c>
      <c r="S54" t="s">
        <v>588</v>
      </c>
      <c r="T54" t="s">
        <v>587</v>
      </c>
      <c r="U54" t="s">
        <v>122</v>
      </c>
      <c r="V54" t="s">
        <v>122</v>
      </c>
      <c r="W54" s="1" t="s">
        <v>302</v>
      </c>
      <c r="X54" t="s">
        <v>122</v>
      </c>
      <c r="Y54" t="s">
        <v>122</v>
      </c>
      <c r="Z54" s="33">
        <v>0.3</v>
      </c>
      <c r="AA54" t="s">
        <v>327</v>
      </c>
      <c r="AB54" t="s">
        <v>588</v>
      </c>
      <c r="AC54" t="s">
        <v>587</v>
      </c>
      <c r="AD54" t="s">
        <v>122</v>
      </c>
      <c r="AE54" t="s">
        <v>122</v>
      </c>
      <c r="AF54" s="1"/>
      <c r="AG54" s="32"/>
      <c r="AH54" s="32"/>
      <c r="AI54" s="16"/>
      <c r="AJ54" s="32" t="s">
        <v>327</v>
      </c>
      <c r="AK54" s="32" t="s">
        <v>588</v>
      </c>
      <c r="AL54" s="32" t="s">
        <v>587</v>
      </c>
      <c r="AM54" s="32" t="s">
        <v>122</v>
      </c>
      <c r="AN54" s="32" t="s">
        <v>122</v>
      </c>
      <c r="AO54" s="1"/>
      <c r="AP54" s="32"/>
      <c r="AQ54" s="32"/>
      <c r="AR54" s="16"/>
      <c r="AS54" s="32" t="s">
        <v>327</v>
      </c>
      <c r="AT54" s="32" t="s">
        <v>588</v>
      </c>
      <c r="AU54" s="32" t="s">
        <v>587</v>
      </c>
      <c r="AV54" s="32" t="s">
        <v>122</v>
      </c>
      <c r="AW54" s="32" t="s">
        <v>122</v>
      </c>
      <c r="AX54" s="81"/>
      <c r="AY54" s="80"/>
      <c r="AZ54" s="80"/>
      <c r="BA54" s="1" t="s">
        <v>254</v>
      </c>
      <c r="BB54" t="s">
        <v>255</v>
      </c>
      <c r="BC54" t="s">
        <v>256</v>
      </c>
      <c r="BD54" s="1" t="s">
        <v>208</v>
      </c>
      <c r="BE54" t="s">
        <v>132</v>
      </c>
      <c r="BF54" t="s">
        <v>209</v>
      </c>
      <c r="BG54" s="1" t="s">
        <v>212</v>
      </c>
      <c r="BH54" t="s">
        <v>132</v>
      </c>
      <c r="BI54" t="s">
        <v>213</v>
      </c>
      <c r="BJ54" s="1" t="s">
        <v>214</v>
      </c>
      <c r="BK54" t="s">
        <v>132</v>
      </c>
      <c r="BL54" t="s">
        <v>215</v>
      </c>
      <c r="BM54" s="1" t="s">
        <v>257</v>
      </c>
      <c r="BN54" t="s">
        <v>122</v>
      </c>
      <c r="BO54" t="s">
        <v>122</v>
      </c>
      <c r="BP54" s="1" t="s">
        <v>216</v>
      </c>
      <c r="BQ54" t="s">
        <v>122</v>
      </c>
      <c r="BR54" t="s">
        <v>122</v>
      </c>
      <c r="BS54" s="13">
        <v>20</v>
      </c>
      <c r="BT54" t="s">
        <v>324</v>
      </c>
      <c r="BU54" t="s">
        <v>589</v>
      </c>
      <c r="BV54" t="s">
        <v>323</v>
      </c>
      <c r="BW54" t="s">
        <v>122</v>
      </c>
      <c r="BX54" t="s">
        <v>122</v>
      </c>
      <c r="BY54" s="1" t="s">
        <v>217</v>
      </c>
      <c r="BZ54" t="s">
        <v>122</v>
      </c>
      <c r="CA54" t="s">
        <v>122</v>
      </c>
      <c r="CB54" s="1" t="s">
        <v>218</v>
      </c>
      <c r="CC54" t="s">
        <v>122</v>
      </c>
      <c r="CD54" t="s">
        <v>122</v>
      </c>
      <c r="CE54" s="19" t="s">
        <v>245</v>
      </c>
    </row>
    <row r="55" spans="1:83" x14ac:dyDescent="0.25">
      <c r="A55" s="96" t="s">
        <v>379</v>
      </c>
      <c r="B55" s="124">
        <v>2</v>
      </c>
      <c r="C55" s="120" t="s">
        <v>122</v>
      </c>
      <c r="D55" s="120" t="s">
        <v>122</v>
      </c>
      <c r="E55" s="16"/>
      <c r="F55" t="s">
        <v>585</v>
      </c>
      <c r="G55" t="s">
        <v>586</v>
      </c>
      <c r="H55" t="s">
        <v>587</v>
      </c>
      <c r="I55" t="s">
        <v>122</v>
      </c>
      <c r="J55" t="s">
        <v>122</v>
      </c>
      <c r="K55" s="1" t="s">
        <v>200</v>
      </c>
      <c r="L55" t="s">
        <v>132</v>
      </c>
      <c r="M55" t="s">
        <v>201</v>
      </c>
      <c r="Q55" s="33"/>
      <c r="R55" t="s">
        <v>327</v>
      </c>
      <c r="S55" t="s">
        <v>588</v>
      </c>
      <c r="T55" t="s">
        <v>587</v>
      </c>
      <c r="U55" t="s">
        <v>122</v>
      </c>
      <c r="V55" t="s">
        <v>122</v>
      </c>
      <c r="W55" s="1" t="s">
        <v>302</v>
      </c>
      <c r="X55" t="s">
        <v>122</v>
      </c>
      <c r="Y55" t="s">
        <v>122</v>
      </c>
      <c r="Z55" s="33">
        <v>0.3</v>
      </c>
      <c r="AA55" t="s">
        <v>327</v>
      </c>
      <c r="AB55" t="s">
        <v>588</v>
      </c>
      <c r="AC55" t="s">
        <v>587</v>
      </c>
      <c r="AD55" t="s">
        <v>122</v>
      </c>
      <c r="AE55" t="s">
        <v>122</v>
      </c>
      <c r="AF55" s="1"/>
      <c r="AG55" s="32"/>
      <c r="AH55" s="32"/>
      <c r="AI55" s="16"/>
      <c r="AJ55" s="32" t="s">
        <v>327</v>
      </c>
      <c r="AK55" s="32" t="s">
        <v>588</v>
      </c>
      <c r="AL55" s="32" t="s">
        <v>587</v>
      </c>
      <c r="AM55" s="32" t="s">
        <v>122</v>
      </c>
      <c r="AN55" s="32" t="s">
        <v>122</v>
      </c>
      <c r="AO55" s="1"/>
      <c r="AP55" s="32"/>
      <c r="AQ55" s="32"/>
      <c r="AR55" s="16"/>
      <c r="AS55" s="32" t="s">
        <v>327</v>
      </c>
      <c r="AT55" s="32" t="s">
        <v>588</v>
      </c>
      <c r="AU55" s="32" t="s">
        <v>587</v>
      </c>
      <c r="AV55" s="32" t="s">
        <v>122</v>
      </c>
      <c r="AW55" s="32" t="s">
        <v>122</v>
      </c>
      <c r="AX55" s="81"/>
      <c r="AY55" s="80"/>
      <c r="AZ55" s="80"/>
      <c r="BA55" s="1" t="s">
        <v>254</v>
      </c>
      <c r="BB55" t="s">
        <v>255</v>
      </c>
      <c r="BC55" t="s">
        <v>256</v>
      </c>
      <c r="BD55" s="1" t="s">
        <v>208</v>
      </c>
      <c r="BE55" t="s">
        <v>132</v>
      </c>
      <c r="BF55" t="s">
        <v>209</v>
      </c>
      <c r="BG55" s="1" t="s">
        <v>212</v>
      </c>
      <c r="BH55" t="s">
        <v>132</v>
      </c>
      <c r="BI55" t="s">
        <v>213</v>
      </c>
      <c r="BJ55" s="1" t="s">
        <v>214</v>
      </c>
      <c r="BK55" t="s">
        <v>132</v>
      </c>
      <c r="BL55" t="s">
        <v>215</v>
      </c>
      <c r="BM55" s="1" t="s">
        <v>257</v>
      </c>
      <c r="BN55" t="s">
        <v>122</v>
      </c>
      <c r="BO55" t="s">
        <v>122</v>
      </c>
      <c r="BP55" s="1" t="s">
        <v>216</v>
      </c>
      <c r="BQ55" t="s">
        <v>122</v>
      </c>
      <c r="BR55" t="s">
        <v>122</v>
      </c>
      <c r="BS55" s="13">
        <v>20</v>
      </c>
      <c r="BT55" t="s">
        <v>324</v>
      </c>
      <c r="BU55" t="s">
        <v>589</v>
      </c>
      <c r="BV55" t="s">
        <v>323</v>
      </c>
      <c r="BW55" t="s">
        <v>122</v>
      </c>
      <c r="BX55" t="s">
        <v>122</v>
      </c>
      <c r="BY55" s="1" t="s">
        <v>217</v>
      </c>
      <c r="BZ55" t="s">
        <v>122</v>
      </c>
      <c r="CA55" t="s">
        <v>122</v>
      </c>
      <c r="CB55" s="1" t="s">
        <v>218</v>
      </c>
      <c r="CC55" t="s">
        <v>122</v>
      </c>
      <c r="CD55" t="s">
        <v>122</v>
      </c>
      <c r="CE55" s="19" t="s">
        <v>246</v>
      </c>
    </row>
    <row r="56" spans="1:83" x14ac:dyDescent="0.25">
      <c r="A56" s="96" t="s">
        <v>380</v>
      </c>
      <c r="B56" s="124">
        <v>2</v>
      </c>
      <c r="C56" s="120" t="s">
        <v>122</v>
      </c>
      <c r="D56" s="120" t="s">
        <v>122</v>
      </c>
      <c r="E56" s="16"/>
      <c r="F56" t="s">
        <v>585</v>
      </c>
      <c r="G56" t="s">
        <v>586</v>
      </c>
      <c r="H56" t="s">
        <v>587</v>
      </c>
      <c r="I56" t="s">
        <v>122</v>
      </c>
      <c r="J56" t="s">
        <v>122</v>
      </c>
      <c r="K56" s="1" t="s">
        <v>200</v>
      </c>
      <c r="L56" t="s">
        <v>132</v>
      </c>
      <c r="M56" t="s">
        <v>201</v>
      </c>
      <c r="Q56" s="33"/>
      <c r="R56" t="s">
        <v>327</v>
      </c>
      <c r="S56" t="s">
        <v>588</v>
      </c>
      <c r="T56" t="s">
        <v>587</v>
      </c>
      <c r="U56" t="s">
        <v>122</v>
      </c>
      <c r="V56" t="s">
        <v>122</v>
      </c>
      <c r="W56" s="1" t="s">
        <v>302</v>
      </c>
      <c r="X56" t="s">
        <v>122</v>
      </c>
      <c r="Y56" t="s">
        <v>122</v>
      </c>
      <c r="Z56" s="33">
        <v>0.3</v>
      </c>
      <c r="AA56" t="s">
        <v>327</v>
      </c>
      <c r="AB56" t="s">
        <v>588</v>
      </c>
      <c r="AC56" t="s">
        <v>587</v>
      </c>
      <c r="AD56" t="s">
        <v>122</v>
      </c>
      <c r="AE56" t="s">
        <v>122</v>
      </c>
      <c r="AF56" s="1"/>
      <c r="AG56" s="32"/>
      <c r="AH56" s="32"/>
      <c r="AI56" s="16"/>
      <c r="AJ56" s="32" t="s">
        <v>327</v>
      </c>
      <c r="AK56" s="32" t="s">
        <v>588</v>
      </c>
      <c r="AL56" s="32" t="s">
        <v>587</v>
      </c>
      <c r="AM56" s="32" t="s">
        <v>122</v>
      </c>
      <c r="AN56" s="32" t="s">
        <v>122</v>
      </c>
      <c r="AO56" s="1"/>
      <c r="AP56" s="32"/>
      <c r="AQ56" s="32"/>
      <c r="AR56" s="16"/>
      <c r="AS56" s="32" t="s">
        <v>327</v>
      </c>
      <c r="AT56" s="32" t="s">
        <v>588</v>
      </c>
      <c r="AU56" s="32" t="s">
        <v>587</v>
      </c>
      <c r="AV56" s="32" t="s">
        <v>122</v>
      </c>
      <c r="AW56" s="32" t="s">
        <v>122</v>
      </c>
      <c r="AX56" s="81"/>
      <c r="AY56" s="80"/>
      <c r="AZ56" s="80"/>
      <c r="BA56" s="1" t="s">
        <v>254</v>
      </c>
      <c r="BB56" t="s">
        <v>255</v>
      </c>
      <c r="BC56" t="s">
        <v>256</v>
      </c>
      <c r="BD56" s="1" t="s">
        <v>208</v>
      </c>
      <c r="BE56" t="s">
        <v>132</v>
      </c>
      <c r="BF56" t="s">
        <v>209</v>
      </c>
      <c r="BG56" s="1" t="s">
        <v>212</v>
      </c>
      <c r="BH56" t="s">
        <v>132</v>
      </c>
      <c r="BI56" t="s">
        <v>213</v>
      </c>
      <c r="BJ56" s="1" t="s">
        <v>214</v>
      </c>
      <c r="BK56" t="s">
        <v>132</v>
      </c>
      <c r="BL56" t="s">
        <v>215</v>
      </c>
      <c r="BM56" s="1" t="s">
        <v>257</v>
      </c>
      <c r="BN56" t="s">
        <v>122</v>
      </c>
      <c r="BO56" t="s">
        <v>122</v>
      </c>
      <c r="BP56" s="1" t="s">
        <v>216</v>
      </c>
      <c r="BQ56" t="s">
        <v>122</v>
      </c>
      <c r="BR56" t="s">
        <v>122</v>
      </c>
      <c r="BS56" s="13">
        <v>20</v>
      </c>
      <c r="BT56" t="s">
        <v>324</v>
      </c>
      <c r="BU56" t="s">
        <v>589</v>
      </c>
      <c r="BV56" t="s">
        <v>323</v>
      </c>
      <c r="BW56" t="s">
        <v>122</v>
      </c>
      <c r="BX56" t="s">
        <v>122</v>
      </c>
      <c r="BY56" s="1" t="s">
        <v>217</v>
      </c>
      <c r="BZ56" t="s">
        <v>122</v>
      </c>
      <c r="CA56" t="s">
        <v>122</v>
      </c>
      <c r="CB56" s="1" t="s">
        <v>218</v>
      </c>
      <c r="CC56" t="s">
        <v>122</v>
      </c>
      <c r="CD56" t="s">
        <v>122</v>
      </c>
      <c r="CE56" s="19" t="s">
        <v>247</v>
      </c>
    </row>
    <row r="57" spans="1:83" x14ac:dyDescent="0.25">
      <c r="A57" s="96" t="s">
        <v>381</v>
      </c>
      <c r="B57" s="124">
        <v>2</v>
      </c>
      <c r="C57" s="120" t="s">
        <v>122</v>
      </c>
      <c r="D57" s="120" t="s">
        <v>122</v>
      </c>
      <c r="E57" s="16"/>
      <c r="F57" t="s">
        <v>585</v>
      </c>
      <c r="G57" t="s">
        <v>586</v>
      </c>
      <c r="H57" t="s">
        <v>587</v>
      </c>
      <c r="I57" t="s">
        <v>122</v>
      </c>
      <c r="J57" t="s">
        <v>122</v>
      </c>
      <c r="K57" s="1" t="s">
        <v>200</v>
      </c>
      <c r="L57" t="s">
        <v>132</v>
      </c>
      <c r="M57" t="s">
        <v>201</v>
      </c>
      <c r="Q57" s="33"/>
      <c r="R57" t="s">
        <v>327</v>
      </c>
      <c r="S57" t="s">
        <v>588</v>
      </c>
      <c r="T57" t="s">
        <v>587</v>
      </c>
      <c r="U57" t="s">
        <v>122</v>
      </c>
      <c r="V57" t="s">
        <v>122</v>
      </c>
      <c r="W57" s="1" t="s">
        <v>302</v>
      </c>
      <c r="X57" t="s">
        <v>122</v>
      </c>
      <c r="Y57" t="s">
        <v>122</v>
      </c>
      <c r="Z57" s="33">
        <v>0.3</v>
      </c>
      <c r="AA57" t="s">
        <v>327</v>
      </c>
      <c r="AB57" t="s">
        <v>588</v>
      </c>
      <c r="AC57" t="s">
        <v>587</v>
      </c>
      <c r="AD57" t="s">
        <v>122</v>
      </c>
      <c r="AE57" t="s">
        <v>122</v>
      </c>
      <c r="AF57" s="1"/>
      <c r="AG57" s="32"/>
      <c r="AH57" s="32"/>
      <c r="AI57" s="16"/>
      <c r="AJ57" s="32" t="s">
        <v>327</v>
      </c>
      <c r="AK57" s="32" t="s">
        <v>588</v>
      </c>
      <c r="AL57" s="32" t="s">
        <v>587</v>
      </c>
      <c r="AM57" s="32" t="s">
        <v>122</v>
      </c>
      <c r="AN57" s="32" t="s">
        <v>122</v>
      </c>
      <c r="AO57" s="1"/>
      <c r="AP57" s="32"/>
      <c r="AQ57" s="32"/>
      <c r="AR57" s="16"/>
      <c r="AS57" s="32" t="s">
        <v>327</v>
      </c>
      <c r="AT57" s="32" t="s">
        <v>588</v>
      </c>
      <c r="AU57" s="32" t="s">
        <v>587</v>
      </c>
      <c r="AV57" s="32" t="s">
        <v>122</v>
      </c>
      <c r="AW57" s="32" t="s">
        <v>122</v>
      </c>
      <c r="AX57" s="81"/>
      <c r="AY57" s="80"/>
      <c r="AZ57" s="80"/>
      <c r="BA57" s="1" t="s">
        <v>254</v>
      </c>
      <c r="BB57" t="s">
        <v>255</v>
      </c>
      <c r="BC57" t="s">
        <v>256</v>
      </c>
      <c r="BD57" s="1" t="s">
        <v>208</v>
      </c>
      <c r="BE57" t="s">
        <v>132</v>
      </c>
      <c r="BF57" t="s">
        <v>209</v>
      </c>
      <c r="BG57" s="1" t="s">
        <v>212</v>
      </c>
      <c r="BH57" t="s">
        <v>132</v>
      </c>
      <c r="BI57" t="s">
        <v>213</v>
      </c>
      <c r="BJ57" s="1" t="s">
        <v>214</v>
      </c>
      <c r="BK57" t="s">
        <v>132</v>
      </c>
      <c r="BL57" t="s">
        <v>215</v>
      </c>
      <c r="BM57" s="1" t="s">
        <v>257</v>
      </c>
      <c r="BN57" t="s">
        <v>122</v>
      </c>
      <c r="BO57" t="s">
        <v>122</v>
      </c>
      <c r="BP57" s="1" t="s">
        <v>216</v>
      </c>
      <c r="BQ57" t="s">
        <v>122</v>
      </c>
      <c r="BR57" t="s">
        <v>122</v>
      </c>
      <c r="BS57" s="13">
        <v>20</v>
      </c>
      <c r="BT57" t="s">
        <v>324</v>
      </c>
      <c r="BU57" t="s">
        <v>589</v>
      </c>
      <c r="BV57" t="s">
        <v>323</v>
      </c>
      <c r="BW57" t="s">
        <v>122</v>
      </c>
      <c r="BX57" t="s">
        <v>122</v>
      </c>
      <c r="BY57" s="1" t="s">
        <v>217</v>
      </c>
      <c r="BZ57" t="s">
        <v>122</v>
      </c>
      <c r="CA57" t="s">
        <v>122</v>
      </c>
      <c r="CB57" s="1" t="s">
        <v>218</v>
      </c>
      <c r="CC57" t="s">
        <v>122</v>
      </c>
      <c r="CD57" t="s">
        <v>122</v>
      </c>
      <c r="CE57" s="19" t="s">
        <v>248</v>
      </c>
    </row>
    <row r="58" spans="1:83" x14ac:dyDescent="0.25">
      <c r="A58" s="96" t="s">
        <v>382</v>
      </c>
      <c r="B58" s="124">
        <v>2</v>
      </c>
      <c r="C58" s="120" t="s">
        <v>122</v>
      </c>
      <c r="D58" s="120" t="s">
        <v>122</v>
      </c>
      <c r="E58" s="16"/>
      <c r="F58" t="s">
        <v>585</v>
      </c>
      <c r="G58" t="s">
        <v>586</v>
      </c>
      <c r="H58" t="s">
        <v>587</v>
      </c>
      <c r="I58" t="s">
        <v>122</v>
      </c>
      <c r="J58" t="s">
        <v>122</v>
      </c>
      <c r="K58" s="1" t="s">
        <v>200</v>
      </c>
      <c r="L58" t="s">
        <v>132</v>
      </c>
      <c r="M58" t="s">
        <v>201</v>
      </c>
      <c r="Q58" s="33"/>
      <c r="R58" t="s">
        <v>327</v>
      </c>
      <c r="S58" t="s">
        <v>588</v>
      </c>
      <c r="T58" t="s">
        <v>587</v>
      </c>
      <c r="U58" t="s">
        <v>122</v>
      </c>
      <c r="V58" t="s">
        <v>122</v>
      </c>
      <c r="W58" s="1" t="s">
        <v>302</v>
      </c>
      <c r="X58" t="s">
        <v>122</v>
      </c>
      <c r="Y58" t="s">
        <v>122</v>
      </c>
      <c r="Z58" s="33">
        <v>0.3</v>
      </c>
      <c r="AA58" t="s">
        <v>327</v>
      </c>
      <c r="AB58" t="s">
        <v>588</v>
      </c>
      <c r="AC58" t="s">
        <v>587</v>
      </c>
      <c r="AD58" t="s">
        <v>122</v>
      </c>
      <c r="AE58" t="s">
        <v>122</v>
      </c>
      <c r="AF58" s="1"/>
      <c r="AG58" s="32"/>
      <c r="AH58" s="32"/>
      <c r="AI58" s="16"/>
      <c r="AJ58" s="32" t="s">
        <v>327</v>
      </c>
      <c r="AK58" s="32" t="s">
        <v>588</v>
      </c>
      <c r="AL58" s="32" t="s">
        <v>587</v>
      </c>
      <c r="AM58" s="32" t="s">
        <v>122</v>
      </c>
      <c r="AN58" s="32" t="s">
        <v>122</v>
      </c>
      <c r="AO58" s="1"/>
      <c r="AP58" s="32"/>
      <c r="AQ58" s="32"/>
      <c r="AR58" s="16"/>
      <c r="AS58" s="32" t="s">
        <v>327</v>
      </c>
      <c r="AT58" s="32" t="s">
        <v>588</v>
      </c>
      <c r="AU58" s="32" t="s">
        <v>587</v>
      </c>
      <c r="AV58" s="32" t="s">
        <v>122</v>
      </c>
      <c r="AW58" s="32" t="s">
        <v>122</v>
      </c>
      <c r="AX58" s="81"/>
      <c r="AY58" s="80"/>
      <c r="AZ58" s="80"/>
      <c r="BA58" s="1" t="s">
        <v>254</v>
      </c>
      <c r="BB58" t="s">
        <v>255</v>
      </c>
      <c r="BC58" t="s">
        <v>256</v>
      </c>
      <c r="BD58" s="1" t="s">
        <v>208</v>
      </c>
      <c r="BE58" t="s">
        <v>132</v>
      </c>
      <c r="BF58" t="s">
        <v>209</v>
      </c>
      <c r="BG58" s="1" t="s">
        <v>212</v>
      </c>
      <c r="BH58" t="s">
        <v>132</v>
      </c>
      <c r="BI58" t="s">
        <v>213</v>
      </c>
      <c r="BJ58" s="1" t="s">
        <v>214</v>
      </c>
      <c r="BK58" t="s">
        <v>132</v>
      </c>
      <c r="BL58" t="s">
        <v>215</v>
      </c>
      <c r="BM58" s="1" t="s">
        <v>257</v>
      </c>
      <c r="BN58" t="s">
        <v>122</v>
      </c>
      <c r="BO58" t="s">
        <v>122</v>
      </c>
      <c r="BP58" s="1" t="s">
        <v>216</v>
      </c>
      <c r="BQ58" t="s">
        <v>122</v>
      </c>
      <c r="BR58" t="s">
        <v>122</v>
      </c>
      <c r="BS58" s="13">
        <v>20</v>
      </c>
      <c r="BT58" t="s">
        <v>324</v>
      </c>
      <c r="BU58" t="s">
        <v>589</v>
      </c>
      <c r="BV58" t="s">
        <v>323</v>
      </c>
      <c r="BW58" t="s">
        <v>122</v>
      </c>
      <c r="BX58" t="s">
        <v>122</v>
      </c>
      <c r="BY58" s="1" t="s">
        <v>217</v>
      </c>
      <c r="BZ58" t="s">
        <v>122</v>
      </c>
      <c r="CA58" t="s">
        <v>122</v>
      </c>
      <c r="CB58" s="1" t="s">
        <v>218</v>
      </c>
      <c r="CC58" t="s">
        <v>122</v>
      </c>
      <c r="CD58" t="s">
        <v>122</v>
      </c>
      <c r="CE58" s="19" t="s">
        <v>249</v>
      </c>
    </row>
    <row r="59" spans="1:83" x14ac:dyDescent="0.25">
      <c r="A59" s="78" t="s">
        <v>383</v>
      </c>
      <c r="B59" s="124">
        <v>2</v>
      </c>
      <c r="C59" s="120" t="s">
        <v>122</v>
      </c>
      <c r="D59" s="120" t="s">
        <v>122</v>
      </c>
      <c r="E59" s="23"/>
      <c r="F59" s="21" t="s">
        <v>585</v>
      </c>
      <c r="G59" s="21" t="s">
        <v>586</v>
      </c>
      <c r="H59" s="21" t="s">
        <v>587</v>
      </c>
      <c r="I59" s="21" t="s">
        <v>122</v>
      </c>
      <c r="J59" s="21" t="s">
        <v>122</v>
      </c>
      <c r="K59" s="1" t="s">
        <v>200</v>
      </c>
      <c r="L59" s="21" t="s">
        <v>132</v>
      </c>
      <c r="M59" s="21" t="s">
        <v>201</v>
      </c>
      <c r="N59" s="21"/>
      <c r="O59" s="21"/>
      <c r="P59" s="21"/>
      <c r="Q59" s="34"/>
      <c r="R59" s="21" t="s">
        <v>327</v>
      </c>
      <c r="S59" s="21" t="s">
        <v>588</v>
      </c>
      <c r="T59" s="21" t="s">
        <v>587</v>
      </c>
      <c r="U59" s="21" t="s">
        <v>122</v>
      </c>
      <c r="V59" s="21" t="s">
        <v>122</v>
      </c>
      <c r="W59" s="1" t="s">
        <v>302</v>
      </c>
      <c r="X59" s="21" t="s">
        <v>122</v>
      </c>
      <c r="Y59" s="21" t="s">
        <v>122</v>
      </c>
      <c r="Z59" s="34">
        <v>0.3</v>
      </c>
      <c r="AA59" s="21" t="s">
        <v>327</v>
      </c>
      <c r="AB59" s="21" t="s">
        <v>588</v>
      </c>
      <c r="AC59" s="21" t="s">
        <v>587</v>
      </c>
      <c r="AD59" s="21" t="s">
        <v>122</v>
      </c>
      <c r="AE59" s="21" t="s">
        <v>122</v>
      </c>
      <c r="AF59" s="25"/>
      <c r="AG59" s="21"/>
      <c r="AH59" s="21"/>
      <c r="AI59" s="23"/>
      <c r="AJ59" s="21" t="s">
        <v>327</v>
      </c>
      <c r="AK59" s="21" t="s">
        <v>588</v>
      </c>
      <c r="AL59" s="21" t="s">
        <v>587</v>
      </c>
      <c r="AM59" s="21" t="s">
        <v>122</v>
      </c>
      <c r="AN59" s="21" t="s">
        <v>122</v>
      </c>
      <c r="AO59" s="25"/>
      <c r="AP59" s="21"/>
      <c r="AQ59" s="21"/>
      <c r="AR59" s="23"/>
      <c r="AS59" s="21" t="s">
        <v>327</v>
      </c>
      <c r="AT59" s="21" t="s">
        <v>588</v>
      </c>
      <c r="AU59" s="21" t="s">
        <v>587</v>
      </c>
      <c r="AV59" s="21" t="s">
        <v>122</v>
      </c>
      <c r="AW59" s="21" t="s">
        <v>122</v>
      </c>
      <c r="AX59" s="25"/>
      <c r="AY59" s="21"/>
      <c r="AZ59" s="21"/>
      <c r="BA59" s="25" t="s">
        <v>254</v>
      </c>
      <c r="BB59" s="21" t="s">
        <v>255</v>
      </c>
      <c r="BC59" s="21" t="s">
        <v>256</v>
      </c>
      <c r="BD59" s="25" t="s">
        <v>208</v>
      </c>
      <c r="BE59" s="21" t="s">
        <v>132</v>
      </c>
      <c r="BF59" s="21" t="s">
        <v>209</v>
      </c>
      <c r="BG59" s="1" t="s">
        <v>212</v>
      </c>
      <c r="BH59" s="21" t="s">
        <v>132</v>
      </c>
      <c r="BI59" s="21" t="s">
        <v>213</v>
      </c>
      <c r="BJ59" s="1" t="s">
        <v>214</v>
      </c>
      <c r="BK59" s="21" t="s">
        <v>132</v>
      </c>
      <c r="BL59" s="21" t="s">
        <v>215</v>
      </c>
      <c r="BM59" s="25" t="s">
        <v>257</v>
      </c>
      <c r="BN59" s="21" t="s">
        <v>122</v>
      </c>
      <c r="BO59" s="21" t="s">
        <v>122</v>
      </c>
      <c r="BP59" s="1" t="s">
        <v>216</v>
      </c>
      <c r="BQ59" s="21" t="s">
        <v>122</v>
      </c>
      <c r="BR59" s="21" t="s">
        <v>122</v>
      </c>
      <c r="BS59" s="13">
        <v>20</v>
      </c>
      <c r="BT59" s="21" t="s">
        <v>324</v>
      </c>
      <c r="BU59" s="21" t="s">
        <v>589</v>
      </c>
      <c r="BV59" s="21" t="s">
        <v>323</v>
      </c>
      <c r="BW59" s="21" t="s">
        <v>122</v>
      </c>
      <c r="BX59" s="21" t="s">
        <v>122</v>
      </c>
      <c r="BY59" s="1" t="s">
        <v>217</v>
      </c>
      <c r="BZ59" s="21" t="s">
        <v>122</v>
      </c>
      <c r="CA59" s="21" t="s">
        <v>122</v>
      </c>
      <c r="CB59" s="1" t="s">
        <v>218</v>
      </c>
      <c r="CC59" s="21" t="s">
        <v>122</v>
      </c>
      <c r="CD59" s="21" t="s">
        <v>122</v>
      </c>
      <c r="CE59" s="18" t="s">
        <v>250</v>
      </c>
    </row>
    <row r="60" spans="1:83" s="80" customFormat="1" x14ac:dyDescent="0.25">
      <c r="A60" s="96" t="s">
        <v>384</v>
      </c>
      <c r="B60" s="124">
        <v>1</v>
      </c>
      <c r="C60" s="120" t="s">
        <v>122</v>
      </c>
      <c r="D60" s="120" t="s">
        <v>122</v>
      </c>
      <c r="E60" s="23"/>
      <c r="F60" s="21" t="s">
        <v>585</v>
      </c>
      <c r="G60" s="21" t="s">
        <v>586</v>
      </c>
      <c r="H60" s="21" t="s">
        <v>587</v>
      </c>
      <c r="I60" s="21" t="s">
        <v>122</v>
      </c>
      <c r="J60" s="21" t="s">
        <v>122</v>
      </c>
      <c r="K60" s="81" t="s">
        <v>200</v>
      </c>
      <c r="L60" s="21" t="s">
        <v>132</v>
      </c>
      <c r="M60" s="21" t="s">
        <v>201</v>
      </c>
      <c r="N60" s="21"/>
      <c r="O60" s="21"/>
      <c r="P60" s="21"/>
      <c r="Q60" s="34"/>
      <c r="R60" s="21" t="s">
        <v>327</v>
      </c>
      <c r="S60" s="21" t="s">
        <v>588</v>
      </c>
      <c r="T60" s="21" t="s">
        <v>587</v>
      </c>
      <c r="U60" s="21" t="s">
        <v>122</v>
      </c>
      <c r="V60" s="21" t="s">
        <v>122</v>
      </c>
      <c r="W60" s="81" t="s">
        <v>302</v>
      </c>
      <c r="X60" s="21" t="s">
        <v>122</v>
      </c>
      <c r="Y60" s="21" t="s">
        <v>122</v>
      </c>
      <c r="Z60" s="34">
        <v>0.3</v>
      </c>
      <c r="AA60" s="21" t="s">
        <v>327</v>
      </c>
      <c r="AB60" s="21" t="s">
        <v>588</v>
      </c>
      <c r="AC60" s="21" t="s">
        <v>587</v>
      </c>
      <c r="AD60" s="21" t="s">
        <v>122</v>
      </c>
      <c r="AE60" s="21" t="s">
        <v>122</v>
      </c>
      <c r="AF60" s="25"/>
      <c r="AG60" s="21"/>
      <c r="AH60" s="21"/>
      <c r="AI60" s="23"/>
      <c r="AJ60" s="21" t="s">
        <v>327</v>
      </c>
      <c r="AK60" s="21" t="s">
        <v>588</v>
      </c>
      <c r="AL60" s="21" t="s">
        <v>587</v>
      </c>
      <c r="AM60" s="21" t="s">
        <v>122</v>
      </c>
      <c r="AN60" s="21" t="s">
        <v>122</v>
      </c>
      <c r="AO60" s="25"/>
      <c r="AP60" s="21"/>
      <c r="AQ60" s="21"/>
      <c r="AR60" s="23"/>
      <c r="AS60" s="21" t="s">
        <v>327</v>
      </c>
      <c r="AT60" s="21" t="s">
        <v>588</v>
      </c>
      <c r="AU60" s="21" t="s">
        <v>587</v>
      </c>
      <c r="AV60" s="21" t="s">
        <v>122</v>
      </c>
      <c r="AW60" s="21" t="s">
        <v>122</v>
      </c>
      <c r="AX60" s="25"/>
      <c r="AY60" s="21"/>
      <c r="AZ60" s="21"/>
      <c r="BA60" s="25" t="s">
        <v>254</v>
      </c>
      <c r="BB60" s="21" t="s">
        <v>255</v>
      </c>
      <c r="BC60" s="21" t="s">
        <v>256</v>
      </c>
      <c r="BD60" s="25" t="s">
        <v>208</v>
      </c>
      <c r="BE60" s="21" t="s">
        <v>132</v>
      </c>
      <c r="BF60" s="21" t="s">
        <v>209</v>
      </c>
      <c r="BG60" s="81" t="s">
        <v>212</v>
      </c>
      <c r="BH60" s="21" t="s">
        <v>132</v>
      </c>
      <c r="BI60" s="21" t="s">
        <v>213</v>
      </c>
      <c r="BJ60" s="81" t="s">
        <v>214</v>
      </c>
      <c r="BK60" s="21" t="s">
        <v>132</v>
      </c>
      <c r="BL60" s="21" t="s">
        <v>215</v>
      </c>
      <c r="BM60" s="25" t="s">
        <v>257</v>
      </c>
      <c r="BN60" s="21" t="s">
        <v>122</v>
      </c>
      <c r="BO60" s="21" t="s">
        <v>122</v>
      </c>
      <c r="BP60" s="81" t="s">
        <v>216</v>
      </c>
      <c r="BQ60" s="21" t="s">
        <v>122</v>
      </c>
      <c r="BR60" s="21" t="s">
        <v>122</v>
      </c>
      <c r="BS60" s="13">
        <v>20</v>
      </c>
      <c r="BT60" s="21" t="s">
        <v>324</v>
      </c>
      <c r="BU60" s="21" t="s">
        <v>589</v>
      </c>
      <c r="BV60" s="21" t="s">
        <v>323</v>
      </c>
      <c r="BW60" s="21" t="s">
        <v>122</v>
      </c>
      <c r="BX60" s="21" t="s">
        <v>122</v>
      </c>
      <c r="BY60" s="81" t="s">
        <v>217</v>
      </c>
      <c r="BZ60" s="21" t="s">
        <v>122</v>
      </c>
      <c r="CA60" s="21" t="s">
        <v>122</v>
      </c>
      <c r="CB60" s="81" t="s">
        <v>218</v>
      </c>
      <c r="CC60" s="21" t="s">
        <v>122</v>
      </c>
      <c r="CD60" s="21" t="s">
        <v>122</v>
      </c>
      <c r="CE60" s="19" t="s">
        <v>548</v>
      </c>
    </row>
    <row r="61" spans="1:83" s="80" customFormat="1" x14ac:dyDescent="0.25">
      <c r="A61" s="96" t="s">
        <v>385</v>
      </c>
      <c r="B61" s="124">
        <v>1</v>
      </c>
      <c r="C61" s="120" t="s">
        <v>122</v>
      </c>
      <c r="D61" s="120" t="s">
        <v>122</v>
      </c>
      <c r="E61" s="23"/>
      <c r="F61" s="21" t="s">
        <v>585</v>
      </c>
      <c r="G61" s="21" t="s">
        <v>586</v>
      </c>
      <c r="H61" s="21" t="s">
        <v>587</v>
      </c>
      <c r="I61" s="21" t="s">
        <v>122</v>
      </c>
      <c r="J61" s="21" t="s">
        <v>122</v>
      </c>
      <c r="K61" s="81" t="s">
        <v>200</v>
      </c>
      <c r="L61" s="21" t="s">
        <v>132</v>
      </c>
      <c r="M61" s="21" t="s">
        <v>201</v>
      </c>
      <c r="N61" s="21"/>
      <c r="O61" s="21"/>
      <c r="P61" s="21"/>
      <c r="Q61" s="34"/>
      <c r="R61" s="21" t="s">
        <v>327</v>
      </c>
      <c r="S61" s="21" t="s">
        <v>588</v>
      </c>
      <c r="T61" s="21" t="s">
        <v>587</v>
      </c>
      <c r="U61" s="21" t="s">
        <v>122</v>
      </c>
      <c r="V61" s="21" t="s">
        <v>122</v>
      </c>
      <c r="W61" s="81" t="s">
        <v>302</v>
      </c>
      <c r="X61" s="21" t="s">
        <v>122</v>
      </c>
      <c r="Y61" s="21" t="s">
        <v>122</v>
      </c>
      <c r="Z61" s="34">
        <v>0.3</v>
      </c>
      <c r="AA61" s="21" t="s">
        <v>327</v>
      </c>
      <c r="AB61" s="21" t="s">
        <v>588</v>
      </c>
      <c r="AC61" s="21" t="s">
        <v>587</v>
      </c>
      <c r="AD61" s="21" t="s">
        <v>122</v>
      </c>
      <c r="AE61" s="21" t="s">
        <v>122</v>
      </c>
      <c r="AF61" s="25"/>
      <c r="AG61" s="21"/>
      <c r="AH61" s="21"/>
      <c r="AI61" s="23"/>
      <c r="AJ61" s="21" t="s">
        <v>327</v>
      </c>
      <c r="AK61" s="21" t="s">
        <v>588</v>
      </c>
      <c r="AL61" s="21" t="s">
        <v>587</v>
      </c>
      <c r="AM61" s="21" t="s">
        <v>122</v>
      </c>
      <c r="AN61" s="21" t="s">
        <v>122</v>
      </c>
      <c r="AO61" s="25"/>
      <c r="AP61" s="21"/>
      <c r="AQ61" s="21"/>
      <c r="AR61" s="23"/>
      <c r="AS61" s="21" t="s">
        <v>327</v>
      </c>
      <c r="AT61" s="21" t="s">
        <v>588</v>
      </c>
      <c r="AU61" s="21" t="s">
        <v>587</v>
      </c>
      <c r="AV61" s="21" t="s">
        <v>122</v>
      </c>
      <c r="AW61" s="21" t="s">
        <v>122</v>
      </c>
      <c r="AX61" s="25"/>
      <c r="AY61" s="21"/>
      <c r="AZ61" s="21"/>
      <c r="BA61" s="25" t="s">
        <v>254</v>
      </c>
      <c r="BB61" s="21" t="s">
        <v>255</v>
      </c>
      <c r="BC61" s="21" t="s">
        <v>256</v>
      </c>
      <c r="BD61" s="25" t="s">
        <v>208</v>
      </c>
      <c r="BE61" s="21" t="s">
        <v>132</v>
      </c>
      <c r="BF61" s="21" t="s">
        <v>209</v>
      </c>
      <c r="BG61" s="81" t="s">
        <v>212</v>
      </c>
      <c r="BH61" s="21" t="s">
        <v>132</v>
      </c>
      <c r="BI61" s="21" t="s">
        <v>213</v>
      </c>
      <c r="BJ61" s="81" t="s">
        <v>214</v>
      </c>
      <c r="BK61" s="21" t="s">
        <v>132</v>
      </c>
      <c r="BL61" s="21" t="s">
        <v>215</v>
      </c>
      <c r="BM61" s="25" t="s">
        <v>257</v>
      </c>
      <c r="BN61" s="21" t="s">
        <v>122</v>
      </c>
      <c r="BO61" s="21" t="s">
        <v>122</v>
      </c>
      <c r="BP61" s="81" t="s">
        <v>216</v>
      </c>
      <c r="BQ61" s="21" t="s">
        <v>122</v>
      </c>
      <c r="BR61" s="21" t="s">
        <v>122</v>
      </c>
      <c r="BS61" s="13">
        <v>20</v>
      </c>
      <c r="BT61" s="21" t="s">
        <v>324</v>
      </c>
      <c r="BU61" s="21" t="s">
        <v>589</v>
      </c>
      <c r="BV61" s="21" t="s">
        <v>323</v>
      </c>
      <c r="BW61" s="21" t="s">
        <v>122</v>
      </c>
      <c r="BX61" s="21" t="s">
        <v>122</v>
      </c>
      <c r="BY61" s="81" t="s">
        <v>217</v>
      </c>
      <c r="BZ61" s="21" t="s">
        <v>122</v>
      </c>
      <c r="CA61" s="21" t="s">
        <v>122</v>
      </c>
      <c r="CB61" s="81" t="s">
        <v>218</v>
      </c>
      <c r="CC61" s="21" t="s">
        <v>122</v>
      </c>
      <c r="CD61" s="21" t="s">
        <v>122</v>
      </c>
      <c r="CE61" s="19" t="s">
        <v>549</v>
      </c>
    </row>
    <row r="62" spans="1:83" s="80" customFormat="1" x14ac:dyDescent="0.25">
      <c r="A62" s="96" t="s">
        <v>386</v>
      </c>
      <c r="B62" s="124">
        <v>1</v>
      </c>
      <c r="C62" s="120" t="s">
        <v>122</v>
      </c>
      <c r="D62" s="120" t="s">
        <v>122</v>
      </c>
      <c r="E62" s="23"/>
      <c r="F62" s="21" t="s">
        <v>585</v>
      </c>
      <c r="G62" s="21" t="s">
        <v>586</v>
      </c>
      <c r="H62" s="21" t="s">
        <v>587</v>
      </c>
      <c r="I62" s="21" t="s">
        <v>122</v>
      </c>
      <c r="J62" s="21" t="s">
        <v>122</v>
      </c>
      <c r="K62" s="81" t="s">
        <v>200</v>
      </c>
      <c r="L62" s="21" t="s">
        <v>132</v>
      </c>
      <c r="M62" s="21" t="s">
        <v>201</v>
      </c>
      <c r="N62" s="21"/>
      <c r="O62" s="21"/>
      <c r="P62" s="21"/>
      <c r="Q62" s="34"/>
      <c r="R62" s="21" t="s">
        <v>327</v>
      </c>
      <c r="S62" s="21" t="s">
        <v>588</v>
      </c>
      <c r="T62" s="21" t="s">
        <v>587</v>
      </c>
      <c r="U62" s="21" t="s">
        <v>122</v>
      </c>
      <c r="V62" s="21" t="s">
        <v>122</v>
      </c>
      <c r="W62" s="81" t="s">
        <v>302</v>
      </c>
      <c r="X62" s="21" t="s">
        <v>122</v>
      </c>
      <c r="Y62" s="21" t="s">
        <v>122</v>
      </c>
      <c r="Z62" s="34">
        <v>0.3</v>
      </c>
      <c r="AA62" s="21" t="s">
        <v>327</v>
      </c>
      <c r="AB62" s="21" t="s">
        <v>588</v>
      </c>
      <c r="AC62" s="21" t="s">
        <v>587</v>
      </c>
      <c r="AD62" s="21" t="s">
        <v>122</v>
      </c>
      <c r="AE62" s="21" t="s">
        <v>122</v>
      </c>
      <c r="AF62" s="25"/>
      <c r="AG62" s="21"/>
      <c r="AH62" s="21"/>
      <c r="AI62" s="23"/>
      <c r="AJ62" s="21" t="s">
        <v>327</v>
      </c>
      <c r="AK62" s="21" t="s">
        <v>588</v>
      </c>
      <c r="AL62" s="21" t="s">
        <v>587</v>
      </c>
      <c r="AM62" s="21" t="s">
        <v>122</v>
      </c>
      <c r="AN62" s="21" t="s">
        <v>122</v>
      </c>
      <c r="AO62" s="25"/>
      <c r="AP62" s="21"/>
      <c r="AQ62" s="21"/>
      <c r="AR62" s="23"/>
      <c r="AS62" s="21" t="s">
        <v>327</v>
      </c>
      <c r="AT62" s="21" t="s">
        <v>588</v>
      </c>
      <c r="AU62" s="21" t="s">
        <v>587</v>
      </c>
      <c r="AV62" s="21" t="s">
        <v>122</v>
      </c>
      <c r="AW62" s="21" t="s">
        <v>122</v>
      </c>
      <c r="AX62" s="25"/>
      <c r="AY62" s="21"/>
      <c r="AZ62" s="21"/>
      <c r="BA62" s="25" t="s">
        <v>254</v>
      </c>
      <c r="BB62" s="21" t="s">
        <v>255</v>
      </c>
      <c r="BC62" s="21" t="s">
        <v>256</v>
      </c>
      <c r="BD62" s="25" t="s">
        <v>208</v>
      </c>
      <c r="BE62" s="21" t="s">
        <v>132</v>
      </c>
      <c r="BF62" s="21" t="s">
        <v>209</v>
      </c>
      <c r="BG62" s="81" t="s">
        <v>212</v>
      </c>
      <c r="BH62" s="21" t="s">
        <v>132</v>
      </c>
      <c r="BI62" s="21" t="s">
        <v>213</v>
      </c>
      <c r="BJ62" s="81" t="s">
        <v>214</v>
      </c>
      <c r="BK62" s="21" t="s">
        <v>132</v>
      </c>
      <c r="BL62" s="21" t="s">
        <v>215</v>
      </c>
      <c r="BM62" s="25" t="s">
        <v>257</v>
      </c>
      <c r="BN62" s="21" t="s">
        <v>122</v>
      </c>
      <c r="BO62" s="21" t="s">
        <v>122</v>
      </c>
      <c r="BP62" s="81" t="s">
        <v>216</v>
      </c>
      <c r="BQ62" s="21" t="s">
        <v>122</v>
      </c>
      <c r="BR62" s="21" t="s">
        <v>122</v>
      </c>
      <c r="BS62" s="13">
        <v>20</v>
      </c>
      <c r="BT62" s="21" t="s">
        <v>324</v>
      </c>
      <c r="BU62" s="21" t="s">
        <v>589</v>
      </c>
      <c r="BV62" s="21" t="s">
        <v>323</v>
      </c>
      <c r="BW62" s="21" t="s">
        <v>122</v>
      </c>
      <c r="BX62" s="21" t="s">
        <v>122</v>
      </c>
      <c r="BY62" s="81" t="s">
        <v>217</v>
      </c>
      <c r="BZ62" s="21" t="s">
        <v>122</v>
      </c>
      <c r="CA62" s="21" t="s">
        <v>122</v>
      </c>
      <c r="CB62" s="81" t="s">
        <v>218</v>
      </c>
      <c r="CC62" s="21" t="s">
        <v>122</v>
      </c>
      <c r="CD62" s="21" t="s">
        <v>122</v>
      </c>
      <c r="CE62" s="19" t="s">
        <v>550</v>
      </c>
    </row>
    <row r="63" spans="1:83" s="80" customFormat="1" x14ac:dyDescent="0.25">
      <c r="A63" s="96" t="s">
        <v>387</v>
      </c>
      <c r="B63" s="124">
        <v>1</v>
      </c>
      <c r="C63" s="120" t="s">
        <v>122</v>
      </c>
      <c r="D63" s="120" t="s">
        <v>122</v>
      </c>
      <c r="E63" s="23"/>
      <c r="F63" s="21" t="s">
        <v>585</v>
      </c>
      <c r="G63" s="21" t="s">
        <v>586</v>
      </c>
      <c r="H63" s="21" t="s">
        <v>587</v>
      </c>
      <c r="I63" s="21" t="s">
        <v>122</v>
      </c>
      <c r="J63" s="21" t="s">
        <v>122</v>
      </c>
      <c r="K63" s="81" t="s">
        <v>200</v>
      </c>
      <c r="L63" s="21" t="s">
        <v>132</v>
      </c>
      <c r="M63" s="21" t="s">
        <v>201</v>
      </c>
      <c r="N63" s="21"/>
      <c r="O63" s="21"/>
      <c r="P63" s="21"/>
      <c r="Q63" s="34"/>
      <c r="R63" s="21" t="s">
        <v>327</v>
      </c>
      <c r="S63" s="21" t="s">
        <v>588</v>
      </c>
      <c r="T63" s="21" t="s">
        <v>587</v>
      </c>
      <c r="U63" s="21" t="s">
        <v>122</v>
      </c>
      <c r="V63" s="21" t="s">
        <v>122</v>
      </c>
      <c r="W63" s="81" t="s">
        <v>302</v>
      </c>
      <c r="X63" s="21" t="s">
        <v>122</v>
      </c>
      <c r="Y63" s="21" t="s">
        <v>122</v>
      </c>
      <c r="Z63" s="34">
        <v>0.3</v>
      </c>
      <c r="AA63" s="21" t="s">
        <v>327</v>
      </c>
      <c r="AB63" s="21" t="s">
        <v>588</v>
      </c>
      <c r="AC63" s="21" t="s">
        <v>587</v>
      </c>
      <c r="AD63" s="21" t="s">
        <v>122</v>
      </c>
      <c r="AE63" s="21" t="s">
        <v>122</v>
      </c>
      <c r="AF63" s="25"/>
      <c r="AG63" s="21"/>
      <c r="AH63" s="21"/>
      <c r="AI63" s="23"/>
      <c r="AJ63" s="21" t="s">
        <v>327</v>
      </c>
      <c r="AK63" s="21" t="s">
        <v>588</v>
      </c>
      <c r="AL63" s="21" t="s">
        <v>587</v>
      </c>
      <c r="AM63" s="21" t="s">
        <v>122</v>
      </c>
      <c r="AN63" s="21" t="s">
        <v>122</v>
      </c>
      <c r="AO63" s="25"/>
      <c r="AP63" s="21"/>
      <c r="AQ63" s="21"/>
      <c r="AR63" s="23"/>
      <c r="AS63" s="21" t="s">
        <v>327</v>
      </c>
      <c r="AT63" s="21" t="s">
        <v>588</v>
      </c>
      <c r="AU63" s="21" t="s">
        <v>587</v>
      </c>
      <c r="AV63" s="21" t="s">
        <v>122</v>
      </c>
      <c r="AW63" s="21" t="s">
        <v>122</v>
      </c>
      <c r="AX63" s="25"/>
      <c r="AY63" s="21"/>
      <c r="AZ63" s="21"/>
      <c r="BA63" s="25" t="s">
        <v>254</v>
      </c>
      <c r="BB63" s="21" t="s">
        <v>255</v>
      </c>
      <c r="BC63" s="21" t="s">
        <v>256</v>
      </c>
      <c r="BD63" s="25" t="s">
        <v>208</v>
      </c>
      <c r="BE63" s="21" t="s">
        <v>132</v>
      </c>
      <c r="BF63" s="21" t="s">
        <v>209</v>
      </c>
      <c r="BG63" s="81" t="s">
        <v>212</v>
      </c>
      <c r="BH63" s="21" t="s">
        <v>132</v>
      </c>
      <c r="BI63" s="21" t="s">
        <v>213</v>
      </c>
      <c r="BJ63" s="81" t="s">
        <v>214</v>
      </c>
      <c r="BK63" s="21" t="s">
        <v>132</v>
      </c>
      <c r="BL63" s="21" t="s">
        <v>215</v>
      </c>
      <c r="BM63" s="25" t="s">
        <v>257</v>
      </c>
      <c r="BN63" s="21" t="s">
        <v>122</v>
      </c>
      <c r="BO63" s="21" t="s">
        <v>122</v>
      </c>
      <c r="BP63" s="81" t="s">
        <v>216</v>
      </c>
      <c r="BQ63" s="21" t="s">
        <v>122</v>
      </c>
      <c r="BR63" s="21" t="s">
        <v>122</v>
      </c>
      <c r="BS63" s="13">
        <v>20</v>
      </c>
      <c r="BT63" s="21" t="s">
        <v>324</v>
      </c>
      <c r="BU63" s="21" t="s">
        <v>589</v>
      </c>
      <c r="BV63" s="21" t="s">
        <v>323</v>
      </c>
      <c r="BW63" s="21" t="s">
        <v>122</v>
      </c>
      <c r="BX63" s="21" t="s">
        <v>122</v>
      </c>
      <c r="BY63" s="81" t="s">
        <v>217</v>
      </c>
      <c r="BZ63" s="21" t="s">
        <v>122</v>
      </c>
      <c r="CA63" s="21" t="s">
        <v>122</v>
      </c>
      <c r="CB63" s="81" t="s">
        <v>218</v>
      </c>
      <c r="CC63" s="21" t="s">
        <v>122</v>
      </c>
      <c r="CD63" s="21" t="s">
        <v>122</v>
      </c>
      <c r="CE63" s="19" t="s">
        <v>551</v>
      </c>
    </row>
    <row r="64" spans="1:83" s="80" customFormat="1" x14ac:dyDescent="0.25">
      <c r="A64" s="96" t="s">
        <v>388</v>
      </c>
      <c r="B64" s="124">
        <v>1</v>
      </c>
      <c r="C64" s="120" t="s">
        <v>122</v>
      </c>
      <c r="D64" s="120" t="s">
        <v>122</v>
      </c>
      <c r="E64" s="23"/>
      <c r="F64" s="21" t="s">
        <v>585</v>
      </c>
      <c r="G64" s="21" t="s">
        <v>586</v>
      </c>
      <c r="H64" s="21" t="s">
        <v>587</v>
      </c>
      <c r="I64" s="21" t="s">
        <v>122</v>
      </c>
      <c r="J64" s="21" t="s">
        <v>122</v>
      </c>
      <c r="K64" s="81" t="s">
        <v>200</v>
      </c>
      <c r="L64" s="21" t="s">
        <v>132</v>
      </c>
      <c r="M64" s="21" t="s">
        <v>201</v>
      </c>
      <c r="N64" s="21"/>
      <c r="O64" s="21"/>
      <c r="P64" s="21"/>
      <c r="Q64" s="34"/>
      <c r="R64" s="21" t="s">
        <v>327</v>
      </c>
      <c r="S64" s="21" t="s">
        <v>588</v>
      </c>
      <c r="T64" s="21" t="s">
        <v>587</v>
      </c>
      <c r="U64" s="21" t="s">
        <v>122</v>
      </c>
      <c r="V64" s="21" t="s">
        <v>122</v>
      </c>
      <c r="W64" s="81" t="s">
        <v>302</v>
      </c>
      <c r="X64" s="21" t="s">
        <v>122</v>
      </c>
      <c r="Y64" s="21" t="s">
        <v>122</v>
      </c>
      <c r="Z64" s="34">
        <v>0.3</v>
      </c>
      <c r="AA64" s="21" t="s">
        <v>327</v>
      </c>
      <c r="AB64" s="21" t="s">
        <v>588</v>
      </c>
      <c r="AC64" s="21" t="s">
        <v>587</v>
      </c>
      <c r="AD64" s="21" t="s">
        <v>122</v>
      </c>
      <c r="AE64" s="21" t="s">
        <v>122</v>
      </c>
      <c r="AF64" s="25"/>
      <c r="AG64" s="21"/>
      <c r="AH64" s="21"/>
      <c r="AI64" s="23"/>
      <c r="AJ64" s="21" t="s">
        <v>327</v>
      </c>
      <c r="AK64" s="21" t="s">
        <v>588</v>
      </c>
      <c r="AL64" s="21" t="s">
        <v>587</v>
      </c>
      <c r="AM64" s="21" t="s">
        <v>122</v>
      </c>
      <c r="AN64" s="21" t="s">
        <v>122</v>
      </c>
      <c r="AO64" s="25"/>
      <c r="AP64" s="21"/>
      <c r="AQ64" s="21"/>
      <c r="AR64" s="23"/>
      <c r="AS64" s="21" t="s">
        <v>327</v>
      </c>
      <c r="AT64" s="21" t="s">
        <v>588</v>
      </c>
      <c r="AU64" s="21" t="s">
        <v>587</v>
      </c>
      <c r="AV64" s="21" t="s">
        <v>122</v>
      </c>
      <c r="AW64" s="21" t="s">
        <v>122</v>
      </c>
      <c r="AX64" s="25"/>
      <c r="AY64" s="21"/>
      <c r="AZ64" s="21"/>
      <c r="BA64" s="25" t="s">
        <v>254</v>
      </c>
      <c r="BB64" s="21" t="s">
        <v>255</v>
      </c>
      <c r="BC64" s="21" t="s">
        <v>256</v>
      </c>
      <c r="BD64" s="25" t="s">
        <v>208</v>
      </c>
      <c r="BE64" s="21" t="s">
        <v>132</v>
      </c>
      <c r="BF64" s="21" t="s">
        <v>209</v>
      </c>
      <c r="BG64" s="81" t="s">
        <v>212</v>
      </c>
      <c r="BH64" s="21" t="s">
        <v>132</v>
      </c>
      <c r="BI64" s="21" t="s">
        <v>213</v>
      </c>
      <c r="BJ64" s="81" t="s">
        <v>214</v>
      </c>
      <c r="BK64" s="21" t="s">
        <v>132</v>
      </c>
      <c r="BL64" s="21" t="s">
        <v>215</v>
      </c>
      <c r="BM64" s="25" t="s">
        <v>257</v>
      </c>
      <c r="BN64" s="21" t="s">
        <v>122</v>
      </c>
      <c r="BO64" s="21" t="s">
        <v>122</v>
      </c>
      <c r="BP64" s="81" t="s">
        <v>216</v>
      </c>
      <c r="BQ64" s="21" t="s">
        <v>122</v>
      </c>
      <c r="BR64" s="21" t="s">
        <v>122</v>
      </c>
      <c r="BS64" s="13">
        <v>20</v>
      </c>
      <c r="BT64" s="21" t="s">
        <v>324</v>
      </c>
      <c r="BU64" s="21" t="s">
        <v>589</v>
      </c>
      <c r="BV64" s="21" t="s">
        <v>323</v>
      </c>
      <c r="BW64" s="21" t="s">
        <v>122</v>
      </c>
      <c r="BX64" s="21" t="s">
        <v>122</v>
      </c>
      <c r="BY64" s="81" t="s">
        <v>217</v>
      </c>
      <c r="BZ64" s="21" t="s">
        <v>122</v>
      </c>
      <c r="CA64" s="21" t="s">
        <v>122</v>
      </c>
      <c r="CB64" s="81" t="s">
        <v>218</v>
      </c>
      <c r="CC64" s="21" t="s">
        <v>122</v>
      </c>
      <c r="CD64" s="21" t="s">
        <v>122</v>
      </c>
      <c r="CE64" s="19" t="s">
        <v>552</v>
      </c>
    </row>
    <row r="65" spans="1:83" s="80" customFormat="1" x14ac:dyDescent="0.25">
      <c r="A65" s="96" t="s">
        <v>389</v>
      </c>
      <c r="B65" s="124">
        <v>1</v>
      </c>
      <c r="C65" s="120" t="s">
        <v>122</v>
      </c>
      <c r="D65" s="120" t="s">
        <v>122</v>
      </c>
      <c r="E65" s="23"/>
      <c r="F65" s="21" t="s">
        <v>585</v>
      </c>
      <c r="G65" s="21" t="s">
        <v>586</v>
      </c>
      <c r="H65" s="21" t="s">
        <v>587</v>
      </c>
      <c r="I65" s="21" t="s">
        <v>122</v>
      </c>
      <c r="J65" s="21" t="s">
        <v>122</v>
      </c>
      <c r="K65" s="81" t="s">
        <v>200</v>
      </c>
      <c r="L65" s="21" t="s">
        <v>132</v>
      </c>
      <c r="M65" s="21" t="s">
        <v>201</v>
      </c>
      <c r="N65" s="21"/>
      <c r="O65" s="21"/>
      <c r="P65" s="21"/>
      <c r="Q65" s="34"/>
      <c r="R65" s="21" t="s">
        <v>327</v>
      </c>
      <c r="S65" s="21" t="s">
        <v>588</v>
      </c>
      <c r="T65" s="21" t="s">
        <v>587</v>
      </c>
      <c r="U65" s="21" t="s">
        <v>122</v>
      </c>
      <c r="V65" s="21" t="s">
        <v>122</v>
      </c>
      <c r="W65" s="81" t="s">
        <v>302</v>
      </c>
      <c r="X65" s="21" t="s">
        <v>122</v>
      </c>
      <c r="Y65" s="21" t="s">
        <v>122</v>
      </c>
      <c r="Z65" s="34">
        <v>0.3</v>
      </c>
      <c r="AA65" s="21" t="s">
        <v>327</v>
      </c>
      <c r="AB65" s="21" t="s">
        <v>588</v>
      </c>
      <c r="AC65" s="21" t="s">
        <v>587</v>
      </c>
      <c r="AD65" s="21" t="s">
        <v>122</v>
      </c>
      <c r="AE65" s="21" t="s">
        <v>122</v>
      </c>
      <c r="AF65" s="25"/>
      <c r="AG65" s="21"/>
      <c r="AH65" s="21"/>
      <c r="AI65" s="23"/>
      <c r="AJ65" s="21" t="s">
        <v>327</v>
      </c>
      <c r="AK65" s="21" t="s">
        <v>588</v>
      </c>
      <c r="AL65" s="21" t="s">
        <v>587</v>
      </c>
      <c r="AM65" s="21" t="s">
        <v>122</v>
      </c>
      <c r="AN65" s="21" t="s">
        <v>122</v>
      </c>
      <c r="AO65" s="25"/>
      <c r="AP65" s="21"/>
      <c r="AQ65" s="21"/>
      <c r="AR65" s="23"/>
      <c r="AS65" s="21" t="s">
        <v>327</v>
      </c>
      <c r="AT65" s="21" t="s">
        <v>588</v>
      </c>
      <c r="AU65" s="21" t="s">
        <v>587</v>
      </c>
      <c r="AV65" s="21" t="s">
        <v>122</v>
      </c>
      <c r="AW65" s="21" t="s">
        <v>122</v>
      </c>
      <c r="AX65" s="25"/>
      <c r="AY65" s="21"/>
      <c r="AZ65" s="21"/>
      <c r="BA65" s="25" t="s">
        <v>254</v>
      </c>
      <c r="BB65" s="21" t="s">
        <v>255</v>
      </c>
      <c r="BC65" s="21" t="s">
        <v>256</v>
      </c>
      <c r="BD65" s="25" t="s">
        <v>208</v>
      </c>
      <c r="BE65" s="21" t="s">
        <v>132</v>
      </c>
      <c r="BF65" s="21" t="s">
        <v>209</v>
      </c>
      <c r="BG65" s="81" t="s">
        <v>212</v>
      </c>
      <c r="BH65" s="21" t="s">
        <v>132</v>
      </c>
      <c r="BI65" s="21" t="s">
        <v>213</v>
      </c>
      <c r="BJ65" s="81" t="s">
        <v>214</v>
      </c>
      <c r="BK65" s="21" t="s">
        <v>132</v>
      </c>
      <c r="BL65" s="21" t="s">
        <v>215</v>
      </c>
      <c r="BM65" s="25" t="s">
        <v>257</v>
      </c>
      <c r="BN65" s="21" t="s">
        <v>122</v>
      </c>
      <c r="BO65" s="21" t="s">
        <v>122</v>
      </c>
      <c r="BP65" s="81" t="s">
        <v>216</v>
      </c>
      <c r="BQ65" s="21" t="s">
        <v>122</v>
      </c>
      <c r="BR65" s="21" t="s">
        <v>122</v>
      </c>
      <c r="BS65" s="13">
        <v>20</v>
      </c>
      <c r="BT65" s="21" t="s">
        <v>324</v>
      </c>
      <c r="BU65" s="21" t="s">
        <v>589</v>
      </c>
      <c r="BV65" s="21" t="s">
        <v>323</v>
      </c>
      <c r="BW65" s="21" t="s">
        <v>122</v>
      </c>
      <c r="BX65" s="21" t="s">
        <v>122</v>
      </c>
      <c r="BY65" s="81" t="s">
        <v>217</v>
      </c>
      <c r="BZ65" s="21" t="s">
        <v>122</v>
      </c>
      <c r="CA65" s="21" t="s">
        <v>122</v>
      </c>
      <c r="CB65" s="81" t="s">
        <v>218</v>
      </c>
      <c r="CC65" s="21" t="s">
        <v>122</v>
      </c>
      <c r="CD65" s="21" t="s">
        <v>122</v>
      </c>
      <c r="CE65" s="19" t="s">
        <v>553</v>
      </c>
    </row>
    <row r="66" spans="1:83" s="80" customFormat="1" x14ac:dyDescent="0.25">
      <c r="A66" s="96" t="s">
        <v>390</v>
      </c>
      <c r="B66" s="124">
        <v>3</v>
      </c>
      <c r="C66" s="120" t="s">
        <v>122</v>
      </c>
      <c r="D66" s="120" t="s">
        <v>122</v>
      </c>
      <c r="E66" s="23"/>
      <c r="F66" s="21" t="s">
        <v>585</v>
      </c>
      <c r="G66" s="21" t="s">
        <v>586</v>
      </c>
      <c r="H66" s="21" t="s">
        <v>587</v>
      </c>
      <c r="I66" s="21" t="s">
        <v>122</v>
      </c>
      <c r="J66" s="21" t="s">
        <v>122</v>
      </c>
      <c r="K66" s="81" t="s">
        <v>200</v>
      </c>
      <c r="L66" s="21" t="s">
        <v>132</v>
      </c>
      <c r="M66" s="21" t="s">
        <v>201</v>
      </c>
      <c r="N66" s="21"/>
      <c r="O66" s="21"/>
      <c r="P66" s="21"/>
      <c r="Q66" s="34"/>
      <c r="R66" s="21" t="s">
        <v>327</v>
      </c>
      <c r="S66" s="21" t="s">
        <v>588</v>
      </c>
      <c r="T66" s="21" t="s">
        <v>587</v>
      </c>
      <c r="U66" s="21" t="s">
        <v>122</v>
      </c>
      <c r="V66" s="21" t="s">
        <v>122</v>
      </c>
      <c r="W66" s="81" t="s">
        <v>302</v>
      </c>
      <c r="X66" s="21" t="s">
        <v>122</v>
      </c>
      <c r="Y66" s="21" t="s">
        <v>122</v>
      </c>
      <c r="Z66" s="34">
        <v>0.3</v>
      </c>
      <c r="AA66" s="21" t="s">
        <v>327</v>
      </c>
      <c r="AB66" s="21" t="s">
        <v>588</v>
      </c>
      <c r="AC66" s="21" t="s">
        <v>587</v>
      </c>
      <c r="AD66" s="21" t="s">
        <v>122</v>
      </c>
      <c r="AE66" s="21" t="s">
        <v>122</v>
      </c>
      <c r="AF66" s="25"/>
      <c r="AG66" s="21"/>
      <c r="AH66" s="21"/>
      <c r="AI66" s="23"/>
      <c r="AJ66" s="21" t="s">
        <v>327</v>
      </c>
      <c r="AK66" s="21" t="s">
        <v>588</v>
      </c>
      <c r="AL66" s="21" t="s">
        <v>587</v>
      </c>
      <c r="AM66" s="21" t="s">
        <v>122</v>
      </c>
      <c r="AN66" s="21" t="s">
        <v>122</v>
      </c>
      <c r="AO66" s="25"/>
      <c r="AP66" s="21"/>
      <c r="AQ66" s="21"/>
      <c r="AR66" s="23"/>
      <c r="AS66" s="21" t="s">
        <v>327</v>
      </c>
      <c r="AT66" s="21" t="s">
        <v>588</v>
      </c>
      <c r="AU66" s="21" t="s">
        <v>587</v>
      </c>
      <c r="AV66" s="21" t="s">
        <v>122</v>
      </c>
      <c r="AW66" s="21" t="s">
        <v>122</v>
      </c>
      <c r="AX66" s="25"/>
      <c r="AY66" s="21"/>
      <c r="AZ66" s="21"/>
      <c r="BA66" s="25" t="s">
        <v>254</v>
      </c>
      <c r="BB66" s="21" t="s">
        <v>255</v>
      </c>
      <c r="BC66" s="21" t="s">
        <v>256</v>
      </c>
      <c r="BD66" s="25" t="s">
        <v>208</v>
      </c>
      <c r="BE66" s="21" t="s">
        <v>132</v>
      </c>
      <c r="BF66" s="21" t="s">
        <v>209</v>
      </c>
      <c r="BG66" s="81" t="s">
        <v>212</v>
      </c>
      <c r="BH66" s="21" t="s">
        <v>132</v>
      </c>
      <c r="BI66" s="21" t="s">
        <v>213</v>
      </c>
      <c r="BJ66" s="81" t="s">
        <v>214</v>
      </c>
      <c r="BK66" s="21" t="s">
        <v>132</v>
      </c>
      <c r="BL66" s="21" t="s">
        <v>215</v>
      </c>
      <c r="BM66" s="25" t="s">
        <v>257</v>
      </c>
      <c r="BN66" s="21" t="s">
        <v>122</v>
      </c>
      <c r="BO66" s="21" t="s">
        <v>122</v>
      </c>
      <c r="BP66" s="81" t="s">
        <v>216</v>
      </c>
      <c r="BQ66" s="21" t="s">
        <v>122</v>
      </c>
      <c r="BR66" s="21" t="s">
        <v>122</v>
      </c>
      <c r="BS66" s="13">
        <v>20</v>
      </c>
      <c r="BT66" s="21" t="s">
        <v>324</v>
      </c>
      <c r="BU66" s="21" t="s">
        <v>589</v>
      </c>
      <c r="BV66" s="21" t="s">
        <v>323</v>
      </c>
      <c r="BW66" s="21" t="s">
        <v>122</v>
      </c>
      <c r="BX66" s="21" t="s">
        <v>122</v>
      </c>
      <c r="BY66" s="81" t="s">
        <v>217</v>
      </c>
      <c r="BZ66" s="21" t="s">
        <v>122</v>
      </c>
      <c r="CA66" s="21" t="s">
        <v>122</v>
      </c>
      <c r="CB66" s="81" t="s">
        <v>218</v>
      </c>
      <c r="CC66" s="21" t="s">
        <v>122</v>
      </c>
      <c r="CD66" s="21" t="s">
        <v>122</v>
      </c>
      <c r="CE66" s="19" t="s">
        <v>554</v>
      </c>
    </row>
    <row r="67" spans="1:83" s="80" customFormat="1" x14ac:dyDescent="0.25">
      <c r="A67" s="96" t="s">
        <v>391</v>
      </c>
      <c r="B67" s="124">
        <v>3</v>
      </c>
      <c r="C67" s="120" t="s">
        <v>122</v>
      </c>
      <c r="D67" s="120" t="s">
        <v>122</v>
      </c>
      <c r="E67" s="23"/>
      <c r="F67" s="21" t="s">
        <v>585</v>
      </c>
      <c r="G67" s="21" t="s">
        <v>586</v>
      </c>
      <c r="H67" s="21" t="s">
        <v>587</v>
      </c>
      <c r="I67" s="21" t="s">
        <v>122</v>
      </c>
      <c r="J67" s="21" t="s">
        <v>122</v>
      </c>
      <c r="K67" s="81" t="s">
        <v>200</v>
      </c>
      <c r="L67" s="21" t="s">
        <v>132</v>
      </c>
      <c r="M67" s="21" t="s">
        <v>201</v>
      </c>
      <c r="N67" s="21"/>
      <c r="O67" s="21"/>
      <c r="P67" s="21"/>
      <c r="Q67" s="34"/>
      <c r="R67" s="21" t="s">
        <v>327</v>
      </c>
      <c r="S67" s="21" t="s">
        <v>588</v>
      </c>
      <c r="T67" s="21" t="s">
        <v>587</v>
      </c>
      <c r="U67" s="21" t="s">
        <v>122</v>
      </c>
      <c r="V67" s="21" t="s">
        <v>122</v>
      </c>
      <c r="W67" s="81" t="s">
        <v>302</v>
      </c>
      <c r="X67" s="21" t="s">
        <v>122</v>
      </c>
      <c r="Y67" s="21" t="s">
        <v>122</v>
      </c>
      <c r="Z67" s="34">
        <v>0.3</v>
      </c>
      <c r="AA67" s="21" t="s">
        <v>327</v>
      </c>
      <c r="AB67" s="21" t="s">
        <v>588</v>
      </c>
      <c r="AC67" s="21" t="s">
        <v>587</v>
      </c>
      <c r="AD67" s="21" t="s">
        <v>122</v>
      </c>
      <c r="AE67" s="21" t="s">
        <v>122</v>
      </c>
      <c r="AF67" s="25"/>
      <c r="AG67" s="21"/>
      <c r="AH67" s="21"/>
      <c r="AI67" s="23"/>
      <c r="AJ67" s="21" t="s">
        <v>327</v>
      </c>
      <c r="AK67" s="21" t="s">
        <v>588</v>
      </c>
      <c r="AL67" s="21" t="s">
        <v>587</v>
      </c>
      <c r="AM67" s="21" t="s">
        <v>122</v>
      </c>
      <c r="AN67" s="21" t="s">
        <v>122</v>
      </c>
      <c r="AO67" s="25"/>
      <c r="AP67" s="21"/>
      <c r="AQ67" s="21"/>
      <c r="AR67" s="23"/>
      <c r="AS67" s="21" t="s">
        <v>327</v>
      </c>
      <c r="AT67" s="21" t="s">
        <v>588</v>
      </c>
      <c r="AU67" s="21" t="s">
        <v>587</v>
      </c>
      <c r="AV67" s="21" t="s">
        <v>122</v>
      </c>
      <c r="AW67" s="21" t="s">
        <v>122</v>
      </c>
      <c r="AX67" s="25"/>
      <c r="AY67" s="21"/>
      <c r="AZ67" s="21"/>
      <c r="BA67" s="25" t="s">
        <v>254</v>
      </c>
      <c r="BB67" s="21" t="s">
        <v>255</v>
      </c>
      <c r="BC67" s="21" t="s">
        <v>256</v>
      </c>
      <c r="BD67" s="25" t="s">
        <v>208</v>
      </c>
      <c r="BE67" s="21" t="s">
        <v>132</v>
      </c>
      <c r="BF67" s="21" t="s">
        <v>209</v>
      </c>
      <c r="BG67" s="81" t="s">
        <v>212</v>
      </c>
      <c r="BH67" s="21" t="s">
        <v>132</v>
      </c>
      <c r="BI67" s="21" t="s">
        <v>213</v>
      </c>
      <c r="BJ67" s="81" t="s">
        <v>214</v>
      </c>
      <c r="BK67" s="21" t="s">
        <v>132</v>
      </c>
      <c r="BL67" s="21" t="s">
        <v>215</v>
      </c>
      <c r="BM67" s="25" t="s">
        <v>257</v>
      </c>
      <c r="BN67" s="21" t="s">
        <v>122</v>
      </c>
      <c r="BO67" s="21" t="s">
        <v>122</v>
      </c>
      <c r="BP67" s="81" t="s">
        <v>216</v>
      </c>
      <c r="BQ67" s="21" t="s">
        <v>122</v>
      </c>
      <c r="BR67" s="21" t="s">
        <v>122</v>
      </c>
      <c r="BS67" s="13">
        <v>20</v>
      </c>
      <c r="BT67" s="21" t="s">
        <v>324</v>
      </c>
      <c r="BU67" s="21" t="s">
        <v>589</v>
      </c>
      <c r="BV67" s="21" t="s">
        <v>323</v>
      </c>
      <c r="BW67" s="21" t="s">
        <v>122</v>
      </c>
      <c r="BX67" s="21" t="s">
        <v>122</v>
      </c>
      <c r="BY67" s="81" t="s">
        <v>217</v>
      </c>
      <c r="BZ67" s="21" t="s">
        <v>122</v>
      </c>
      <c r="CA67" s="21" t="s">
        <v>122</v>
      </c>
      <c r="CB67" s="81" t="s">
        <v>218</v>
      </c>
      <c r="CC67" s="21" t="s">
        <v>122</v>
      </c>
      <c r="CD67" s="21" t="s">
        <v>122</v>
      </c>
      <c r="CE67" s="19" t="s">
        <v>555</v>
      </c>
    </row>
    <row r="68" spans="1:83" s="80" customFormat="1" x14ac:dyDescent="0.25">
      <c r="A68" s="96" t="s">
        <v>392</v>
      </c>
      <c r="B68" s="124">
        <v>3</v>
      </c>
      <c r="C68" s="120" t="s">
        <v>122</v>
      </c>
      <c r="D68" s="120" t="s">
        <v>122</v>
      </c>
      <c r="E68" s="23"/>
      <c r="F68" s="21" t="s">
        <v>585</v>
      </c>
      <c r="G68" s="21" t="s">
        <v>586</v>
      </c>
      <c r="H68" s="21" t="s">
        <v>587</v>
      </c>
      <c r="I68" s="21" t="s">
        <v>122</v>
      </c>
      <c r="J68" s="21" t="s">
        <v>122</v>
      </c>
      <c r="K68" s="81" t="s">
        <v>200</v>
      </c>
      <c r="L68" s="21" t="s">
        <v>132</v>
      </c>
      <c r="M68" s="21" t="s">
        <v>201</v>
      </c>
      <c r="N68" s="21"/>
      <c r="O68" s="21"/>
      <c r="P68" s="21"/>
      <c r="Q68" s="34"/>
      <c r="R68" s="21" t="s">
        <v>327</v>
      </c>
      <c r="S68" s="21" t="s">
        <v>588</v>
      </c>
      <c r="T68" s="21" t="s">
        <v>587</v>
      </c>
      <c r="U68" s="21" t="s">
        <v>122</v>
      </c>
      <c r="V68" s="21" t="s">
        <v>122</v>
      </c>
      <c r="W68" s="81" t="s">
        <v>302</v>
      </c>
      <c r="X68" s="21" t="s">
        <v>122</v>
      </c>
      <c r="Y68" s="21" t="s">
        <v>122</v>
      </c>
      <c r="Z68" s="34">
        <v>0.3</v>
      </c>
      <c r="AA68" s="21" t="s">
        <v>327</v>
      </c>
      <c r="AB68" s="21" t="s">
        <v>588</v>
      </c>
      <c r="AC68" s="21" t="s">
        <v>587</v>
      </c>
      <c r="AD68" s="21" t="s">
        <v>122</v>
      </c>
      <c r="AE68" s="21" t="s">
        <v>122</v>
      </c>
      <c r="AF68" s="25"/>
      <c r="AG68" s="21"/>
      <c r="AH68" s="21"/>
      <c r="AI68" s="23"/>
      <c r="AJ68" s="21" t="s">
        <v>327</v>
      </c>
      <c r="AK68" s="21" t="s">
        <v>588</v>
      </c>
      <c r="AL68" s="21" t="s">
        <v>587</v>
      </c>
      <c r="AM68" s="21" t="s">
        <v>122</v>
      </c>
      <c r="AN68" s="21" t="s">
        <v>122</v>
      </c>
      <c r="AO68" s="25"/>
      <c r="AP68" s="21"/>
      <c r="AQ68" s="21"/>
      <c r="AR68" s="23"/>
      <c r="AS68" s="21" t="s">
        <v>327</v>
      </c>
      <c r="AT68" s="21" t="s">
        <v>588</v>
      </c>
      <c r="AU68" s="21" t="s">
        <v>587</v>
      </c>
      <c r="AV68" s="21" t="s">
        <v>122</v>
      </c>
      <c r="AW68" s="21" t="s">
        <v>122</v>
      </c>
      <c r="AX68" s="25"/>
      <c r="AY68" s="21"/>
      <c r="AZ68" s="21"/>
      <c r="BA68" s="25" t="s">
        <v>254</v>
      </c>
      <c r="BB68" s="21" t="s">
        <v>255</v>
      </c>
      <c r="BC68" s="21" t="s">
        <v>256</v>
      </c>
      <c r="BD68" s="25" t="s">
        <v>208</v>
      </c>
      <c r="BE68" s="21" t="s">
        <v>132</v>
      </c>
      <c r="BF68" s="21" t="s">
        <v>209</v>
      </c>
      <c r="BG68" s="81" t="s">
        <v>212</v>
      </c>
      <c r="BH68" s="21" t="s">
        <v>132</v>
      </c>
      <c r="BI68" s="21" t="s">
        <v>213</v>
      </c>
      <c r="BJ68" s="81" t="s">
        <v>214</v>
      </c>
      <c r="BK68" s="21" t="s">
        <v>132</v>
      </c>
      <c r="BL68" s="21" t="s">
        <v>215</v>
      </c>
      <c r="BM68" s="25" t="s">
        <v>257</v>
      </c>
      <c r="BN68" s="21" t="s">
        <v>122</v>
      </c>
      <c r="BO68" s="21" t="s">
        <v>122</v>
      </c>
      <c r="BP68" s="81" t="s">
        <v>216</v>
      </c>
      <c r="BQ68" s="21" t="s">
        <v>122</v>
      </c>
      <c r="BR68" s="21" t="s">
        <v>122</v>
      </c>
      <c r="BS68" s="13">
        <v>20</v>
      </c>
      <c r="BT68" s="21" t="s">
        <v>324</v>
      </c>
      <c r="BU68" s="21" t="s">
        <v>589</v>
      </c>
      <c r="BV68" s="21" t="s">
        <v>323</v>
      </c>
      <c r="BW68" s="21" t="s">
        <v>122</v>
      </c>
      <c r="BX68" s="21" t="s">
        <v>122</v>
      </c>
      <c r="BY68" s="81" t="s">
        <v>217</v>
      </c>
      <c r="BZ68" s="21" t="s">
        <v>122</v>
      </c>
      <c r="CA68" s="21" t="s">
        <v>122</v>
      </c>
      <c r="CB68" s="81" t="s">
        <v>218</v>
      </c>
      <c r="CC68" s="21" t="s">
        <v>122</v>
      </c>
      <c r="CD68" s="21" t="s">
        <v>122</v>
      </c>
      <c r="CE68" s="19" t="s">
        <v>556</v>
      </c>
    </row>
    <row r="69" spans="1:83" s="80" customFormat="1" x14ac:dyDescent="0.25">
      <c r="A69" s="96" t="s">
        <v>393</v>
      </c>
      <c r="B69" s="124">
        <v>3</v>
      </c>
      <c r="C69" s="120" t="s">
        <v>122</v>
      </c>
      <c r="D69" s="120" t="s">
        <v>122</v>
      </c>
      <c r="E69" s="23"/>
      <c r="F69" s="21" t="s">
        <v>585</v>
      </c>
      <c r="G69" s="21" t="s">
        <v>586</v>
      </c>
      <c r="H69" s="21" t="s">
        <v>587</v>
      </c>
      <c r="I69" s="21" t="s">
        <v>122</v>
      </c>
      <c r="J69" s="21" t="s">
        <v>122</v>
      </c>
      <c r="K69" s="81" t="s">
        <v>200</v>
      </c>
      <c r="L69" s="21" t="s">
        <v>132</v>
      </c>
      <c r="M69" s="21" t="s">
        <v>201</v>
      </c>
      <c r="N69" s="21"/>
      <c r="O69" s="21"/>
      <c r="P69" s="21"/>
      <c r="Q69" s="34"/>
      <c r="R69" s="21" t="s">
        <v>327</v>
      </c>
      <c r="S69" s="21" t="s">
        <v>588</v>
      </c>
      <c r="T69" s="21" t="s">
        <v>587</v>
      </c>
      <c r="U69" s="21" t="s">
        <v>122</v>
      </c>
      <c r="V69" s="21" t="s">
        <v>122</v>
      </c>
      <c r="W69" s="81" t="s">
        <v>302</v>
      </c>
      <c r="X69" s="21" t="s">
        <v>122</v>
      </c>
      <c r="Y69" s="21" t="s">
        <v>122</v>
      </c>
      <c r="Z69" s="34">
        <v>0.3</v>
      </c>
      <c r="AA69" s="21" t="s">
        <v>327</v>
      </c>
      <c r="AB69" s="21" t="s">
        <v>588</v>
      </c>
      <c r="AC69" s="21" t="s">
        <v>587</v>
      </c>
      <c r="AD69" s="21" t="s">
        <v>122</v>
      </c>
      <c r="AE69" s="21" t="s">
        <v>122</v>
      </c>
      <c r="AF69" s="25"/>
      <c r="AG69" s="21"/>
      <c r="AH69" s="21"/>
      <c r="AI69" s="23"/>
      <c r="AJ69" s="21" t="s">
        <v>327</v>
      </c>
      <c r="AK69" s="21" t="s">
        <v>588</v>
      </c>
      <c r="AL69" s="21" t="s">
        <v>587</v>
      </c>
      <c r="AM69" s="21" t="s">
        <v>122</v>
      </c>
      <c r="AN69" s="21" t="s">
        <v>122</v>
      </c>
      <c r="AO69" s="25"/>
      <c r="AP69" s="21"/>
      <c r="AQ69" s="21"/>
      <c r="AR69" s="23"/>
      <c r="AS69" s="21" t="s">
        <v>327</v>
      </c>
      <c r="AT69" s="21" t="s">
        <v>588</v>
      </c>
      <c r="AU69" s="21" t="s">
        <v>587</v>
      </c>
      <c r="AV69" s="21" t="s">
        <v>122</v>
      </c>
      <c r="AW69" s="21" t="s">
        <v>122</v>
      </c>
      <c r="AX69" s="25"/>
      <c r="AY69" s="21"/>
      <c r="AZ69" s="21"/>
      <c r="BA69" s="25" t="s">
        <v>254</v>
      </c>
      <c r="BB69" s="21" t="s">
        <v>255</v>
      </c>
      <c r="BC69" s="21" t="s">
        <v>256</v>
      </c>
      <c r="BD69" s="25" t="s">
        <v>208</v>
      </c>
      <c r="BE69" s="21" t="s">
        <v>132</v>
      </c>
      <c r="BF69" s="21" t="s">
        <v>209</v>
      </c>
      <c r="BG69" s="81" t="s">
        <v>212</v>
      </c>
      <c r="BH69" s="21" t="s">
        <v>132</v>
      </c>
      <c r="BI69" s="21" t="s">
        <v>213</v>
      </c>
      <c r="BJ69" s="81" t="s">
        <v>214</v>
      </c>
      <c r="BK69" s="21" t="s">
        <v>132</v>
      </c>
      <c r="BL69" s="21" t="s">
        <v>215</v>
      </c>
      <c r="BM69" s="25" t="s">
        <v>257</v>
      </c>
      <c r="BN69" s="21" t="s">
        <v>122</v>
      </c>
      <c r="BO69" s="21" t="s">
        <v>122</v>
      </c>
      <c r="BP69" s="81" t="s">
        <v>216</v>
      </c>
      <c r="BQ69" s="21" t="s">
        <v>122</v>
      </c>
      <c r="BR69" s="21" t="s">
        <v>122</v>
      </c>
      <c r="BS69" s="13">
        <v>20</v>
      </c>
      <c r="BT69" s="21" t="s">
        <v>324</v>
      </c>
      <c r="BU69" s="21" t="s">
        <v>589</v>
      </c>
      <c r="BV69" s="21" t="s">
        <v>323</v>
      </c>
      <c r="BW69" s="21" t="s">
        <v>122</v>
      </c>
      <c r="BX69" s="21" t="s">
        <v>122</v>
      </c>
      <c r="BY69" s="81" t="s">
        <v>217</v>
      </c>
      <c r="BZ69" s="21" t="s">
        <v>122</v>
      </c>
      <c r="CA69" s="21" t="s">
        <v>122</v>
      </c>
      <c r="CB69" s="81" t="s">
        <v>218</v>
      </c>
      <c r="CC69" s="21" t="s">
        <v>122</v>
      </c>
      <c r="CD69" s="21" t="s">
        <v>122</v>
      </c>
      <c r="CE69" s="19" t="s">
        <v>557</v>
      </c>
    </row>
    <row r="70" spans="1:83" s="80" customFormat="1" x14ac:dyDescent="0.25">
      <c r="A70" s="96" t="s">
        <v>394</v>
      </c>
      <c r="B70" s="124">
        <v>3</v>
      </c>
      <c r="C70" s="120" t="s">
        <v>122</v>
      </c>
      <c r="D70" s="120" t="s">
        <v>122</v>
      </c>
      <c r="E70" s="23"/>
      <c r="F70" s="21" t="s">
        <v>585</v>
      </c>
      <c r="G70" s="21" t="s">
        <v>586</v>
      </c>
      <c r="H70" s="21" t="s">
        <v>587</v>
      </c>
      <c r="I70" s="21" t="s">
        <v>122</v>
      </c>
      <c r="J70" s="21" t="s">
        <v>122</v>
      </c>
      <c r="K70" s="81" t="s">
        <v>200</v>
      </c>
      <c r="L70" s="21" t="s">
        <v>132</v>
      </c>
      <c r="M70" s="21" t="s">
        <v>201</v>
      </c>
      <c r="N70" s="21"/>
      <c r="O70" s="21"/>
      <c r="P70" s="21"/>
      <c r="Q70" s="34"/>
      <c r="R70" s="21" t="s">
        <v>327</v>
      </c>
      <c r="S70" s="21" t="s">
        <v>588</v>
      </c>
      <c r="T70" s="21" t="s">
        <v>587</v>
      </c>
      <c r="U70" s="21" t="s">
        <v>122</v>
      </c>
      <c r="V70" s="21" t="s">
        <v>122</v>
      </c>
      <c r="W70" s="81" t="s">
        <v>302</v>
      </c>
      <c r="X70" s="21" t="s">
        <v>122</v>
      </c>
      <c r="Y70" s="21" t="s">
        <v>122</v>
      </c>
      <c r="Z70" s="34">
        <v>0.3</v>
      </c>
      <c r="AA70" s="21" t="s">
        <v>327</v>
      </c>
      <c r="AB70" s="21" t="s">
        <v>588</v>
      </c>
      <c r="AC70" s="21" t="s">
        <v>587</v>
      </c>
      <c r="AD70" s="21" t="s">
        <v>122</v>
      </c>
      <c r="AE70" s="21" t="s">
        <v>122</v>
      </c>
      <c r="AF70" s="25"/>
      <c r="AG70" s="21"/>
      <c r="AH70" s="21"/>
      <c r="AI70" s="23"/>
      <c r="AJ70" s="21" t="s">
        <v>327</v>
      </c>
      <c r="AK70" s="21" t="s">
        <v>588</v>
      </c>
      <c r="AL70" s="21" t="s">
        <v>587</v>
      </c>
      <c r="AM70" s="21" t="s">
        <v>122</v>
      </c>
      <c r="AN70" s="21" t="s">
        <v>122</v>
      </c>
      <c r="AO70" s="25"/>
      <c r="AP70" s="21"/>
      <c r="AQ70" s="21"/>
      <c r="AR70" s="23"/>
      <c r="AS70" s="21" t="s">
        <v>327</v>
      </c>
      <c r="AT70" s="21" t="s">
        <v>588</v>
      </c>
      <c r="AU70" s="21" t="s">
        <v>587</v>
      </c>
      <c r="AV70" s="21" t="s">
        <v>122</v>
      </c>
      <c r="AW70" s="21" t="s">
        <v>122</v>
      </c>
      <c r="AX70" s="25"/>
      <c r="AY70" s="21"/>
      <c r="AZ70" s="21"/>
      <c r="BA70" s="25" t="s">
        <v>254</v>
      </c>
      <c r="BB70" s="21" t="s">
        <v>255</v>
      </c>
      <c r="BC70" s="21" t="s">
        <v>256</v>
      </c>
      <c r="BD70" s="25" t="s">
        <v>208</v>
      </c>
      <c r="BE70" s="21" t="s">
        <v>132</v>
      </c>
      <c r="BF70" s="21" t="s">
        <v>209</v>
      </c>
      <c r="BG70" s="81" t="s">
        <v>212</v>
      </c>
      <c r="BH70" s="21" t="s">
        <v>132</v>
      </c>
      <c r="BI70" s="21" t="s">
        <v>213</v>
      </c>
      <c r="BJ70" s="81" t="s">
        <v>214</v>
      </c>
      <c r="BK70" s="21" t="s">
        <v>132</v>
      </c>
      <c r="BL70" s="21" t="s">
        <v>215</v>
      </c>
      <c r="BM70" s="25" t="s">
        <v>257</v>
      </c>
      <c r="BN70" s="21" t="s">
        <v>122</v>
      </c>
      <c r="BO70" s="21" t="s">
        <v>122</v>
      </c>
      <c r="BP70" s="81" t="s">
        <v>216</v>
      </c>
      <c r="BQ70" s="21" t="s">
        <v>122</v>
      </c>
      <c r="BR70" s="21" t="s">
        <v>122</v>
      </c>
      <c r="BS70" s="13">
        <v>20</v>
      </c>
      <c r="BT70" s="21" t="s">
        <v>324</v>
      </c>
      <c r="BU70" s="21" t="s">
        <v>589</v>
      </c>
      <c r="BV70" s="21" t="s">
        <v>323</v>
      </c>
      <c r="BW70" s="21" t="s">
        <v>122</v>
      </c>
      <c r="BX70" s="21" t="s">
        <v>122</v>
      </c>
      <c r="BY70" s="81" t="s">
        <v>217</v>
      </c>
      <c r="BZ70" s="21" t="s">
        <v>122</v>
      </c>
      <c r="CA70" s="21" t="s">
        <v>122</v>
      </c>
      <c r="CB70" s="81" t="s">
        <v>218</v>
      </c>
      <c r="CC70" s="21" t="s">
        <v>122</v>
      </c>
      <c r="CD70" s="21" t="s">
        <v>122</v>
      </c>
      <c r="CE70" s="19" t="s">
        <v>558</v>
      </c>
    </row>
    <row r="71" spans="1:83" s="80" customFormat="1" x14ac:dyDescent="0.25">
      <c r="A71" s="96" t="s">
        <v>395</v>
      </c>
      <c r="B71" s="124">
        <v>3</v>
      </c>
      <c r="C71" s="120" t="s">
        <v>122</v>
      </c>
      <c r="D71" s="120" t="s">
        <v>122</v>
      </c>
      <c r="E71" s="23"/>
      <c r="F71" s="21" t="s">
        <v>585</v>
      </c>
      <c r="G71" s="21" t="s">
        <v>586</v>
      </c>
      <c r="H71" s="21" t="s">
        <v>587</v>
      </c>
      <c r="I71" s="21" t="s">
        <v>122</v>
      </c>
      <c r="J71" s="21" t="s">
        <v>122</v>
      </c>
      <c r="K71" s="81" t="s">
        <v>200</v>
      </c>
      <c r="L71" s="21" t="s">
        <v>132</v>
      </c>
      <c r="M71" s="21" t="s">
        <v>201</v>
      </c>
      <c r="N71" s="21"/>
      <c r="O71" s="21"/>
      <c r="P71" s="21"/>
      <c r="Q71" s="34"/>
      <c r="R71" s="21" t="s">
        <v>327</v>
      </c>
      <c r="S71" s="21" t="s">
        <v>588</v>
      </c>
      <c r="T71" s="21" t="s">
        <v>587</v>
      </c>
      <c r="U71" s="21" t="s">
        <v>122</v>
      </c>
      <c r="V71" s="21" t="s">
        <v>122</v>
      </c>
      <c r="W71" s="81" t="s">
        <v>302</v>
      </c>
      <c r="X71" s="21" t="s">
        <v>122</v>
      </c>
      <c r="Y71" s="21" t="s">
        <v>122</v>
      </c>
      <c r="Z71" s="34">
        <v>0.3</v>
      </c>
      <c r="AA71" s="21" t="s">
        <v>327</v>
      </c>
      <c r="AB71" s="21" t="s">
        <v>588</v>
      </c>
      <c r="AC71" s="21" t="s">
        <v>587</v>
      </c>
      <c r="AD71" s="21" t="s">
        <v>122</v>
      </c>
      <c r="AE71" s="21" t="s">
        <v>122</v>
      </c>
      <c r="AF71" s="25"/>
      <c r="AG71" s="21"/>
      <c r="AH71" s="21"/>
      <c r="AI71" s="23"/>
      <c r="AJ71" s="21" t="s">
        <v>327</v>
      </c>
      <c r="AK71" s="21" t="s">
        <v>588</v>
      </c>
      <c r="AL71" s="21" t="s">
        <v>587</v>
      </c>
      <c r="AM71" s="21" t="s">
        <v>122</v>
      </c>
      <c r="AN71" s="21" t="s">
        <v>122</v>
      </c>
      <c r="AO71" s="25"/>
      <c r="AP71" s="21"/>
      <c r="AQ71" s="21"/>
      <c r="AR71" s="23"/>
      <c r="AS71" s="21" t="s">
        <v>327</v>
      </c>
      <c r="AT71" s="21" t="s">
        <v>588</v>
      </c>
      <c r="AU71" s="21" t="s">
        <v>587</v>
      </c>
      <c r="AV71" s="21" t="s">
        <v>122</v>
      </c>
      <c r="AW71" s="21" t="s">
        <v>122</v>
      </c>
      <c r="AX71" s="25"/>
      <c r="AY71" s="21"/>
      <c r="AZ71" s="21"/>
      <c r="BA71" s="25" t="s">
        <v>254</v>
      </c>
      <c r="BB71" s="21" t="s">
        <v>255</v>
      </c>
      <c r="BC71" s="21" t="s">
        <v>256</v>
      </c>
      <c r="BD71" s="25" t="s">
        <v>208</v>
      </c>
      <c r="BE71" s="21" t="s">
        <v>132</v>
      </c>
      <c r="BF71" s="21" t="s">
        <v>209</v>
      </c>
      <c r="BG71" s="81" t="s">
        <v>212</v>
      </c>
      <c r="BH71" s="21" t="s">
        <v>132</v>
      </c>
      <c r="BI71" s="21" t="s">
        <v>213</v>
      </c>
      <c r="BJ71" s="81" t="s">
        <v>214</v>
      </c>
      <c r="BK71" s="21" t="s">
        <v>132</v>
      </c>
      <c r="BL71" s="21" t="s">
        <v>215</v>
      </c>
      <c r="BM71" s="25" t="s">
        <v>257</v>
      </c>
      <c r="BN71" s="21" t="s">
        <v>122</v>
      </c>
      <c r="BO71" s="21" t="s">
        <v>122</v>
      </c>
      <c r="BP71" s="81" t="s">
        <v>216</v>
      </c>
      <c r="BQ71" s="21" t="s">
        <v>122</v>
      </c>
      <c r="BR71" s="21" t="s">
        <v>122</v>
      </c>
      <c r="BS71" s="13">
        <v>20</v>
      </c>
      <c r="BT71" s="21" t="s">
        <v>324</v>
      </c>
      <c r="BU71" s="21" t="s">
        <v>589</v>
      </c>
      <c r="BV71" s="21" t="s">
        <v>323</v>
      </c>
      <c r="BW71" s="21" t="s">
        <v>122</v>
      </c>
      <c r="BX71" s="21" t="s">
        <v>122</v>
      </c>
      <c r="BY71" s="81" t="s">
        <v>217</v>
      </c>
      <c r="BZ71" s="21" t="s">
        <v>122</v>
      </c>
      <c r="CA71" s="21" t="s">
        <v>122</v>
      </c>
      <c r="CB71" s="81" t="s">
        <v>218</v>
      </c>
      <c r="CC71" s="21" t="s">
        <v>122</v>
      </c>
      <c r="CD71" s="21" t="s">
        <v>122</v>
      </c>
      <c r="CE71" s="19" t="s">
        <v>559</v>
      </c>
    </row>
    <row r="72" spans="1:83" x14ac:dyDescent="0.25">
      <c r="A72" s="27" t="s">
        <v>279</v>
      </c>
      <c r="B72" s="123"/>
      <c r="C72" s="25"/>
      <c r="D72" s="25"/>
      <c r="E72" s="16"/>
      <c r="F72" t="s">
        <v>585</v>
      </c>
      <c r="G72" t="s">
        <v>586</v>
      </c>
      <c r="H72" t="s">
        <v>587</v>
      </c>
      <c r="I72" t="s">
        <v>122</v>
      </c>
      <c r="J72" t="s">
        <v>122</v>
      </c>
      <c r="K72" s="1" t="s">
        <v>200</v>
      </c>
      <c r="L72" t="s">
        <v>132</v>
      </c>
      <c r="M72" t="s">
        <v>201</v>
      </c>
      <c r="Q72" s="33"/>
      <c r="R72" t="s">
        <v>327</v>
      </c>
      <c r="S72" t="s">
        <v>588</v>
      </c>
      <c r="T72" t="s">
        <v>587</v>
      </c>
      <c r="U72" t="s">
        <v>122</v>
      </c>
      <c r="V72" t="s">
        <v>122</v>
      </c>
      <c r="W72" s="1" t="s">
        <v>302</v>
      </c>
      <c r="X72" t="s">
        <v>122</v>
      </c>
      <c r="Y72" t="s">
        <v>122</v>
      </c>
      <c r="Z72" s="33">
        <v>1</v>
      </c>
      <c r="AA72" t="s">
        <v>327</v>
      </c>
      <c r="AB72" t="s">
        <v>588</v>
      </c>
      <c r="AC72" t="s">
        <v>587</v>
      </c>
      <c r="AD72" t="s">
        <v>122</v>
      </c>
      <c r="AE72" t="s">
        <v>122</v>
      </c>
      <c r="AF72" s="1"/>
      <c r="AG72" s="32"/>
      <c r="AH72" s="32"/>
      <c r="AI72" s="16"/>
      <c r="AJ72" s="32" t="s">
        <v>327</v>
      </c>
      <c r="AK72" s="32" t="s">
        <v>588</v>
      </c>
      <c r="AL72" s="32" t="s">
        <v>587</v>
      </c>
      <c r="AM72" s="32" t="s">
        <v>122</v>
      </c>
      <c r="AN72" s="32" t="s">
        <v>122</v>
      </c>
      <c r="AO72" s="1"/>
      <c r="AP72" s="32"/>
      <c r="AQ72" s="32"/>
      <c r="AR72" s="16"/>
      <c r="AS72" s="32" t="s">
        <v>327</v>
      </c>
      <c r="AT72" s="32" t="s">
        <v>588</v>
      </c>
      <c r="AU72" s="32" t="s">
        <v>587</v>
      </c>
      <c r="AV72" s="32" t="s">
        <v>122</v>
      </c>
      <c r="AW72" s="32" t="s">
        <v>122</v>
      </c>
      <c r="AX72" s="81"/>
      <c r="AY72" s="80"/>
      <c r="AZ72" s="80"/>
      <c r="BA72" s="25" t="s">
        <v>254</v>
      </c>
      <c r="BB72" t="s">
        <v>255</v>
      </c>
      <c r="BC72" t="s">
        <v>256</v>
      </c>
      <c r="BD72" s="25" t="s">
        <v>208</v>
      </c>
      <c r="BE72" t="s">
        <v>132</v>
      </c>
      <c r="BF72" t="s">
        <v>209</v>
      </c>
      <c r="BG72" s="1" t="s">
        <v>212</v>
      </c>
      <c r="BH72" t="s">
        <v>132</v>
      </c>
      <c r="BI72" t="s">
        <v>213</v>
      </c>
      <c r="BJ72" s="1" t="s">
        <v>214</v>
      </c>
      <c r="BK72" t="s">
        <v>132</v>
      </c>
      <c r="BL72" t="s">
        <v>215</v>
      </c>
      <c r="BM72" s="1" t="s">
        <v>278</v>
      </c>
      <c r="BN72" t="s">
        <v>122</v>
      </c>
      <c r="BO72" t="s">
        <v>122</v>
      </c>
      <c r="BP72" s="1" t="s">
        <v>216</v>
      </c>
      <c r="BQ72" t="s">
        <v>122</v>
      </c>
      <c r="BR72" t="s">
        <v>122</v>
      </c>
      <c r="BS72" s="13">
        <v>100</v>
      </c>
      <c r="BT72" t="s">
        <v>324</v>
      </c>
      <c r="BU72" t="s">
        <v>589</v>
      </c>
      <c r="BV72" t="s">
        <v>323</v>
      </c>
      <c r="BW72" t="s">
        <v>122</v>
      </c>
      <c r="BX72" t="s">
        <v>122</v>
      </c>
      <c r="BY72" s="1" t="s">
        <v>217</v>
      </c>
      <c r="BZ72" t="s">
        <v>122</v>
      </c>
      <c r="CA72" t="s">
        <v>122</v>
      </c>
      <c r="CB72" s="1" t="s">
        <v>218</v>
      </c>
      <c r="CC72" t="s">
        <v>122</v>
      </c>
      <c r="CD72" t="s">
        <v>122</v>
      </c>
      <c r="CE72" s="27" t="s">
        <v>266</v>
      </c>
    </row>
    <row r="73" spans="1:83" x14ac:dyDescent="0.25">
      <c r="A73" s="27" t="s">
        <v>280</v>
      </c>
      <c r="B73" s="123"/>
      <c r="C73" s="25"/>
      <c r="D73" s="25"/>
      <c r="E73" s="16"/>
      <c r="F73" t="s">
        <v>585</v>
      </c>
      <c r="G73" t="s">
        <v>586</v>
      </c>
      <c r="H73" t="s">
        <v>587</v>
      </c>
      <c r="I73" t="s">
        <v>122</v>
      </c>
      <c r="J73" t="s">
        <v>122</v>
      </c>
      <c r="K73" s="1" t="s">
        <v>200</v>
      </c>
      <c r="L73" t="s">
        <v>132</v>
      </c>
      <c r="M73" t="s">
        <v>201</v>
      </c>
      <c r="Q73" s="33"/>
      <c r="R73" t="s">
        <v>327</v>
      </c>
      <c r="S73" t="s">
        <v>588</v>
      </c>
      <c r="T73" t="s">
        <v>587</v>
      </c>
      <c r="U73" t="s">
        <v>122</v>
      </c>
      <c r="V73" t="s">
        <v>122</v>
      </c>
      <c r="W73" s="1" t="s">
        <v>302</v>
      </c>
      <c r="X73" t="s">
        <v>122</v>
      </c>
      <c r="Y73" t="s">
        <v>122</v>
      </c>
      <c r="Z73" s="33">
        <v>1</v>
      </c>
      <c r="AA73" t="s">
        <v>327</v>
      </c>
      <c r="AB73" t="s">
        <v>588</v>
      </c>
      <c r="AC73" t="s">
        <v>587</v>
      </c>
      <c r="AD73" t="s">
        <v>122</v>
      </c>
      <c r="AE73" t="s">
        <v>122</v>
      </c>
      <c r="AF73" s="1"/>
      <c r="AG73" s="32"/>
      <c r="AH73" s="32"/>
      <c r="AI73" s="16"/>
      <c r="AJ73" s="32" t="s">
        <v>327</v>
      </c>
      <c r="AK73" s="32" t="s">
        <v>588</v>
      </c>
      <c r="AL73" s="32" t="s">
        <v>587</v>
      </c>
      <c r="AM73" s="32" t="s">
        <v>122</v>
      </c>
      <c r="AN73" s="32" t="s">
        <v>122</v>
      </c>
      <c r="AO73" s="1"/>
      <c r="AP73" s="32"/>
      <c r="AQ73" s="32"/>
      <c r="AR73" s="16"/>
      <c r="AS73" s="32" t="s">
        <v>327</v>
      </c>
      <c r="AT73" s="32" t="s">
        <v>588</v>
      </c>
      <c r="AU73" s="32" t="s">
        <v>587</v>
      </c>
      <c r="AV73" s="32" t="s">
        <v>122</v>
      </c>
      <c r="AW73" s="32" t="s">
        <v>122</v>
      </c>
      <c r="AX73" s="81"/>
      <c r="AY73" s="80"/>
      <c r="AZ73" s="80"/>
      <c r="BA73" s="25" t="s">
        <v>254</v>
      </c>
      <c r="BB73" t="s">
        <v>255</v>
      </c>
      <c r="BC73" t="s">
        <v>256</v>
      </c>
      <c r="BD73" s="25" t="s">
        <v>208</v>
      </c>
      <c r="BE73" t="s">
        <v>132</v>
      </c>
      <c r="BF73" t="s">
        <v>209</v>
      </c>
      <c r="BG73" s="1" t="s">
        <v>212</v>
      </c>
      <c r="BH73" t="s">
        <v>132</v>
      </c>
      <c r="BI73" t="s">
        <v>213</v>
      </c>
      <c r="BJ73" s="1" t="s">
        <v>214</v>
      </c>
      <c r="BK73" t="s">
        <v>132</v>
      </c>
      <c r="BL73" t="s">
        <v>215</v>
      </c>
      <c r="BM73" s="1" t="s">
        <v>278</v>
      </c>
      <c r="BN73" t="s">
        <v>122</v>
      </c>
      <c r="BO73" t="s">
        <v>122</v>
      </c>
      <c r="BP73" s="1" t="s">
        <v>216</v>
      </c>
      <c r="BQ73" t="s">
        <v>122</v>
      </c>
      <c r="BR73" t="s">
        <v>122</v>
      </c>
      <c r="BS73" s="13">
        <v>100</v>
      </c>
      <c r="BT73" t="s">
        <v>324</v>
      </c>
      <c r="BU73" t="s">
        <v>589</v>
      </c>
      <c r="BV73" t="s">
        <v>323</v>
      </c>
      <c r="BW73" t="s">
        <v>122</v>
      </c>
      <c r="BX73" t="s">
        <v>122</v>
      </c>
      <c r="BY73" s="1" t="s">
        <v>217</v>
      </c>
      <c r="BZ73" t="s">
        <v>122</v>
      </c>
      <c r="CA73" t="s">
        <v>122</v>
      </c>
      <c r="CB73" s="1" t="s">
        <v>218</v>
      </c>
      <c r="CC73" t="s">
        <v>122</v>
      </c>
      <c r="CD73" t="s">
        <v>122</v>
      </c>
      <c r="CE73" s="27" t="s">
        <v>267</v>
      </c>
    </row>
    <row r="74" spans="1:83" x14ac:dyDescent="0.25">
      <c r="A74" s="27" t="s">
        <v>281</v>
      </c>
      <c r="B74" s="123"/>
      <c r="C74" s="25"/>
      <c r="D74" s="25"/>
      <c r="E74" s="16"/>
      <c r="F74" t="s">
        <v>585</v>
      </c>
      <c r="G74" t="s">
        <v>586</v>
      </c>
      <c r="H74" t="s">
        <v>587</v>
      </c>
      <c r="I74" t="s">
        <v>122</v>
      </c>
      <c r="J74" t="s">
        <v>122</v>
      </c>
      <c r="K74" s="1" t="s">
        <v>200</v>
      </c>
      <c r="L74" t="s">
        <v>132</v>
      </c>
      <c r="M74" t="s">
        <v>201</v>
      </c>
      <c r="Q74" s="33"/>
      <c r="R74" t="s">
        <v>327</v>
      </c>
      <c r="S74" t="s">
        <v>588</v>
      </c>
      <c r="T74" t="s">
        <v>587</v>
      </c>
      <c r="U74" t="s">
        <v>122</v>
      </c>
      <c r="V74" t="s">
        <v>122</v>
      </c>
      <c r="W74" s="1" t="s">
        <v>302</v>
      </c>
      <c r="X74" t="s">
        <v>122</v>
      </c>
      <c r="Y74" t="s">
        <v>122</v>
      </c>
      <c r="Z74" s="33">
        <v>1</v>
      </c>
      <c r="AA74" t="s">
        <v>327</v>
      </c>
      <c r="AB74" t="s">
        <v>588</v>
      </c>
      <c r="AC74" t="s">
        <v>587</v>
      </c>
      <c r="AD74" t="s">
        <v>122</v>
      </c>
      <c r="AE74" t="s">
        <v>122</v>
      </c>
      <c r="AF74" s="1"/>
      <c r="AG74" s="32"/>
      <c r="AH74" s="32"/>
      <c r="AI74" s="16"/>
      <c r="AJ74" s="32" t="s">
        <v>327</v>
      </c>
      <c r="AK74" s="32" t="s">
        <v>588</v>
      </c>
      <c r="AL74" s="32" t="s">
        <v>587</v>
      </c>
      <c r="AM74" s="32" t="s">
        <v>122</v>
      </c>
      <c r="AN74" s="32" t="s">
        <v>122</v>
      </c>
      <c r="AO74" s="1"/>
      <c r="AP74" s="32"/>
      <c r="AQ74" s="32"/>
      <c r="AR74" s="16"/>
      <c r="AS74" s="32" t="s">
        <v>327</v>
      </c>
      <c r="AT74" s="32" t="s">
        <v>588</v>
      </c>
      <c r="AU74" s="32" t="s">
        <v>587</v>
      </c>
      <c r="AV74" s="32" t="s">
        <v>122</v>
      </c>
      <c r="AW74" s="32" t="s">
        <v>122</v>
      </c>
      <c r="AX74" s="81"/>
      <c r="AY74" s="80"/>
      <c r="AZ74" s="80"/>
      <c r="BA74" s="25" t="s">
        <v>254</v>
      </c>
      <c r="BB74" t="s">
        <v>255</v>
      </c>
      <c r="BC74" t="s">
        <v>256</v>
      </c>
      <c r="BD74" s="25" t="s">
        <v>208</v>
      </c>
      <c r="BE74" t="s">
        <v>132</v>
      </c>
      <c r="BF74" t="s">
        <v>209</v>
      </c>
      <c r="BG74" s="1" t="s">
        <v>212</v>
      </c>
      <c r="BH74" t="s">
        <v>132</v>
      </c>
      <c r="BI74" t="s">
        <v>213</v>
      </c>
      <c r="BJ74" s="1" t="s">
        <v>214</v>
      </c>
      <c r="BK74" t="s">
        <v>132</v>
      </c>
      <c r="BL74" t="s">
        <v>215</v>
      </c>
      <c r="BM74" s="1" t="s">
        <v>278</v>
      </c>
      <c r="BN74" t="s">
        <v>122</v>
      </c>
      <c r="BO74" t="s">
        <v>122</v>
      </c>
      <c r="BP74" s="1" t="s">
        <v>216</v>
      </c>
      <c r="BQ74" t="s">
        <v>122</v>
      </c>
      <c r="BR74" t="s">
        <v>122</v>
      </c>
      <c r="BS74" s="13">
        <v>100</v>
      </c>
      <c r="BT74" t="s">
        <v>324</v>
      </c>
      <c r="BU74" t="s">
        <v>589</v>
      </c>
      <c r="BV74" t="s">
        <v>323</v>
      </c>
      <c r="BW74" t="s">
        <v>122</v>
      </c>
      <c r="BX74" t="s">
        <v>122</v>
      </c>
      <c r="BY74" s="1" t="s">
        <v>217</v>
      </c>
      <c r="BZ74" t="s">
        <v>122</v>
      </c>
      <c r="CA74" t="s">
        <v>122</v>
      </c>
      <c r="CB74" s="1" t="s">
        <v>218</v>
      </c>
      <c r="CC74" t="s">
        <v>122</v>
      </c>
      <c r="CD74" t="s">
        <v>122</v>
      </c>
      <c r="CE74" s="27" t="s">
        <v>268</v>
      </c>
    </row>
    <row r="75" spans="1:83" x14ac:dyDescent="0.25">
      <c r="A75" s="27" t="s">
        <v>282</v>
      </c>
      <c r="B75" s="123"/>
      <c r="C75" s="25"/>
      <c r="D75" s="25"/>
      <c r="E75" s="16"/>
      <c r="F75" t="s">
        <v>585</v>
      </c>
      <c r="G75" t="s">
        <v>586</v>
      </c>
      <c r="H75" t="s">
        <v>587</v>
      </c>
      <c r="I75" t="s">
        <v>122</v>
      </c>
      <c r="J75" t="s">
        <v>122</v>
      </c>
      <c r="K75" s="1" t="s">
        <v>200</v>
      </c>
      <c r="L75" t="s">
        <v>132</v>
      </c>
      <c r="M75" t="s">
        <v>201</v>
      </c>
      <c r="Q75" s="33"/>
      <c r="R75" t="s">
        <v>327</v>
      </c>
      <c r="S75" t="s">
        <v>588</v>
      </c>
      <c r="T75" t="s">
        <v>587</v>
      </c>
      <c r="U75" t="s">
        <v>122</v>
      </c>
      <c r="V75" t="s">
        <v>122</v>
      </c>
      <c r="W75" s="1" t="s">
        <v>302</v>
      </c>
      <c r="X75" t="s">
        <v>122</v>
      </c>
      <c r="Y75" t="s">
        <v>122</v>
      </c>
      <c r="Z75" s="33">
        <v>1</v>
      </c>
      <c r="AA75" t="s">
        <v>327</v>
      </c>
      <c r="AB75" t="s">
        <v>588</v>
      </c>
      <c r="AC75" t="s">
        <v>587</v>
      </c>
      <c r="AD75" t="s">
        <v>122</v>
      </c>
      <c r="AE75" t="s">
        <v>122</v>
      </c>
      <c r="AF75" s="1"/>
      <c r="AG75" s="32"/>
      <c r="AH75" s="32"/>
      <c r="AI75" s="16"/>
      <c r="AJ75" s="32" t="s">
        <v>327</v>
      </c>
      <c r="AK75" s="32" t="s">
        <v>588</v>
      </c>
      <c r="AL75" s="32" t="s">
        <v>587</v>
      </c>
      <c r="AM75" s="32" t="s">
        <v>122</v>
      </c>
      <c r="AN75" s="32" t="s">
        <v>122</v>
      </c>
      <c r="AO75" s="1"/>
      <c r="AP75" s="32"/>
      <c r="AQ75" s="32"/>
      <c r="AR75" s="16"/>
      <c r="AS75" s="32" t="s">
        <v>327</v>
      </c>
      <c r="AT75" s="32" t="s">
        <v>588</v>
      </c>
      <c r="AU75" s="32" t="s">
        <v>587</v>
      </c>
      <c r="AV75" s="32" t="s">
        <v>122</v>
      </c>
      <c r="AW75" s="32" t="s">
        <v>122</v>
      </c>
      <c r="AX75" s="81"/>
      <c r="AY75" s="80"/>
      <c r="AZ75" s="80"/>
      <c r="BA75" s="25" t="s">
        <v>254</v>
      </c>
      <c r="BB75" t="s">
        <v>255</v>
      </c>
      <c r="BC75" t="s">
        <v>256</v>
      </c>
      <c r="BD75" s="25" t="s">
        <v>208</v>
      </c>
      <c r="BE75" t="s">
        <v>132</v>
      </c>
      <c r="BF75" t="s">
        <v>209</v>
      </c>
      <c r="BG75" s="1" t="s">
        <v>212</v>
      </c>
      <c r="BH75" t="s">
        <v>132</v>
      </c>
      <c r="BI75" t="s">
        <v>213</v>
      </c>
      <c r="BJ75" s="1" t="s">
        <v>214</v>
      </c>
      <c r="BK75" t="s">
        <v>132</v>
      </c>
      <c r="BL75" t="s">
        <v>215</v>
      </c>
      <c r="BM75" s="1" t="s">
        <v>278</v>
      </c>
      <c r="BN75" t="s">
        <v>122</v>
      </c>
      <c r="BO75" t="s">
        <v>122</v>
      </c>
      <c r="BP75" s="1" t="s">
        <v>216</v>
      </c>
      <c r="BQ75" t="s">
        <v>122</v>
      </c>
      <c r="BR75" t="s">
        <v>122</v>
      </c>
      <c r="BS75" s="13">
        <v>100</v>
      </c>
      <c r="BT75" t="s">
        <v>324</v>
      </c>
      <c r="BU75" t="s">
        <v>589</v>
      </c>
      <c r="BV75" t="s">
        <v>323</v>
      </c>
      <c r="BW75" t="s">
        <v>122</v>
      </c>
      <c r="BX75" t="s">
        <v>122</v>
      </c>
      <c r="BY75" s="1" t="s">
        <v>217</v>
      </c>
      <c r="BZ75" t="s">
        <v>122</v>
      </c>
      <c r="CA75" t="s">
        <v>122</v>
      </c>
      <c r="CB75" s="1" t="s">
        <v>218</v>
      </c>
      <c r="CC75" t="s">
        <v>122</v>
      </c>
      <c r="CD75" t="s">
        <v>122</v>
      </c>
      <c r="CE75" s="27" t="s">
        <v>269</v>
      </c>
    </row>
    <row r="76" spans="1:83" x14ac:dyDescent="0.25">
      <c r="A76" s="27" t="s">
        <v>283</v>
      </c>
      <c r="B76" s="123"/>
      <c r="C76" s="25"/>
      <c r="D76" s="25"/>
      <c r="E76" s="16"/>
      <c r="F76" t="s">
        <v>585</v>
      </c>
      <c r="G76" t="s">
        <v>586</v>
      </c>
      <c r="H76" t="s">
        <v>587</v>
      </c>
      <c r="I76" t="s">
        <v>122</v>
      </c>
      <c r="J76" t="s">
        <v>122</v>
      </c>
      <c r="K76" s="1" t="s">
        <v>200</v>
      </c>
      <c r="L76" t="s">
        <v>132</v>
      </c>
      <c r="M76" t="s">
        <v>201</v>
      </c>
      <c r="Q76" s="33"/>
      <c r="R76" t="s">
        <v>327</v>
      </c>
      <c r="S76" t="s">
        <v>588</v>
      </c>
      <c r="T76" t="s">
        <v>587</v>
      </c>
      <c r="U76" t="s">
        <v>122</v>
      </c>
      <c r="V76" t="s">
        <v>122</v>
      </c>
      <c r="W76" s="1" t="s">
        <v>302</v>
      </c>
      <c r="X76" t="s">
        <v>122</v>
      </c>
      <c r="Y76" t="s">
        <v>122</v>
      </c>
      <c r="Z76" s="33">
        <v>1</v>
      </c>
      <c r="AA76" t="s">
        <v>327</v>
      </c>
      <c r="AB76" t="s">
        <v>588</v>
      </c>
      <c r="AC76" t="s">
        <v>587</v>
      </c>
      <c r="AD76" t="s">
        <v>122</v>
      </c>
      <c r="AE76" t="s">
        <v>122</v>
      </c>
      <c r="AF76" s="1"/>
      <c r="AG76" s="32"/>
      <c r="AH76" s="32"/>
      <c r="AI76" s="16"/>
      <c r="AJ76" s="32" t="s">
        <v>327</v>
      </c>
      <c r="AK76" s="32" t="s">
        <v>588</v>
      </c>
      <c r="AL76" s="32" t="s">
        <v>587</v>
      </c>
      <c r="AM76" s="32" t="s">
        <v>122</v>
      </c>
      <c r="AN76" s="32" t="s">
        <v>122</v>
      </c>
      <c r="AO76" s="1"/>
      <c r="AP76" s="32"/>
      <c r="AQ76" s="32"/>
      <c r="AR76" s="16"/>
      <c r="AS76" s="32" t="s">
        <v>327</v>
      </c>
      <c r="AT76" s="32" t="s">
        <v>588</v>
      </c>
      <c r="AU76" s="32" t="s">
        <v>587</v>
      </c>
      <c r="AV76" s="32" t="s">
        <v>122</v>
      </c>
      <c r="AW76" s="32" t="s">
        <v>122</v>
      </c>
      <c r="AX76" s="81"/>
      <c r="AY76" s="80"/>
      <c r="AZ76" s="80"/>
      <c r="BA76" s="25" t="s">
        <v>254</v>
      </c>
      <c r="BB76" t="s">
        <v>255</v>
      </c>
      <c r="BC76" t="s">
        <v>256</v>
      </c>
      <c r="BD76" s="25" t="s">
        <v>208</v>
      </c>
      <c r="BE76" t="s">
        <v>132</v>
      </c>
      <c r="BF76" t="s">
        <v>209</v>
      </c>
      <c r="BG76" s="1" t="s">
        <v>212</v>
      </c>
      <c r="BH76" t="s">
        <v>132</v>
      </c>
      <c r="BI76" t="s">
        <v>213</v>
      </c>
      <c r="BJ76" s="1" t="s">
        <v>214</v>
      </c>
      <c r="BK76" t="s">
        <v>132</v>
      </c>
      <c r="BL76" t="s">
        <v>215</v>
      </c>
      <c r="BM76" s="1" t="s">
        <v>278</v>
      </c>
      <c r="BN76" t="s">
        <v>122</v>
      </c>
      <c r="BO76" t="s">
        <v>122</v>
      </c>
      <c r="BP76" s="1" t="s">
        <v>216</v>
      </c>
      <c r="BQ76" t="s">
        <v>122</v>
      </c>
      <c r="BR76" t="s">
        <v>122</v>
      </c>
      <c r="BS76" s="13">
        <v>100</v>
      </c>
      <c r="BT76" t="s">
        <v>324</v>
      </c>
      <c r="BU76" t="s">
        <v>589</v>
      </c>
      <c r="BV76" t="s">
        <v>323</v>
      </c>
      <c r="BW76" t="s">
        <v>122</v>
      </c>
      <c r="BX76" t="s">
        <v>122</v>
      </c>
      <c r="BY76" s="1" t="s">
        <v>217</v>
      </c>
      <c r="BZ76" t="s">
        <v>122</v>
      </c>
      <c r="CA76" t="s">
        <v>122</v>
      </c>
      <c r="CB76" s="1" t="s">
        <v>218</v>
      </c>
      <c r="CC76" t="s">
        <v>122</v>
      </c>
      <c r="CD76" t="s">
        <v>122</v>
      </c>
      <c r="CE76" s="27" t="s">
        <v>270</v>
      </c>
    </row>
    <row r="77" spans="1:83" x14ac:dyDescent="0.25">
      <c r="A77" s="27" t="s">
        <v>284</v>
      </c>
      <c r="B77" s="123"/>
      <c r="C77" s="25"/>
      <c r="D77" s="25"/>
      <c r="E77" s="16"/>
      <c r="F77" t="s">
        <v>585</v>
      </c>
      <c r="G77" t="s">
        <v>586</v>
      </c>
      <c r="H77" t="s">
        <v>587</v>
      </c>
      <c r="I77" t="s">
        <v>122</v>
      </c>
      <c r="J77" t="s">
        <v>122</v>
      </c>
      <c r="K77" s="1" t="s">
        <v>200</v>
      </c>
      <c r="L77" t="s">
        <v>132</v>
      </c>
      <c r="M77" t="s">
        <v>201</v>
      </c>
      <c r="Q77" s="33"/>
      <c r="R77" t="s">
        <v>327</v>
      </c>
      <c r="S77" t="s">
        <v>588</v>
      </c>
      <c r="T77" t="s">
        <v>587</v>
      </c>
      <c r="U77" t="s">
        <v>122</v>
      </c>
      <c r="V77" t="s">
        <v>122</v>
      </c>
      <c r="W77" s="1" t="s">
        <v>302</v>
      </c>
      <c r="X77" t="s">
        <v>122</v>
      </c>
      <c r="Y77" t="s">
        <v>122</v>
      </c>
      <c r="Z77" s="33">
        <v>1</v>
      </c>
      <c r="AA77" t="s">
        <v>327</v>
      </c>
      <c r="AB77" t="s">
        <v>588</v>
      </c>
      <c r="AC77" t="s">
        <v>587</v>
      </c>
      <c r="AD77" t="s">
        <v>122</v>
      </c>
      <c r="AE77" t="s">
        <v>122</v>
      </c>
      <c r="AF77" s="1"/>
      <c r="AG77" s="32"/>
      <c r="AH77" s="32"/>
      <c r="AI77" s="16"/>
      <c r="AJ77" s="32" t="s">
        <v>327</v>
      </c>
      <c r="AK77" s="32" t="s">
        <v>588</v>
      </c>
      <c r="AL77" s="32" t="s">
        <v>587</v>
      </c>
      <c r="AM77" s="32" t="s">
        <v>122</v>
      </c>
      <c r="AN77" s="32" t="s">
        <v>122</v>
      </c>
      <c r="AO77" s="1"/>
      <c r="AP77" s="32"/>
      <c r="AQ77" s="32"/>
      <c r="AR77" s="16"/>
      <c r="AS77" s="32" t="s">
        <v>327</v>
      </c>
      <c r="AT77" s="32" t="s">
        <v>588</v>
      </c>
      <c r="AU77" s="32" t="s">
        <v>587</v>
      </c>
      <c r="AV77" s="32" t="s">
        <v>122</v>
      </c>
      <c r="AW77" s="32" t="s">
        <v>122</v>
      </c>
      <c r="AX77" s="81"/>
      <c r="AY77" s="80"/>
      <c r="AZ77" s="80"/>
      <c r="BA77" s="25" t="s">
        <v>254</v>
      </c>
      <c r="BB77" t="s">
        <v>255</v>
      </c>
      <c r="BC77" t="s">
        <v>256</v>
      </c>
      <c r="BD77" s="25" t="s">
        <v>208</v>
      </c>
      <c r="BE77" t="s">
        <v>132</v>
      </c>
      <c r="BF77" t="s">
        <v>209</v>
      </c>
      <c r="BG77" s="1" t="s">
        <v>212</v>
      </c>
      <c r="BH77" t="s">
        <v>132</v>
      </c>
      <c r="BI77" t="s">
        <v>213</v>
      </c>
      <c r="BJ77" s="1" t="s">
        <v>214</v>
      </c>
      <c r="BK77" t="s">
        <v>132</v>
      </c>
      <c r="BL77" t="s">
        <v>215</v>
      </c>
      <c r="BM77" s="1" t="s">
        <v>278</v>
      </c>
      <c r="BN77" t="s">
        <v>122</v>
      </c>
      <c r="BO77" t="s">
        <v>122</v>
      </c>
      <c r="BP77" s="1" t="s">
        <v>216</v>
      </c>
      <c r="BQ77" t="s">
        <v>122</v>
      </c>
      <c r="BR77" t="s">
        <v>122</v>
      </c>
      <c r="BS77" s="13">
        <v>100</v>
      </c>
      <c r="BT77" t="s">
        <v>324</v>
      </c>
      <c r="BU77" t="s">
        <v>589</v>
      </c>
      <c r="BV77" t="s">
        <v>323</v>
      </c>
      <c r="BW77" t="s">
        <v>122</v>
      </c>
      <c r="BX77" t="s">
        <v>122</v>
      </c>
      <c r="BY77" s="1" t="s">
        <v>217</v>
      </c>
      <c r="BZ77" t="s">
        <v>122</v>
      </c>
      <c r="CA77" t="s">
        <v>122</v>
      </c>
      <c r="CB77" s="1" t="s">
        <v>218</v>
      </c>
      <c r="CC77" t="s">
        <v>122</v>
      </c>
      <c r="CD77" t="s">
        <v>122</v>
      </c>
      <c r="CE77" s="27" t="s">
        <v>271</v>
      </c>
    </row>
    <row r="78" spans="1:83" x14ac:dyDescent="0.25">
      <c r="A78" s="27" t="s">
        <v>285</v>
      </c>
      <c r="B78" s="123"/>
      <c r="C78" s="25"/>
      <c r="D78" s="25"/>
      <c r="E78" s="16"/>
      <c r="F78" t="s">
        <v>585</v>
      </c>
      <c r="G78" t="s">
        <v>586</v>
      </c>
      <c r="H78" t="s">
        <v>587</v>
      </c>
      <c r="I78" t="s">
        <v>122</v>
      </c>
      <c r="J78" t="s">
        <v>122</v>
      </c>
      <c r="K78" s="1" t="s">
        <v>200</v>
      </c>
      <c r="L78" t="s">
        <v>132</v>
      </c>
      <c r="M78" t="s">
        <v>201</v>
      </c>
      <c r="Q78" s="33"/>
      <c r="R78" t="s">
        <v>327</v>
      </c>
      <c r="S78" t="s">
        <v>588</v>
      </c>
      <c r="T78" t="s">
        <v>587</v>
      </c>
      <c r="U78" t="s">
        <v>122</v>
      </c>
      <c r="V78" t="s">
        <v>122</v>
      </c>
      <c r="W78" s="1" t="s">
        <v>302</v>
      </c>
      <c r="X78" t="s">
        <v>122</v>
      </c>
      <c r="Y78" t="s">
        <v>122</v>
      </c>
      <c r="Z78" s="33">
        <v>1</v>
      </c>
      <c r="AA78" t="s">
        <v>327</v>
      </c>
      <c r="AB78" t="s">
        <v>588</v>
      </c>
      <c r="AC78" t="s">
        <v>587</v>
      </c>
      <c r="AD78" t="s">
        <v>122</v>
      </c>
      <c r="AE78" t="s">
        <v>122</v>
      </c>
      <c r="AF78" s="1"/>
      <c r="AG78" s="32"/>
      <c r="AH78" s="32"/>
      <c r="AI78" s="16"/>
      <c r="AJ78" s="32" t="s">
        <v>327</v>
      </c>
      <c r="AK78" s="32" t="s">
        <v>588</v>
      </c>
      <c r="AL78" s="32" t="s">
        <v>587</v>
      </c>
      <c r="AM78" s="32" t="s">
        <v>122</v>
      </c>
      <c r="AN78" s="32" t="s">
        <v>122</v>
      </c>
      <c r="AO78" s="1"/>
      <c r="AP78" s="32"/>
      <c r="AQ78" s="32"/>
      <c r="AR78" s="16"/>
      <c r="AS78" s="32" t="s">
        <v>327</v>
      </c>
      <c r="AT78" s="32" t="s">
        <v>588</v>
      </c>
      <c r="AU78" s="32" t="s">
        <v>587</v>
      </c>
      <c r="AV78" s="32" t="s">
        <v>122</v>
      </c>
      <c r="AW78" s="32" t="s">
        <v>122</v>
      </c>
      <c r="AX78" s="81"/>
      <c r="AY78" s="80"/>
      <c r="AZ78" s="80"/>
      <c r="BA78" s="25" t="s">
        <v>254</v>
      </c>
      <c r="BB78" t="s">
        <v>255</v>
      </c>
      <c r="BC78" t="s">
        <v>256</v>
      </c>
      <c r="BD78" s="25" t="s">
        <v>208</v>
      </c>
      <c r="BE78" t="s">
        <v>132</v>
      </c>
      <c r="BF78" t="s">
        <v>209</v>
      </c>
      <c r="BG78" s="1" t="s">
        <v>212</v>
      </c>
      <c r="BH78" t="s">
        <v>132</v>
      </c>
      <c r="BI78" t="s">
        <v>213</v>
      </c>
      <c r="BJ78" s="1" t="s">
        <v>214</v>
      </c>
      <c r="BK78" t="s">
        <v>132</v>
      </c>
      <c r="BL78" t="s">
        <v>215</v>
      </c>
      <c r="BM78" s="1" t="s">
        <v>278</v>
      </c>
      <c r="BN78" t="s">
        <v>122</v>
      </c>
      <c r="BO78" t="s">
        <v>122</v>
      </c>
      <c r="BP78" s="1" t="s">
        <v>216</v>
      </c>
      <c r="BQ78" t="s">
        <v>122</v>
      </c>
      <c r="BR78" t="s">
        <v>122</v>
      </c>
      <c r="BS78" s="13">
        <v>100</v>
      </c>
      <c r="BT78" t="s">
        <v>324</v>
      </c>
      <c r="BU78" t="s">
        <v>589</v>
      </c>
      <c r="BV78" t="s">
        <v>323</v>
      </c>
      <c r="BW78" t="s">
        <v>122</v>
      </c>
      <c r="BX78" t="s">
        <v>122</v>
      </c>
      <c r="BY78" s="1" t="s">
        <v>217</v>
      </c>
      <c r="BZ78" t="s">
        <v>122</v>
      </c>
      <c r="CA78" t="s">
        <v>122</v>
      </c>
      <c r="CB78" s="1" t="s">
        <v>218</v>
      </c>
      <c r="CC78" t="s">
        <v>122</v>
      </c>
      <c r="CD78" t="s">
        <v>122</v>
      </c>
      <c r="CE78" s="27" t="s">
        <v>272</v>
      </c>
    </row>
    <row r="79" spans="1:83" x14ac:dyDescent="0.25">
      <c r="A79" s="27" t="s">
        <v>286</v>
      </c>
      <c r="B79" s="123"/>
      <c r="C79" s="25"/>
      <c r="D79" s="25"/>
      <c r="E79" s="16"/>
      <c r="F79" t="s">
        <v>585</v>
      </c>
      <c r="G79" t="s">
        <v>586</v>
      </c>
      <c r="H79" t="s">
        <v>587</v>
      </c>
      <c r="I79" t="s">
        <v>122</v>
      </c>
      <c r="J79" t="s">
        <v>122</v>
      </c>
      <c r="K79" s="1" t="s">
        <v>200</v>
      </c>
      <c r="L79" t="s">
        <v>132</v>
      </c>
      <c r="M79" t="s">
        <v>201</v>
      </c>
      <c r="Q79" s="33"/>
      <c r="R79" t="s">
        <v>327</v>
      </c>
      <c r="S79" t="s">
        <v>588</v>
      </c>
      <c r="T79" t="s">
        <v>587</v>
      </c>
      <c r="U79" t="s">
        <v>122</v>
      </c>
      <c r="V79" t="s">
        <v>122</v>
      </c>
      <c r="W79" s="1" t="s">
        <v>302</v>
      </c>
      <c r="X79" t="s">
        <v>122</v>
      </c>
      <c r="Y79" t="s">
        <v>122</v>
      </c>
      <c r="Z79" s="33">
        <v>1</v>
      </c>
      <c r="AA79" t="s">
        <v>327</v>
      </c>
      <c r="AB79" t="s">
        <v>588</v>
      </c>
      <c r="AC79" t="s">
        <v>587</v>
      </c>
      <c r="AD79" t="s">
        <v>122</v>
      </c>
      <c r="AE79" t="s">
        <v>122</v>
      </c>
      <c r="AF79" s="1"/>
      <c r="AG79" s="32"/>
      <c r="AH79" s="32"/>
      <c r="AI79" s="16"/>
      <c r="AJ79" s="32" t="s">
        <v>327</v>
      </c>
      <c r="AK79" s="32" t="s">
        <v>588</v>
      </c>
      <c r="AL79" s="32" t="s">
        <v>587</v>
      </c>
      <c r="AM79" s="32" t="s">
        <v>122</v>
      </c>
      <c r="AN79" s="32" t="s">
        <v>122</v>
      </c>
      <c r="AO79" s="1"/>
      <c r="AP79" s="32"/>
      <c r="AQ79" s="32"/>
      <c r="AR79" s="16"/>
      <c r="AS79" s="32" t="s">
        <v>327</v>
      </c>
      <c r="AT79" s="32" t="s">
        <v>588</v>
      </c>
      <c r="AU79" s="32" t="s">
        <v>587</v>
      </c>
      <c r="AV79" s="32" t="s">
        <v>122</v>
      </c>
      <c r="AW79" s="32" t="s">
        <v>122</v>
      </c>
      <c r="AX79" s="81"/>
      <c r="AY79" s="80"/>
      <c r="AZ79" s="80"/>
      <c r="BA79" s="25" t="s">
        <v>254</v>
      </c>
      <c r="BB79" t="s">
        <v>255</v>
      </c>
      <c r="BC79" t="s">
        <v>256</v>
      </c>
      <c r="BD79" s="25" t="s">
        <v>208</v>
      </c>
      <c r="BE79" t="s">
        <v>132</v>
      </c>
      <c r="BF79" t="s">
        <v>209</v>
      </c>
      <c r="BG79" s="1" t="s">
        <v>212</v>
      </c>
      <c r="BH79" t="s">
        <v>132</v>
      </c>
      <c r="BI79" t="s">
        <v>213</v>
      </c>
      <c r="BJ79" s="1" t="s">
        <v>214</v>
      </c>
      <c r="BK79" t="s">
        <v>132</v>
      </c>
      <c r="BL79" t="s">
        <v>215</v>
      </c>
      <c r="BM79" s="1" t="s">
        <v>278</v>
      </c>
      <c r="BN79" t="s">
        <v>122</v>
      </c>
      <c r="BO79" t="s">
        <v>122</v>
      </c>
      <c r="BP79" s="1" t="s">
        <v>216</v>
      </c>
      <c r="BQ79" t="s">
        <v>122</v>
      </c>
      <c r="BR79" t="s">
        <v>122</v>
      </c>
      <c r="BS79" s="13">
        <v>100</v>
      </c>
      <c r="BT79" t="s">
        <v>324</v>
      </c>
      <c r="BU79" t="s">
        <v>589</v>
      </c>
      <c r="BV79" t="s">
        <v>323</v>
      </c>
      <c r="BW79" t="s">
        <v>122</v>
      </c>
      <c r="BX79" t="s">
        <v>122</v>
      </c>
      <c r="BY79" s="1" t="s">
        <v>217</v>
      </c>
      <c r="BZ79" t="s">
        <v>122</v>
      </c>
      <c r="CA79" t="s">
        <v>122</v>
      </c>
      <c r="CB79" s="1" t="s">
        <v>218</v>
      </c>
      <c r="CC79" t="s">
        <v>122</v>
      </c>
      <c r="CD79" t="s">
        <v>122</v>
      </c>
      <c r="CE79" s="27" t="s">
        <v>273</v>
      </c>
    </row>
    <row r="80" spans="1:83" x14ac:dyDescent="0.25">
      <c r="A80" s="27" t="s">
        <v>287</v>
      </c>
      <c r="B80" s="123"/>
      <c r="C80" s="25"/>
      <c r="D80" s="25"/>
      <c r="E80" s="16"/>
      <c r="F80" t="s">
        <v>585</v>
      </c>
      <c r="G80" t="s">
        <v>586</v>
      </c>
      <c r="H80" t="s">
        <v>587</v>
      </c>
      <c r="I80" t="s">
        <v>122</v>
      </c>
      <c r="J80" t="s">
        <v>122</v>
      </c>
      <c r="K80" s="1" t="s">
        <v>200</v>
      </c>
      <c r="L80" t="s">
        <v>132</v>
      </c>
      <c r="M80" t="s">
        <v>201</v>
      </c>
      <c r="Q80" s="33"/>
      <c r="R80" t="s">
        <v>327</v>
      </c>
      <c r="S80" t="s">
        <v>588</v>
      </c>
      <c r="T80" t="s">
        <v>587</v>
      </c>
      <c r="U80" t="s">
        <v>122</v>
      </c>
      <c r="V80" t="s">
        <v>122</v>
      </c>
      <c r="W80" s="1" t="s">
        <v>302</v>
      </c>
      <c r="X80" t="s">
        <v>122</v>
      </c>
      <c r="Y80" t="s">
        <v>122</v>
      </c>
      <c r="Z80" s="33">
        <v>1</v>
      </c>
      <c r="AA80" t="s">
        <v>327</v>
      </c>
      <c r="AB80" t="s">
        <v>588</v>
      </c>
      <c r="AC80" t="s">
        <v>587</v>
      </c>
      <c r="AD80" t="s">
        <v>122</v>
      </c>
      <c r="AE80" t="s">
        <v>122</v>
      </c>
      <c r="AF80" s="1"/>
      <c r="AG80" s="32"/>
      <c r="AH80" s="32"/>
      <c r="AI80" s="16"/>
      <c r="AJ80" s="32" t="s">
        <v>327</v>
      </c>
      <c r="AK80" s="32" t="s">
        <v>588</v>
      </c>
      <c r="AL80" s="32" t="s">
        <v>587</v>
      </c>
      <c r="AM80" s="32" t="s">
        <v>122</v>
      </c>
      <c r="AN80" s="32" t="s">
        <v>122</v>
      </c>
      <c r="AO80" s="1"/>
      <c r="AP80" s="32"/>
      <c r="AQ80" s="32"/>
      <c r="AR80" s="16"/>
      <c r="AS80" s="32" t="s">
        <v>327</v>
      </c>
      <c r="AT80" s="32" t="s">
        <v>588</v>
      </c>
      <c r="AU80" s="32" t="s">
        <v>587</v>
      </c>
      <c r="AV80" s="32" t="s">
        <v>122</v>
      </c>
      <c r="AW80" s="32" t="s">
        <v>122</v>
      </c>
      <c r="AX80" s="81"/>
      <c r="AY80" s="80"/>
      <c r="AZ80" s="80"/>
      <c r="BA80" s="25" t="s">
        <v>254</v>
      </c>
      <c r="BB80" t="s">
        <v>255</v>
      </c>
      <c r="BC80" t="s">
        <v>256</v>
      </c>
      <c r="BD80" s="25" t="s">
        <v>208</v>
      </c>
      <c r="BE80" t="s">
        <v>132</v>
      </c>
      <c r="BF80" t="s">
        <v>209</v>
      </c>
      <c r="BG80" s="1" t="s">
        <v>212</v>
      </c>
      <c r="BH80" t="s">
        <v>132</v>
      </c>
      <c r="BI80" t="s">
        <v>213</v>
      </c>
      <c r="BJ80" s="1" t="s">
        <v>214</v>
      </c>
      <c r="BK80" t="s">
        <v>132</v>
      </c>
      <c r="BL80" t="s">
        <v>215</v>
      </c>
      <c r="BM80" s="1" t="s">
        <v>278</v>
      </c>
      <c r="BN80" t="s">
        <v>122</v>
      </c>
      <c r="BO80" t="s">
        <v>122</v>
      </c>
      <c r="BP80" s="1" t="s">
        <v>216</v>
      </c>
      <c r="BQ80" t="s">
        <v>122</v>
      </c>
      <c r="BR80" t="s">
        <v>122</v>
      </c>
      <c r="BS80" s="13">
        <v>100</v>
      </c>
      <c r="BT80" t="s">
        <v>324</v>
      </c>
      <c r="BU80" t="s">
        <v>589</v>
      </c>
      <c r="BV80" t="s">
        <v>323</v>
      </c>
      <c r="BW80" t="s">
        <v>122</v>
      </c>
      <c r="BX80" t="s">
        <v>122</v>
      </c>
      <c r="BY80" s="1" t="s">
        <v>217</v>
      </c>
      <c r="BZ80" t="s">
        <v>122</v>
      </c>
      <c r="CA80" t="s">
        <v>122</v>
      </c>
      <c r="CB80" s="1" t="s">
        <v>218</v>
      </c>
      <c r="CC80" t="s">
        <v>122</v>
      </c>
      <c r="CD80" t="s">
        <v>122</v>
      </c>
      <c r="CE80" s="27" t="s">
        <v>274</v>
      </c>
    </row>
    <row r="81" spans="1:83" x14ac:dyDescent="0.25">
      <c r="A81" s="27" t="s">
        <v>288</v>
      </c>
      <c r="B81" s="123"/>
      <c r="C81" s="25"/>
      <c r="D81" s="25"/>
      <c r="E81" s="16"/>
      <c r="F81" t="s">
        <v>585</v>
      </c>
      <c r="G81" t="s">
        <v>586</v>
      </c>
      <c r="H81" t="s">
        <v>587</v>
      </c>
      <c r="I81" t="s">
        <v>122</v>
      </c>
      <c r="J81" t="s">
        <v>122</v>
      </c>
      <c r="K81" s="1" t="s">
        <v>200</v>
      </c>
      <c r="L81" t="s">
        <v>132</v>
      </c>
      <c r="M81" t="s">
        <v>201</v>
      </c>
      <c r="Q81" s="33"/>
      <c r="R81" t="s">
        <v>327</v>
      </c>
      <c r="S81" t="s">
        <v>588</v>
      </c>
      <c r="T81" t="s">
        <v>587</v>
      </c>
      <c r="U81" t="s">
        <v>122</v>
      </c>
      <c r="V81" t="s">
        <v>122</v>
      </c>
      <c r="W81" s="1" t="s">
        <v>302</v>
      </c>
      <c r="X81" t="s">
        <v>122</v>
      </c>
      <c r="Y81" t="s">
        <v>122</v>
      </c>
      <c r="Z81" s="33">
        <v>1</v>
      </c>
      <c r="AA81" t="s">
        <v>327</v>
      </c>
      <c r="AB81" t="s">
        <v>588</v>
      </c>
      <c r="AC81" t="s">
        <v>587</v>
      </c>
      <c r="AD81" t="s">
        <v>122</v>
      </c>
      <c r="AE81" t="s">
        <v>122</v>
      </c>
      <c r="AF81" s="1"/>
      <c r="AG81" s="32"/>
      <c r="AH81" s="32"/>
      <c r="AI81" s="16"/>
      <c r="AJ81" s="32" t="s">
        <v>327</v>
      </c>
      <c r="AK81" s="32" t="s">
        <v>588</v>
      </c>
      <c r="AL81" s="32" t="s">
        <v>587</v>
      </c>
      <c r="AM81" s="32" t="s">
        <v>122</v>
      </c>
      <c r="AN81" s="32" t="s">
        <v>122</v>
      </c>
      <c r="AO81" s="1"/>
      <c r="AP81" s="32"/>
      <c r="AQ81" s="32"/>
      <c r="AR81" s="16"/>
      <c r="AS81" s="32" t="s">
        <v>327</v>
      </c>
      <c r="AT81" s="32" t="s">
        <v>588</v>
      </c>
      <c r="AU81" s="32" t="s">
        <v>587</v>
      </c>
      <c r="AV81" s="32" t="s">
        <v>122</v>
      </c>
      <c r="AW81" s="32" t="s">
        <v>122</v>
      </c>
      <c r="AX81" s="81"/>
      <c r="AY81" s="80"/>
      <c r="AZ81" s="80"/>
      <c r="BA81" s="25" t="s">
        <v>254</v>
      </c>
      <c r="BB81" t="s">
        <v>255</v>
      </c>
      <c r="BC81" t="s">
        <v>256</v>
      </c>
      <c r="BD81" s="25" t="s">
        <v>208</v>
      </c>
      <c r="BE81" t="s">
        <v>132</v>
      </c>
      <c r="BF81" t="s">
        <v>209</v>
      </c>
      <c r="BG81" s="1" t="s">
        <v>212</v>
      </c>
      <c r="BH81" t="s">
        <v>132</v>
      </c>
      <c r="BI81" t="s">
        <v>213</v>
      </c>
      <c r="BJ81" s="1" t="s">
        <v>214</v>
      </c>
      <c r="BK81" t="s">
        <v>132</v>
      </c>
      <c r="BL81" t="s">
        <v>215</v>
      </c>
      <c r="BM81" s="1" t="s">
        <v>278</v>
      </c>
      <c r="BN81" t="s">
        <v>122</v>
      </c>
      <c r="BO81" t="s">
        <v>122</v>
      </c>
      <c r="BP81" s="1" t="s">
        <v>216</v>
      </c>
      <c r="BQ81" t="s">
        <v>122</v>
      </c>
      <c r="BR81" t="s">
        <v>122</v>
      </c>
      <c r="BS81" s="13">
        <v>100</v>
      </c>
      <c r="BT81" t="s">
        <v>324</v>
      </c>
      <c r="BU81" t="s">
        <v>589</v>
      </c>
      <c r="BV81" t="s">
        <v>323</v>
      </c>
      <c r="BW81" t="s">
        <v>122</v>
      </c>
      <c r="BX81" t="s">
        <v>122</v>
      </c>
      <c r="BY81" s="1" t="s">
        <v>217</v>
      </c>
      <c r="BZ81" t="s">
        <v>122</v>
      </c>
      <c r="CA81" t="s">
        <v>122</v>
      </c>
      <c r="CB81" s="1" t="s">
        <v>218</v>
      </c>
      <c r="CC81" t="s">
        <v>122</v>
      </c>
      <c r="CD81" t="s">
        <v>122</v>
      </c>
      <c r="CE81" s="27" t="s">
        <v>275</v>
      </c>
    </row>
    <row r="82" spans="1:83" x14ac:dyDescent="0.25">
      <c r="A82" s="27" t="s">
        <v>289</v>
      </c>
      <c r="B82" s="123"/>
      <c r="C82" s="25"/>
      <c r="D82" s="25"/>
      <c r="E82" s="16"/>
      <c r="F82" t="s">
        <v>585</v>
      </c>
      <c r="G82" t="s">
        <v>586</v>
      </c>
      <c r="H82" t="s">
        <v>587</v>
      </c>
      <c r="I82" t="s">
        <v>122</v>
      </c>
      <c r="J82" t="s">
        <v>122</v>
      </c>
      <c r="K82" s="1" t="s">
        <v>200</v>
      </c>
      <c r="L82" t="s">
        <v>132</v>
      </c>
      <c r="M82" t="s">
        <v>201</v>
      </c>
      <c r="Q82" s="33"/>
      <c r="R82" t="s">
        <v>327</v>
      </c>
      <c r="S82" t="s">
        <v>588</v>
      </c>
      <c r="T82" t="s">
        <v>587</v>
      </c>
      <c r="U82" t="s">
        <v>122</v>
      </c>
      <c r="V82" t="s">
        <v>122</v>
      </c>
      <c r="W82" s="1" t="s">
        <v>302</v>
      </c>
      <c r="X82" t="s">
        <v>122</v>
      </c>
      <c r="Y82" t="s">
        <v>122</v>
      </c>
      <c r="Z82" s="33">
        <v>1</v>
      </c>
      <c r="AA82" t="s">
        <v>327</v>
      </c>
      <c r="AB82" t="s">
        <v>588</v>
      </c>
      <c r="AC82" t="s">
        <v>587</v>
      </c>
      <c r="AD82" t="s">
        <v>122</v>
      </c>
      <c r="AE82" t="s">
        <v>122</v>
      </c>
      <c r="AF82" s="1"/>
      <c r="AG82" s="32"/>
      <c r="AH82" s="32"/>
      <c r="AI82" s="16"/>
      <c r="AJ82" s="32" t="s">
        <v>327</v>
      </c>
      <c r="AK82" s="32" t="s">
        <v>588</v>
      </c>
      <c r="AL82" s="32" t="s">
        <v>587</v>
      </c>
      <c r="AM82" s="32" t="s">
        <v>122</v>
      </c>
      <c r="AN82" s="32" t="s">
        <v>122</v>
      </c>
      <c r="AO82" s="1"/>
      <c r="AP82" s="32"/>
      <c r="AQ82" s="32"/>
      <c r="AR82" s="16"/>
      <c r="AS82" s="32" t="s">
        <v>327</v>
      </c>
      <c r="AT82" s="32" t="s">
        <v>588</v>
      </c>
      <c r="AU82" s="32" t="s">
        <v>587</v>
      </c>
      <c r="AV82" s="32" t="s">
        <v>122</v>
      </c>
      <c r="AW82" s="32" t="s">
        <v>122</v>
      </c>
      <c r="AX82" s="81"/>
      <c r="AY82" s="80"/>
      <c r="AZ82" s="80"/>
      <c r="BA82" s="25" t="s">
        <v>254</v>
      </c>
      <c r="BB82" t="s">
        <v>255</v>
      </c>
      <c r="BC82" t="s">
        <v>256</v>
      </c>
      <c r="BD82" s="25" t="s">
        <v>208</v>
      </c>
      <c r="BE82" t="s">
        <v>132</v>
      </c>
      <c r="BF82" t="s">
        <v>209</v>
      </c>
      <c r="BG82" s="1" t="s">
        <v>212</v>
      </c>
      <c r="BH82" t="s">
        <v>132</v>
      </c>
      <c r="BI82" t="s">
        <v>213</v>
      </c>
      <c r="BJ82" s="1" t="s">
        <v>214</v>
      </c>
      <c r="BK82" t="s">
        <v>132</v>
      </c>
      <c r="BL82" t="s">
        <v>215</v>
      </c>
      <c r="BM82" s="1" t="s">
        <v>278</v>
      </c>
      <c r="BN82" t="s">
        <v>122</v>
      </c>
      <c r="BO82" t="s">
        <v>122</v>
      </c>
      <c r="BP82" s="1" t="s">
        <v>216</v>
      </c>
      <c r="BQ82" t="s">
        <v>122</v>
      </c>
      <c r="BR82" t="s">
        <v>122</v>
      </c>
      <c r="BS82" s="13">
        <v>100</v>
      </c>
      <c r="BT82" t="s">
        <v>324</v>
      </c>
      <c r="BU82" t="s">
        <v>589</v>
      </c>
      <c r="BV82" t="s">
        <v>323</v>
      </c>
      <c r="BW82" t="s">
        <v>122</v>
      </c>
      <c r="BX82" t="s">
        <v>122</v>
      </c>
      <c r="BY82" s="1" t="s">
        <v>217</v>
      </c>
      <c r="BZ82" t="s">
        <v>122</v>
      </c>
      <c r="CA82" t="s">
        <v>122</v>
      </c>
      <c r="CB82" s="1" t="s">
        <v>218</v>
      </c>
      <c r="CC82" t="s">
        <v>122</v>
      </c>
      <c r="CD82" t="s">
        <v>122</v>
      </c>
      <c r="CE82" s="27" t="s">
        <v>276</v>
      </c>
    </row>
    <row r="83" spans="1:83" x14ac:dyDescent="0.25">
      <c r="A83" s="28" t="s">
        <v>290</v>
      </c>
      <c r="B83" s="123"/>
      <c r="C83" s="25"/>
      <c r="D83" s="25"/>
      <c r="E83" s="23"/>
      <c r="F83" s="21" t="s">
        <v>585</v>
      </c>
      <c r="G83" s="21" t="s">
        <v>586</v>
      </c>
      <c r="H83" s="21" t="s">
        <v>587</v>
      </c>
      <c r="I83" s="21" t="s">
        <v>122</v>
      </c>
      <c r="J83" s="21" t="s">
        <v>122</v>
      </c>
      <c r="K83" s="1" t="s">
        <v>200</v>
      </c>
      <c r="L83" s="21" t="s">
        <v>132</v>
      </c>
      <c r="M83" s="21" t="s">
        <v>201</v>
      </c>
      <c r="N83" s="21"/>
      <c r="O83" s="21"/>
      <c r="P83" s="21"/>
      <c r="Q83" s="34"/>
      <c r="R83" s="21" t="s">
        <v>327</v>
      </c>
      <c r="S83" s="21" t="s">
        <v>588</v>
      </c>
      <c r="T83" s="21" t="s">
        <v>587</v>
      </c>
      <c r="U83" s="21" t="s">
        <v>122</v>
      </c>
      <c r="V83" s="21" t="s">
        <v>122</v>
      </c>
      <c r="W83" s="1" t="s">
        <v>302</v>
      </c>
      <c r="X83" s="21" t="s">
        <v>122</v>
      </c>
      <c r="Y83" s="21" t="s">
        <v>122</v>
      </c>
      <c r="Z83" s="33">
        <v>1</v>
      </c>
      <c r="AA83" s="21" t="s">
        <v>327</v>
      </c>
      <c r="AB83" s="21" t="s">
        <v>588</v>
      </c>
      <c r="AC83" s="21" t="s">
        <v>587</v>
      </c>
      <c r="AD83" s="21" t="s">
        <v>122</v>
      </c>
      <c r="AE83" s="21" t="s">
        <v>122</v>
      </c>
      <c r="AF83" s="25"/>
      <c r="AG83" s="21"/>
      <c r="AH83" s="21"/>
      <c r="AI83" s="23"/>
      <c r="AJ83" s="21" t="s">
        <v>327</v>
      </c>
      <c r="AK83" s="21" t="s">
        <v>588</v>
      </c>
      <c r="AL83" s="21" t="s">
        <v>587</v>
      </c>
      <c r="AM83" s="21" t="s">
        <v>122</v>
      </c>
      <c r="AN83" s="21" t="s">
        <v>122</v>
      </c>
      <c r="AO83" s="25"/>
      <c r="AP83" s="21"/>
      <c r="AQ83" s="21"/>
      <c r="AR83" s="23"/>
      <c r="AS83" s="21" t="s">
        <v>327</v>
      </c>
      <c r="AT83" s="21" t="s">
        <v>588</v>
      </c>
      <c r="AU83" s="21" t="s">
        <v>587</v>
      </c>
      <c r="AV83" s="21" t="s">
        <v>122</v>
      </c>
      <c r="AW83" s="21" t="s">
        <v>122</v>
      </c>
      <c r="AX83" s="25"/>
      <c r="AY83" s="21"/>
      <c r="AZ83" s="21"/>
      <c r="BA83" s="25" t="s">
        <v>254</v>
      </c>
      <c r="BB83" s="21" t="s">
        <v>255</v>
      </c>
      <c r="BC83" s="21" t="s">
        <v>256</v>
      </c>
      <c r="BD83" s="25" t="s">
        <v>208</v>
      </c>
      <c r="BE83" s="21" t="s">
        <v>132</v>
      </c>
      <c r="BF83" s="21" t="s">
        <v>209</v>
      </c>
      <c r="BG83" s="1" t="s">
        <v>212</v>
      </c>
      <c r="BH83" s="21" t="s">
        <v>132</v>
      </c>
      <c r="BI83" s="21" t="s">
        <v>213</v>
      </c>
      <c r="BJ83" s="1" t="s">
        <v>214</v>
      </c>
      <c r="BK83" s="21" t="s">
        <v>132</v>
      </c>
      <c r="BL83" s="21" t="s">
        <v>215</v>
      </c>
      <c r="BM83" s="25" t="s">
        <v>278</v>
      </c>
      <c r="BN83" s="21" t="s">
        <v>122</v>
      </c>
      <c r="BO83" s="21" t="s">
        <v>122</v>
      </c>
      <c r="BP83" s="1" t="s">
        <v>216</v>
      </c>
      <c r="BQ83" s="21" t="s">
        <v>122</v>
      </c>
      <c r="BR83" s="21" t="s">
        <v>122</v>
      </c>
      <c r="BS83" s="13">
        <v>100</v>
      </c>
      <c r="BT83" s="21" t="s">
        <v>324</v>
      </c>
      <c r="BU83" s="21" t="s">
        <v>589</v>
      </c>
      <c r="BV83" s="21" t="s">
        <v>323</v>
      </c>
      <c r="BW83" s="21" t="s">
        <v>122</v>
      </c>
      <c r="BX83" s="21" t="s">
        <v>122</v>
      </c>
      <c r="BY83" s="1" t="s">
        <v>217</v>
      </c>
      <c r="BZ83" s="21" t="s">
        <v>122</v>
      </c>
      <c r="CA83" s="21" t="s">
        <v>122</v>
      </c>
      <c r="CB83" s="1" t="s">
        <v>218</v>
      </c>
      <c r="CC83" s="21" t="s">
        <v>122</v>
      </c>
      <c r="CD83" s="21" t="s">
        <v>122</v>
      </c>
      <c r="CE83" s="28" t="s">
        <v>277</v>
      </c>
    </row>
    <row r="84" spans="1:83" x14ac:dyDescent="0.25">
      <c r="A84" t="s">
        <v>303</v>
      </c>
      <c r="B84" s="118"/>
      <c r="C84" s="80"/>
      <c r="D84" s="80"/>
      <c r="E84" s="16">
        <v>0.3</v>
      </c>
      <c r="F84" t="s">
        <v>585</v>
      </c>
      <c r="G84" t="s">
        <v>586</v>
      </c>
      <c r="H84" t="s">
        <v>587</v>
      </c>
      <c r="I84" t="s">
        <v>122</v>
      </c>
      <c r="J84" t="s">
        <v>122</v>
      </c>
      <c r="K84" s="1" t="s">
        <v>200</v>
      </c>
      <c r="L84" t="s">
        <v>132</v>
      </c>
      <c r="M84" t="s">
        <v>201</v>
      </c>
      <c r="N84" s="1" t="s">
        <v>301</v>
      </c>
      <c r="O84" t="s">
        <v>122</v>
      </c>
      <c r="P84" t="s">
        <v>122</v>
      </c>
      <c r="Q84" s="33">
        <v>0.3</v>
      </c>
      <c r="R84" t="s">
        <v>327</v>
      </c>
      <c r="S84" t="s">
        <v>588</v>
      </c>
      <c r="T84" t="s">
        <v>587</v>
      </c>
      <c r="U84" t="s">
        <v>122</v>
      </c>
      <c r="V84" t="s">
        <v>122</v>
      </c>
      <c r="W84" s="1" t="s">
        <v>302</v>
      </c>
      <c r="X84" t="s">
        <v>122</v>
      </c>
      <c r="Y84" t="s">
        <v>122</v>
      </c>
      <c r="Z84" s="33">
        <v>4.8000000000000001E-4</v>
      </c>
      <c r="AA84" t="s">
        <v>327</v>
      </c>
      <c r="AB84" t="s">
        <v>588</v>
      </c>
      <c r="AC84" t="s">
        <v>587</v>
      </c>
      <c r="AD84" t="s">
        <v>122</v>
      </c>
      <c r="AE84" t="s">
        <v>122</v>
      </c>
      <c r="AF84" s="1" t="s">
        <v>312</v>
      </c>
      <c r="AG84" s="32" t="s">
        <v>122</v>
      </c>
      <c r="AH84" s="32" t="s">
        <v>122</v>
      </c>
      <c r="AI84" s="16">
        <v>0.3</v>
      </c>
      <c r="AJ84" s="32" t="s">
        <v>327</v>
      </c>
      <c r="AK84" s="32" t="s">
        <v>588</v>
      </c>
      <c r="AL84" s="32" t="s">
        <v>587</v>
      </c>
      <c r="AM84" s="32" t="s">
        <v>122</v>
      </c>
      <c r="AN84" s="32" t="s">
        <v>122</v>
      </c>
      <c r="AO84" s="1"/>
      <c r="AP84" s="32"/>
      <c r="AQ84" s="32"/>
      <c r="AR84" s="16"/>
      <c r="AS84" s="32" t="s">
        <v>327</v>
      </c>
      <c r="AT84" s="32" t="s">
        <v>588</v>
      </c>
      <c r="AU84" s="32" t="s">
        <v>587</v>
      </c>
      <c r="AV84" s="32" t="s">
        <v>122</v>
      </c>
      <c r="AW84" s="32" t="s">
        <v>122</v>
      </c>
      <c r="AX84" s="109" t="s">
        <v>501</v>
      </c>
      <c r="AY84" s="80" t="s">
        <v>122</v>
      </c>
      <c r="AZ84" s="80" t="s">
        <v>122</v>
      </c>
      <c r="BA84" t="s">
        <v>214</v>
      </c>
      <c r="BB84" t="s">
        <v>132</v>
      </c>
      <c r="BC84" t="s">
        <v>215</v>
      </c>
      <c r="BD84" s="25" t="s">
        <v>208</v>
      </c>
      <c r="BE84" t="s">
        <v>132</v>
      </c>
      <c r="BF84" t="s">
        <v>209</v>
      </c>
      <c r="BG84" s="1" t="s">
        <v>212</v>
      </c>
      <c r="BH84" t="s">
        <v>132</v>
      </c>
      <c r="BI84" t="s">
        <v>213</v>
      </c>
      <c r="BJ84" s="1" t="s">
        <v>214</v>
      </c>
      <c r="BK84" t="s">
        <v>132</v>
      </c>
      <c r="BL84" t="s">
        <v>215</v>
      </c>
      <c r="BM84" s="1"/>
      <c r="BP84" s="1" t="s">
        <v>216</v>
      </c>
      <c r="BQ84" t="s">
        <v>122</v>
      </c>
      <c r="BR84" t="s">
        <v>122</v>
      </c>
      <c r="BS84" s="13">
        <v>100</v>
      </c>
      <c r="BT84" t="s">
        <v>324</v>
      </c>
      <c r="BU84" t="s">
        <v>589</v>
      </c>
      <c r="BV84" t="s">
        <v>323</v>
      </c>
      <c r="BW84" t="s">
        <v>122</v>
      </c>
      <c r="BX84" t="s">
        <v>122</v>
      </c>
      <c r="BY84" s="1" t="s">
        <v>217</v>
      </c>
      <c r="BZ84" t="s">
        <v>122</v>
      </c>
      <c r="CA84" t="s">
        <v>122</v>
      </c>
      <c r="CB84" s="1" t="s">
        <v>218</v>
      </c>
      <c r="CC84" t="s">
        <v>122</v>
      </c>
      <c r="CD84" t="s">
        <v>122</v>
      </c>
      <c r="CE84" s="19" t="s">
        <v>296</v>
      </c>
    </row>
    <row r="85" spans="1:83" x14ac:dyDescent="0.25">
      <c r="A85" s="32" t="s">
        <v>303</v>
      </c>
      <c r="B85" s="118"/>
      <c r="C85" s="80"/>
      <c r="D85" s="80"/>
      <c r="E85" s="16">
        <v>0.3</v>
      </c>
      <c r="F85" t="s">
        <v>585</v>
      </c>
      <c r="G85" t="s">
        <v>586</v>
      </c>
      <c r="H85" t="s">
        <v>587</v>
      </c>
      <c r="I85" t="s">
        <v>122</v>
      </c>
      <c r="J85" t="s">
        <v>122</v>
      </c>
      <c r="K85" s="1" t="s">
        <v>200</v>
      </c>
      <c r="L85" t="s">
        <v>132</v>
      </c>
      <c r="M85" t="s">
        <v>201</v>
      </c>
      <c r="N85" s="1" t="s">
        <v>301</v>
      </c>
      <c r="O85" t="s">
        <v>122</v>
      </c>
      <c r="P85" t="s">
        <v>122</v>
      </c>
      <c r="Q85" s="33">
        <v>0.06</v>
      </c>
      <c r="R85" t="s">
        <v>327</v>
      </c>
      <c r="S85" t="s">
        <v>588</v>
      </c>
      <c r="T85" t="s">
        <v>587</v>
      </c>
      <c r="U85" t="s">
        <v>122</v>
      </c>
      <c r="V85" t="s">
        <v>122</v>
      </c>
      <c r="W85" s="1" t="s">
        <v>302</v>
      </c>
      <c r="X85" t="s">
        <v>122</v>
      </c>
      <c r="Y85" t="s">
        <v>122</v>
      </c>
      <c r="Z85" s="33">
        <v>2.3999999999999998E-3</v>
      </c>
      <c r="AA85" t="s">
        <v>327</v>
      </c>
      <c r="AB85" t="s">
        <v>588</v>
      </c>
      <c r="AC85" t="s">
        <v>587</v>
      </c>
      <c r="AD85" t="s">
        <v>122</v>
      </c>
      <c r="AE85" t="s">
        <v>122</v>
      </c>
      <c r="AF85" s="1" t="s">
        <v>312</v>
      </c>
      <c r="AG85" s="32" t="s">
        <v>122</v>
      </c>
      <c r="AH85" s="32" t="s">
        <v>122</v>
      </c>
      <c r="AI85" s="16">
        <v>0.3</v>
      </c>
      <c r="AJ85" s="32" t="s">
        <v>327</v>
      </c>
      <c r="AK85" s="32" t="s">
        <v>588</v>
      </c>
      <c r="AL85" s="32" t="s">
        <v>587</v>
      </c>
      <c r="AM85" s="32" t="s">
        <v>122</v>
      </c>
      <c r="AN85" s="32" t="s">
        <v>122</v>
      </c>
      <c r="AO85" s="1"/>
      <c r="AP85" s="32"/>
      <c r="AQ85" s="32"/>
      <c r="AR85" s="16"/>
      <c r="AS85" s="32" t="s">
        <v>327</v>
      </c>
      <c r="AT85" s="32" t="s">
        <v>588</v>
      </c>
      <c r="AU85" s="32" t="s">
        <v>587</v>
      </c>
      <c r="AV85" s="32" t="s">
        <v>122</v>
      </c>
      <c r="AW85" s="32" t="s">
        <v>122</v>
      </c>
      <c r="AX85" s="109" t="s">
        <v>503</v>
      </c>
      <c r="AY85" s="80" t="s">
        <v>122</v>
      </c>
      <c r="AZ85" s="80" t="s">
        <v>122</v>
      </c>
      <c r="BA85" t="s">
        <v>214</v>
      </c>
      <c r="BB85" t="s">
        <v>132</v>
      </c>
      <c r="BC85" t="s">
        <v>215</v>
      </c>
      <c r="BD85" s="25" t="s">
        <v>208</v>
      </c>
      <c r="BE85" t="s">
        <v>132</v>
      </c>
      <c r="BF85" t="s">
        <v>209</v>
      </c>
      <c r="BG85" s="1" t="s">
        <v>212</v>
      </c>
      <c r="BH85" t="s">
        <v>132</v>
      </c>
      <c r="BI85" t="s">
        <v>213</v>
      </c>
      <c r="BJ85" s="1" t="s">
        <v>214</v>
      </c>
      <c r="BK85" t="s">
        <v>132</v>
      </c>
      <c r="BL85" t="s">
        <v>215</v>
      </c>
      <c r="BM85" s="1"/>
      <c r="BP85" s="1" t="s">
        <v>216</v>
      </c>
      <c r="BQ85" t="s">
        <v>122</v>
      </c>
      <c r="BR85" t="s">
        <v>122</v>
      </c>
      <c r="BS85" s="13">
        <v>100</v>
      </c>
      <c r="BT85" t="s">
        <v>324</v>
      </c>
      <c r="BU85" t="s">
        <v>589</v>
      </c>
      <c r="BV85" t="s">
        <v>323</v>
      </c>
      <c r="BW85" t="s">
        <v>122</v>
      </c>
      <c r="BX85" t="s">
        <v>122</v>
      </c>
      <c r="BY85" s="1" t="s">
        <v>217</v>
      </c>
      <c r="BZ85" t="s">
        <v>122</v>
      </c>
      <c r="CA85" t="s">
        <v>122</v>
      </c>
      <c r="CB85" s="1" t="s">
        <v>218</v>
      </c>
      <c r="CC85" t="s">
        <v>122</v>
      </c>
      <c r="CD85" t="s">
        <v>122</v>
      </c>
      <c r="CE85" s="19" t="s">
        <v>297</v>
      </c>
    </row>
    <row r="86" spans="1:83" x14ac:dyDescent="0.25">
      <c r="A86" s="32" t="s">
        <v>303</v>
      </c>
      <c r="B86" s="118"/>
      <c r="C86" s="80"/>
      <c r="D86" s="80"/>
      <c r="E86" s="16">
        <v>0.3</v>
      </c>
      <c r="F86" t="s">
        <v>585</v>
      </c>
      <c r="G86" t="s">
        <v>586</v>
      </c>
      <c r="H86" t="s">
        <v>587</v>
      </c>
      <c r="I86" t="s">
        <v>122</v>
      </c>
      <c r="J86" t="s">
        <v>122</v>
      </c>
      <c r="K86" s="1" t="s">
        <v>200</v>
      </c>
      <c r="L86" t="s">
        <v>132</v>
      </c>
      <c r="M86" t="s">
        <v>201</v>
      </c>
      <c r="N86" s="1" t="s">
        <v>301</v>
      </c>
      <c r="O86" t="s">
        <v>122</v>
      </c>
      <c r="P86" t="s">
        <v>122</v>
      </c>
      <c r="Q86" s="33">
        <v>1.2E-2</v>
      </c>
      <c r="R86" t="s">
        <v>327</v>
      </c>
      <c r="S86" t="s">
        <v>588</v>
      </c>
      <c r="T86" t="s">
        <v>587</v>
      </c>
      <c r="U86" t="s">
        <v>122</v>
      </c>
      <c r="V86" t="s">
        <v>122</v>
      </c>
      <c r="W86" s="1" t="s">
        <v>302</v>
      </c>
      <c r="X86" t="s">
        <v>122</v>
      </c>
      <c r="Y86" t="s">
        <v>122</v>
      </c>
      <c r="Z86" s="33">
        <v>1.2E-2</v>
      </c>
      <c r="AA86" t="s">
        <v>327</v>
      </c>
      <c r="AB86" t="s">
        <v>588</v>
      </c>
      <c r="AC86" t="s">
        <v>587</v>
      </c>
      <c r="AD86" t="s">
        <v>122</v>
      </c>
      <c r="AE86" t="s">
        <v>122</v>
      </c>
      <c r="AF86" s="1" t="s">
        <v>312</v>
      </c>
      <c r="AG86" s="32" t="s">
        <v>122</v>
      </c>
      <c r="AH86" s="32" t="s">
        <v>122</v>
      </c>
      <c r="AI86" s="16">
        <v>0.3</v>
      </c>
      <c r="AJ86" s="32" t="s">
        <v>327</v>
      </c>
      <c r="AK86" s="32" t="s">
        <v>588</v>
      </c>
      <c r="AL86" s="32" t="s">
        <v>587</v>
      </c>
      <c r="AM86" s="32" t="s">
        <v>122</v>
      </c>
      <c r="AN86" s="32" t="s">
        <v>122</v>
      </c>
      <c r="AO86" s="1"/>
      <c r="AP86" s="32"/>
      <c r="AQ86" s="32"/>
      <c r="AR86" s="16"/>
      <c r="AS86" s="32" t="s">
        <v>327</v>
      </c>
      <c r="AT86" s="32" t="s">
        <v>588</v>
      </c>
      <c r="AU86" s="32" t="s">
        <v>587</v>
      </c>
      <c r="AV86" s="32" t="s">
        <v>122</v>
      </c>
      <c r="AW86" s="32" t="s">
        <v>122</v>
      </c>
      <c r="AX86" s="109" t="s">
        <v>504</v>
      </c>
      <c r="AY86" s="80" t="s">
        <v>122</v>
      </c>
      <c r="AZ86" s="80" t="s">
        <v>122</v>
      </c>
      <c r="BA86" t="s">
        <v>214</v>
      </c>
      <c r="BB86" t="s">
        <v>132</v>
      </c>
      <c r="BC86" t="s">
        <v>215</v>
      </c>
      <c r="BD86" s="25" t="s">
        <v>208</v>
      </c>
      <c r="BE86" t="s">
        <v>132</v>
      </c>
      <c r="BF86" t="s">
        <v>209</v>
      </c>
      <c r="BG86" s="1" t="s">
        <v>212</v>
      </c>
      <c r="BH86" t="s">
        <v>132</v>
      </c>
      <c r="BI86" t="s">
        <v>213</v>
      </c>
      <c r="BJ86" s="1" t="s">
        <v>214</v>
      </c>
      <c r="BK86" t="s">
        <v>132</v>
      </c>
      <c r="BL86" t="s">
        <v>215</v>
      </c>
      <c r="BM86" s="1"/>
      <c r="BP86" s="1" t="s">
        <v>216</v>
      </c>
      <c r="BQ86" t="s">
        <v>122</v>
      </c>
      <c r="BR86" t="s">
        <v>122</v>
      </c>
      <c r="BS86" s="13">
        <v>100</v>
      </c>
      <c r="BT86" t="s">
        <v>324</v>
      </c>
      <c r="BU86" t="s">
        <v>589</v>
      </c>
      <c r="BV86" t="s">
        <v>323</v>
      </c>
      <c r="BW86" t="s">
        <v>122</v>
      </c>
      <c r="BX86" t="s">
        <v>122</v>
      </c>
      <c r="BY86" s="1" t="s">
        <v>217</v>
      </c>
      <c r="BZ86" t="s">
        <v>122</v>
      </c>
      <c r="CA86" t="s">
        <v>122</v>
      </c>
      <c r="CB86" s="1" t="s">
        <v>218</v>
      </c>
      <c r="CC86" t="s">
        <v>122</v>
      </c>
      <c r="CD86" t="s">
        <v>122</v>
      </c>
      <c r="CE86" s="19" t="s">
        <v>298</v>
      </c>
    </row>
    <row r="87" spans="1:83" x14ac:dyDescent="0.25">
      <c r="A87" s="32" t="s">
        <v>303</v>
      </c>
      <c r="B87" s="118"/>
      <c r="C87" s="80"/>
      <c r="D87" s="80"/>
      <c r="E87" s="16">
        <v>0.3</v>
      </c>
      <c r="F87" t="s">
        <v>585</v>
      </c>
      <c r="G87" t="s">
        <v>586</v>
      </c>
      <c r="H87" t="s">
        <v>587</v>
      </c>
      <c r="I87" t="s">
        <v>122</v>
      </c>
      <c r="J87" t="s">
        <v>122</v>
      </c>
      <c r="K87" s="1" t="s">
        <v>200</v>
      </c>
      <c r="L87" t="s">
        <v>132</v>
      </c>
      <c r="M87" t="s">
        <v>201</v>
      </c>
      <c r="N87" s="1" t="s">
        <v>301</v>
      </c>
      <c r="O87" t="s">
        <v>122</v>
      </c>
      <c r="P87" t="s">
        <v>122</v>
      </c>
      <c r="Q87" s="33">
        <v>2.3999999999999998E-3</v>
      </c>
      <c r="R87" t="s">
        <v>327</v>
      </c>
      <c r="S87" t="s">
        <v>588</v>
      </c>
      <c r="T87" t="s">
        <v>587</v>
      </c>
      <c r="U87" t="s">
        <v>122</v>
      </c>
      <c r="V87" t="s">
        <v>122</v>
      </c>
      <c r="W87" s="1" t="s">
        <v>302</v>
      </c>
      <c r="X87" t="s">
        <v>122</v>
      </c>
      <c r="Y87" t="s">
        <v>122</v>
      </c>
      <c r="Z87" s="33">
        <v>0.06</v>
      </c>
      <c r="AA87" t="s">
        <v>327</v>
      </c>
      <c r="AB87" t="s">
        <v>588</v>
      </c>
      <c r="AC87" t="s">
        <v>587</v>
      </c>
      <c r="AD87" t="s">
        <v>122</v>
      </c>
      <c r="AE87" t="s">
        <v>122</v>
      </c>
      <c r="AF87" s="1" t="s">
        <v>312</v>
      </c>
      <c r="AG87" s="32" t="s">
        <v>122</v>
      </c>
      <c r="AH87" s="32" t="s">
        <v>122</v>
      </c>
      <c r="AI87" s="16">
        <v>0.3</v>
      </c>
      <c r="AJ87" s="32" t="s">
        <v>327</v>
      </c>
      <c r="AK87" s="32" t="s">
        <v>588</v>
      </c>
      <c r="AL87" s="32" t="s">
        <v>587</v>
      </c>
      <c r="AM87" s="32" t="s">
        <v>122</v>
      </c>
      <c r="AN87" s="32" t="s">
        <v>122</v>
      </c>
      <c r="AO87" s="1"/>
      <c r="AP87" s="32"/>
      <c r="AQ87" s="32"/>
      <c r="AR87" s="16"/>
      <c r="AS87" s="32" t="s">
        <v>327</v>
      </c>
      <c r="AT87" s="32" t="s">
        <v>588</v>
      </c>
      <c r="AU87" s="32" t="s">
        <v>587</v>
      </c>
      <c r="AV87" s="32" t="s">
        <v>122</v>
      </c>
      <c r="AW87" s="32" t="s">
        <v>122</v>
      </c>
      <c r="AX87" s="109" t="s">
        <v>505</v>
      </c>
      <c r="AY87" s="80" t="s">
        <v>122</v>
      </c>
      <c r="AZ87" s="80" t="s">
        <v>122</v>
      </c>
      <c r="BA87" t="s">
        <v>214</v>
      </c>
      <c r="BB87" t="s">
        <v>132</v>
      </c>
      <c r="BC87" t="s">
        <v>215</v>
      </c>
      <c r="BD87" s="25" t="s">
        <v>208</v>
      </c>
      <c r="BE87" t="s">
        <v>132</v>
      </c>
      <c r="BF87" t="s">
        <v>209</v>
      </c>
      <c r="BG87" s="1" t="s">
        <v>212</v>
      </c>
      <c r="BH87" t="s">
        <v>132</v>
      </c>
      <c r="BI87" t="s">
        <v>213</v>
      </c>
      <c r="BJ87" s="1" t="s">
        <v>214</v>
      </c>
      <c r="BK87" t="s">
        <v>132</v>
      </c>
      <c r="BL87" t="s">
        <v>215</v>
      </c>
      <c r="BM87" s="1"/>
      <c r="BP87" s="1" t="s">
        <v>216</v>
      </c>
      <c r="BQ87" t="s">
        <v>122</v>
      </c>
      <c r="BR87" t="s">
        <v>122</v>
      </c>
      <c r="BS87" s="13">
        <v>100</v>
      </c>
      <c r="BT87" t="s">
        <v>324</v>
      </c>
      <c r="BU87" t="s">
        <v>589</v>
      </c>
      <c r="BV87" t="s">
        <v>323</v>
      </c>
      <c r="BW87" t="s">
        <v>122</v>
      </c>
      <c r="BX87" t="s">
        <v>122</v>
      </c>
      <c r="BY87" s="1" t="s">
        <v>217</v>
      </c>
      <c r="BZ87" t="s">
        <v>122</v>
      </c>
      <c r="CA87" t="s">
        <v>122</v>
      </c>
      <c r="CB87" s="1" t="s">
        <v>218</v>
      </c>
      <c r="CC87" t="s">
        <v>122</v>
      </c>
      <c r="CD87" t="s">
        <v>122</v>
      </c>
      <c r="CE87" s="19" t="s">
        <v>299</v>
      </c>
    </row>
    <row r="88" spans="1:83" x14ac:dyDescent="0.25">
      <c r="A88" s="32" t="s">
        <v>303</v>
      </c>
      <c r="B88" s="118"/>
      <c r="C88" s="80"/>
      <c r="D88" s="80"/>
      <c r="E88" s="16">
        <v>0.3</v>
      </c>
      <c r="F88" s="21" t="s">
        <v>585</v>
      </c>
      <c r="G88" s="21" t="s">
        <v>586</v>
      </c>
      <c r="H88" s="21" t="s">
        <v>587</v>
      </c>
      <c r="I88" s="21" t="s">
        <v>122</v>
      </c>
      <c r="J88" s="21" t="s">
        <v>122</v>
      </c>
      <c r="K88" s="1" t="s">
        <v>200</v>
      </c>
      <c r="L88" s="21" t="s">
        <v>132</v>
      </c>
      <c r="M88" s="21" t="s">
        <v>201</v>
      </c>
      <c r="N88" s="1" t="s">
        <v>301</v>
      </c>
      <c r="O88" s="21" t="s">
        <v>122</v>
      </c>
      <c r="P88" s="21" t="s">
        <v>122</v>
      </c>
      <c r="Q88" s="34">
        <v>4.8000000000000001E-4</v>
      </c>
      <c r="R88" s="21" t="s">
        <v>327</v>
      </c>
      <c r="S88" s="21" t="s">
        <v>588</v>
      </c>
      <c r="T88" s="21" t="s">
        <v>587</v>
      </c>
      <c r="U88" s="21" t="s">
        <v>122</v>
      </c>
      <c r="V88" s="21" t="s">
        <v>122</v>
      </c>
      <c r="W88" s="1" t="s">
        <v>302</v>
      </c>
      <c r="X88" s="21" t="s">
        <v>122</v>
      </c>
      <c r="Y88" s="21" t="s">
        <v>122</v>
      </c>
      <c r="Z88" s="34">
        <v>0.3</v>
      </c>
      <c r="AA88" s="21" t="s">
        <v>327</v>
      </c>
      <c r="AB88" s="21" t="s">
        <v>588</v>
      </c>
      <c r="AC88" s="21" t="s">
        <v>587</v>
      </c>
      <c r="AD88" s="21" t="s">
        <v>122</v>
      </c>
      <c r="AE88" s="21" t="s">
        <v>122</v>
      </c>
      <c r="AF88" s="1" t="s">
        <v>312</v>
      </c>
      <c r="AG88" s="21" t="s">
        <v>122</v>
      </c>
      <c r="AH88" s="21" t="s">
        <v>122</v>
      </c>
      <c r="AI88" s="16">
        <v>0.3</v>
      </c>
      <c r="AJ88" s="21" t="s">
        <v>327</v>
      </c>
      <c r="AK88" s="21" t="s">
        <v>588</v>
      </c>
      <c r="AL88" s="21" t="s">
        <v>587</v>
      </c>
      <c r="AM88" s="21" t="s">
        <v>122</v>
      </c>
      <c r="AN88" s="21" t="s">
        <v>122</v>
      </c>
      <c r="AO88" s="1" t="s">
        <v>313</v>
      </c>
      <c r="AP88" s="21" t="s">
        <v>122</v>
      </c>
      <c r="AQ88" s="21" t="s">
        <v>122</v>
      </c>
      <c r="AR88" s="23">
        <v>0.3</v>
      </c>
      <c r="AS88" s="21" t="s">
        <v>327</v>
      </c>
      <c r="AT88" s="21" t="s">
        <v>588</v>
      </c>
      <c r="AU88" s="21" t="s">
        <v>587</v>
      </c>
      <c r="AV88" s="21" t="s">
        <v>122</v>
      </c>
      <c r="AW88" s="21" t="s">
        <v>122</v>
      </c>
      <c r="AX88" s="110" t="s">
        <v>502</v>
      </c>
      <c r="AY88" s="21" t="s">
        <v>122</v>
      </c>
      <c r="AZ88" s="21" t="s">
        <v>122</v>
      </c>
      <c r="BA88" s="21" t="s">
        <v>214</v>
      </c>
      <c r="BB88" s="21" t="s">
        <v>132</v>
      </c>
      <c r="BC88" s="21" t="s">
        <v>215</v>
      </c>
      <c r="BD88" s="25" t="s">
        <v>208</v>
      </c>
      <c r="BE88" s="21" t="s">
        <v>132</v>
      </c>
      <c r="BF88" s="21" t="s">
        <v>209</v>
      </c>
      <c r="BG88" s="1" t="s">
        <v>212</v>
      </c>
      <c r="BH88" s="21" t="s">
        <v>132</v>
      </c>
      <c r="BI88" s="21" t="s">
        <v>213</v>
      </c>
      <c r="BJ88" s="1" t="s">
        <v>214</v>
      </c>
      <c r="BK88" s="21" t="s">
        <v>132</v>
      </c>
      <c r="BL88" s="21" t="s">
        <v>215</v>
      </c>
      <c r="BM88" s="25"/>
      <c r="BN88" s="21"/>
      <c r="BO88" s="21"/>
      <c r="BP88" s="1" t="s">
        <v>216</v>
      </c>
      <c r="BQ88" s="21" t="s">
        <v>122</v>
      </c>
      <c r="BR88" s="21" t="s">
        <v>122</v>
      </c>
      <c r="BS88" s="13">
        <v>100</v>
      </c>
      <c r="BT88" s="21" t="s">
        <v>324</v>
      </c>
      <c r="BU88" s="21" t="s">
        <v>589</v>
      </c>
      <c r="BV88" s="21" t="s">
        <v>323</v>
      </c>
      <c r="BW88" s="21" t="s">
        <v>122</v>
      </c>
      <c r="BX88" s="21" t="s">
        <v>122</v>
      </c>
      <c r="BY88" s="1" t="s">
        <v>217</v>
      </c>
      <c r="BZ88" s="21" t="s">
        <v>122</v>
      </c>
      <c r="CA88" s="21" t="s">
        <v>122</v>
      </c>
      <c r="CB88" s="1" t="s">
        <v>218</v>
      </c>
      <c r="CC88" s="21" t="s">
        <v>122</v>
      </c>
      <c r="CD88" s="21" t="s">
        <v>122</v>
      </c>
      <c r="CE88" s="18" t="s">
        <v>300</v>
      </c>
    </row>
    <row r="89" spans="1:83" x14ac:dyDescent="0.25">
      <c r="A89" s="80" t="s">
        <v>303</v>
      </c>
      <c r="B89" s="118"/>
      <c r="C89" s="80"/>
      <c r="D89" s="80"/>
      <c r="E89" s="76">
        <v>0.3</v>
      </c>
      <c r="F89" s="80" t="s">
        <v>585</v>
      </c>
      <c r="G89" s="80" t="s">
        <v>586</v>
      </c>
      <c r="H89" s="80" t="s">
        <v>587</v>
      </c>
      <c r="I89" s="80" t="s">
        <v>122</v>
      </c>
      <c r="J89" s="80" t="s">
        <v>122</v>
      </c>
      <c r="K89" s="81" t="s">
        <v>200</v>
      </c>
      <c r="L89" s="80" t="s">
        <v>132</v>
      </c>
      <c r="M89" s="80" t="s">
        <v>201</v>
      </c>
      <c r="N89" s="81" t="s">
        <v>301</v>
      </c>
      <c r="O89" s="80" t="s">
        <v>122</v>
      </c>
      <c r="P89" s="80" t="s">
        <v>122</v>
      </c>
      <c r="Q89" s="33">
        <v>0.3</v>
      </c>
      <c r="R89" t="s">
        <v>327</v>
      </c>
      <c r="S89" t="s">
        <v>588</v>
      </c>
      <c r="T89" t="s">
        <v>587</v>
      </c>
      <c r="U89" t="s">
        <v>122</v>
      </c>
      <c r="V89" t="s">
        <v>122</v>
      </c>
      <c r="Z89" s="33"/>
      <c r="AA89" t="s">
        <v>327</v>
      </c>
      <c r="AB89" t="s">
        <v>588</v>
      </c>
      <c r="AC89" t="s">
        <v>587</v>
      </c>
      <c r="AD89" t="s">
        <v>122</v>
      </c>
      <c r="AE89" t="s">
        <v>122</v>
      </c>
      <c r="AJ89" t="s">
        <v>327</v>
      </c>
      <c r="AK89" t="s">
        <v>588</v>
      </c>
      <c r="AL89" t="s">
        <v>587</v>
      </c>
      <c r="AM89" t="s">
        <v>122</v>
      </c>
      <c r="AN89" t="s">
        <v>122</v>
      </c>
      <c r="AS89" t="s">
        <v>327</v>
      </c>
      <c r="AT89" t="s">
        <v>588</v>
      </c>
      <c r="AU89" t="s">
        <v>587</v>
      </c>
      <c r="AV89" t="s">
        <v>122</v>
      </c>
      <c r="AW89" t="s">
        <v>122</v>
      </c>
      <c r="AX89" s="109" t="s">
        <v>495</v>
      </c>
      <c r="AY89" s="80" t="s">
        <v>122</v>
      </c>
      <c r="AZ89" s="80" t="s">
        <v>122</v>
      </c>
      <c r="BA89" s="21" t="s">
        <v>214</v>
      </c>
      <c r="BB89" s="21" t="s">
        <v>132</v>
      </c>
      <c r="BC89" s="21" t="s">
        <v>215</v>
      </c>
      <c r="BD89" s="25" t="s">
        <v>208</v>
      </c>
      <c r="BE89" s="21" t="s">
        <v>132</v>
      </c>
      <c r="BF89" s="21" t="s">
        <v>209</v>
      </c>
      <c r="BG89" s="81" t="s">
        <v>212</v>
      </c>
      <c r="BH89" s="21" t="s">
        <v>132</v>
      </c>
      <c r="BI89" s="21" t="s">
        <v>213</v>
      </c>
      <c r="BJ89" s="81" t="s">
        <v>214</v>
      </c>
      <c r="BK89" t="s">
        <v>132</v>
      </c>
      <c r="BL89" t="s">
        <v>215</v>
      </c>
      <c r="BM89" s="81"/>
      <c r="BP89" s="81" t="s">
        <v>216</v>
      </c>
      <c r="BQ89" s="21" t="s">
        <v>122</v>
      </c>
      <c r="BR89" s="21" t="s">
        <v>122</v>
      </c>
      <c r="BS89" s="13">
        <v>100</v>
      </c>
      <c r="BT89" s="21" t="s">
        <v>324</v>
      </c>
      <c r="BU89" s="21" t="s">
        <v>589</v>
      </c>
      <c r="BV89" s="21" t="s">
        <v>323</v>
      </c>
      <c r="BW89" s="21" t="s">
        <v>122</v>
      </c>
      <c r="BX89" s="21" t="s">
        <v>122</v>
      </c>
      <c r="BY89" s="81" t="s">
        <v>217</v>
      </c>
      <c r="BZ89" s="21" t="s">
        <v>122</v>
      </c>
      <c r="CA89" s="21" t="s">
        <v>122</v>
      </c>
      <c r="CB89" s="81" t="s">
        <v>218</v>
      </c>
      <c r="CC89" t="s">
        <v>122</v>
      </c>
      <c r="CD89" t="s">
        <v>122</v>
      </c>
      <c r="CE89" s="19" t="s">
        <v>428</v>
      </c>
    </row>
    <row r="90" spans="1:83" x14ac:dyDescent="0.25">
      <c r="A90" s="80" t="s">
        <v>303</v>
      </c>
      <c r="B90" s="118"/>
      <c r="C90" s="80"/>
      <c r="D90" s="80"/>
      <c r="E90" s="76">
        <v>0.3</v>
      </c>
      <c r="F90" s="80" t="s">
        <v>585</v>
      </c>
      <c r="G90" s="80" t="s">
        <v>586</v>
      </c>
      <c r="H90" s="80" t="s">
        <v>587</v>
      </c>
      <c r="I90" s="80" t="s">
        <v>122</v>
      </c>
      <c r="J90" s="80" t="s">
        <v>122</v>
      </c>
      <c r="K90" s="81" t="s">
        <v>200</v>
      </c>
      <c r="L90" s="80" t="s">
        <v>132</v>
      </c>
      <c r="M90" s="80" t="s">
        <v>201</v>
      </c>
      <c r="N90" s="81" t="s">
        <v>301</v>
      </c>
      <c r="O90" s="80" t="s">
        <v>122</v>
      </c>
      <c r="P90" s="80" t="s">
        <v>122</v>
      </c>
      <c r="Q90" s="33">
        <v>0.06</v>
      </c>
      <c r="R90" t="s">
        <v>327</v>
      </c>
      <c r="S90" t="s">
        <v>588</v>
      </c>
      <c r="T90" t="s">
        <v>587</v>
      </c>
      <c r="U90" t="s">
        <v>122</v>
      </c>
      <c r="V90" t="s">
        <v>122</v>
      </c>
      <c r="Z90" s="33"/>
      <c r="AA90" t="s">
        <v>327</v>
      </c>
      <c r="AB90" t="s">
        <v>588</v>
      </c>
      <c r="AC90" t="s">
        <v>587</v>
      </c>
      <c r="AD90" t="s">
        <v>122</v>
      </c>
      <c r="AE90" t="s">
        <v>122</v>
      </c>
      <c r="AJ90" t="s">
        <v>327</v>
      </c>
      <c r="AK90" t="s">
        <v>588</v>
      </c>
      <c r="AL90" t="s">
        <v>587</v>
      </c>
      <c r="AM90" t="s">
        <v>122</v>
      </c>
      <c r="AN90" t="s">
        <v>122</v>
      </c>
      <c r="AS90" t="s">
        <v>327</v>
      </c>
      <c r="AT90" t="s">
        <v>588</v>
      </c>
      <c r="AU90" t="s">
        <v>587</v>
      </c>
      <c r="AV90" t="s">
        <v>122</v>
      </c>
      <c r="AW90" t="s">
        <v>122</v>
      </c>
      <c r="AX90" s="109" t="s">
        <v>496</v>
      </c>
      <c r="AY90" s="80" t="s">
        <v>122</v>
      </c>
      <c r="AZ90" s="80" t="s">
        <v>122</v>
      </c>
      <c r="BA90" s="21" t="s">
        <v>214</v>
      </c>
      <c r="BB90" s="21" t="s">
        <v>132</v>
      </c>
      <c r="BC90" s="21" t="s">
        <v>215</v>
      </c>
      <c r="BD90" s="25" t="s">
        <v>208</v>
      </c>
      <c r="BE90" s="21" t="s">
        <v>132</v>
      </c>
      <c r="BF90" s="21" t="s">
        <v>209</v>
      </c>
      <c r="BG90" s="81" t="s">
        <v>212</v>
      </c>
      <c r="BH90" s="21" t="s">
        <v>132</v>
      </c>
      <c r="BI90" s="21" t="s">
        <v>213</v>
      </c>
      <c r="BJ90" s="81" t="s">
        <v>214</v>
      </c>
      <c r="BK90" t="s">
        <v>132</v>
      </c>
      <c r="BL90" t="s">
        <v>215</v>
      </c>
      <c r="BM90" s="81"/>
      <c r="BP90" s="81" t="s">
        <v>216</v>
      </c>
      <c r="BQ90" s="21" t="s">
        <v>122</v>
      </c>
      <c r="BR90" s="21" t="s">
        <v>122</v>
      </c>
      <c r="BS90" s="13">
        <v>100</v>
      </c>
      <c r="BT90" s="21" t="s">
        <v>324</v>
      </c>
      <c r="BU90" s="21" t="s">
        <v>589</v>
      </c>
      <c r="BV90" s="21" t="s">
        <v>323</v>
      </c>
      <c r="BW90" s="21" t="s">
        <v>122</v>
      </c>
      <c r="BX90" s="21" t="s">
        <v>122</v>
      </c>
      <c r="BY90" s="81" t="s">
        <v>217</v>
      </c>
      <c r="BZ90" s="21" t="s">
        <v>122</v>
      </c>
      <c r="CA90" s="21" t="s">
        <v>122</v>
      </c>
      <c r="CB90" s="81" t="s">
        <v>218</v>
      </c>
      <c r="CC90" t="s">
        <v>122</v>
      </c>
      <c r="CD90" t="s">
        <v>122</v>
      </c>
      <c r="CE90" s="19" t="s">
        <v>429</v>
      </c>
    </row>
    <row r="91" spans="1:83" x14ac:dyDescent="0.25">
      <c r="A91" s="80" t="s">
        <v>303</v>
      </c>
      <c r="B91" s="118"/>
      <c r="C91" s="80"/>
      <c r="D91" s="80"/>
      <c r="E91" s="76">
        <v>0.3</v>
      </c>
      <c r="F91" s="80" t="s">
        <v>585</v>
      </c>
      <c r="G91" s="80" t="s">
        <v>586</v>
      </c>
      <c r="H91" s="80" t="s">
        <v>587</v>
      </c>
      <c r="I91" s="80" t="s">
        <v>122</v>
      </c>
      <c r="J91" s="80" t="s">
        <v>122</v>
      </c>
      <c r="K91" s="81" t="s">
        <v>200</v>
      </c>
      <c r="L91" s="80" t="s">
        <v>132</v>
      </c>
      <c r="M91" s="80" t="s">
        <v>201</v>
      </c>
      <c r="N91" s="81" t="s">
        <v>301</v>
      </c>
      <c r="O91" s="80" t="s">
        <v>122</v>
      </c>
      <c r="P91" s="80" t="s">
        <v>122</v>
      </c>
      <c r="Q91" s="33">
        <v>1.2E-2</v>
      </c>
      <c r="R91" t="s">
        <v>327</v>
      </c>
      <c r="S91" t="s">
        <v>588</v>
      </c>
      <c r="T91" t="s">
        <v>587</v>
      </c>
      <c r="U91" t="s">
        <v>122</v>
      </c>
      <c r="V91" t="s">
        <v>122</v>
      </c>
      <c r="Z91" s="33"/>
      <c r="AA91" t="s">
        <v>327</v>
      </c>
      <c r="AB91" t="s">
        <v>588</v>
      </c>
      <c r="AC91" t="s">
        <v>587</v>
      </c>
      <c r="AD91" t="s">
        <v>122</v>
      </c>
      <c r="AE91" t="s">
        <v>122</v>
      </c>
      <c r="AJ91" t="s">
        <v>327</v>
      </c>
      <c r="AK91" t="s">
        <v>588</v>
      </c>
      <c r="AL91" t="s">
        <v>587</v>
      </c>
      <c r="AM91" t="s">
        <v>122</v>
      </c>
      <c r="AN91" t="s">
        <v>122</v>
      </c>
      <c r="AS91" t="s">
        <v>327</v>
      </c>
      <c r="AT91" t="s">
        <v>588</v>
      </c>
      <c r="AU91" t="s">
        <v>587</v>
      </c>
      <c r="AV91" t="s">
        <v>122</v>
      </c>
      <c r="AW91" t="s">
        <v>122</v>
      </c>
      <c r="AX91" s="109" t="s">
        <v>497</v>
      </c>
      <c r="AY91" s="80" t="s">
        <v>122</v>
      </c>
      <c r="AZ91" s="80" t="s">
        <v>122</v>
      </c>
      <c r="BA91" s="21" t="s">
        <v>214</v>
      </c>
      <c r="BB91" s="21" t="s">
        <v>132</v>
      </c>
      <c r="BC91" s="21" t="s">
        <v>215</v>
      </c>
      <c r="BD91" s="25" t="s">
        <v>208</v>
      </c>
      <c r="BE91" s="21" t="s">
        <v>132</v>
      </c>
      <c r="BF91" s="21" t="s">
        <v>209</v>
      </c>
      <c r="BG91" s="81" t="s">
        <v>212</v>
      </c>
      <c r="BH91" s="21" t="s">
        <v>132</v>
      </c>
      <c r="BI91" s="21" t="s">
        <v>213</v>
      </c>
      <c r="BJ91" s="81" t="s">
        <v>214</v>
      </c>
      <c r="BK91" t="s">
        <v>132</v>
      </c>
      <c r="BL91" t="s">
        <v>215</v>
      </c>
      <c r="BM91" s="81"/>
      <c r="BP91" s="81" t="s">
        <v>216</v>
      </c>
      <c r="BQ91" s="21" t="s">
        <v>122</v>
      </c>
      <c r="BR91" s="21" t="s">
        <v>122</v>
      </c>
      <c r="BS91" s="13">
        <v>100</v>
      </c>
      <c r="BT91" s="21" t="s">
        <v>324</v>
      </c>
      <c r="BU91" s="21" t="s">
        <v>589</v>
      </c>
      <c r="BV91" s="21" t="s">
        <v>323</v>
      </c>
      <c r="BW91" s="21" t="s">
        <v>122</v>
      </c>
      <c r="BX91" s="21" t="s">
        <v>122</v>
      </c>
      <c r="BY91" s="81" t="s">
        <v>217</v>
      </c>
      <c r="BZ91" s="21" t="s">
        <v>122</v>
      </c>
      <c r="CA91" s="21" t="s">
        <v>122</v>
      </c>
      <c r="CB91" s="81" t="s">
        <v>218</v>
      </c>
      <c r="CC91" t="s">
        <v>122</v>
      </c>
      <c r="CD91" t="s">
        <v>122</v>
      </c>
      <c r="CE91" s="19" t="s">
        <v>430</v>
      </c>
    </row>
    <row r="92" spans="1:83" x14ac:dyDescent="0.25">
      <c r="A92" s="80" t="s">
        <v>303</v>
      </c>
      <c r="B92" s="118"/>
      <c r="C92" s="80"/>
      <c r="D92" s="80"/>
      <c r="E92" s="76">
        <v>0.3</v>
      </c>
      <c r="F92" s="80" t="s">
        <v>585</v>
      </c>
      <c r="G92" s="80" t="s">
        <v>586</v>
      </c>
      <c r="H92" s="80" t="s">
        <v>587</v>
      </c>
      <c r="I92" s="80" t="s">
        <v>122</v>
      </c>
      <c r="J92" s="80" t="s">
        <v>122</v>
      </c>
      <c r="K92" s="81" t="s">
        <v>200</v>
      </c>
      <c r="L92" s="80" t="s">
        <v>132</v>
      </c>
      <c r="M92" s="80" t="s">
        <v>201</v>
      </c>
      <c r="N92" s="81" t="s">
        <v>301</v>
      </c>
      <c r="O92" s="80" t="s">
        <v>122</v>
      </c>
      <c r="P92" s="80" t="s">
        <v>122</v>
      </c>
      <c r="Q92" s="33">
        <v>2.3999999999999998E-3</v>
      </c>
      <c r="R92" t="s">
        <v>327</v>
      </c>
      <c r="S92" t="s">
        <v>588</v>
      </c>
      <c r="T92" t="s">
        <v>587</v>
      </c>
      <c r="U92" t="s">
        <v>122</v>
      </c>
      <c r="V92" t="s">
        <v>122</v>
      </c>
      <c r="Z92" s="33"/>
      <c r="AA92" t="s">
        <v>327</v>
      </c>
      <c r="AB92" t="s">
        <v>588</v>
      </c>
      <c r="AC92" t="s">
        <v>587</v>
      </c>
      <c r="AD92" t="s">
        <v>122</v>
      </c>
      <c r="AE92" t="s">
        <v>122</v>
      </c>
      <c r="AJ92" t="s">
        <v>327</v>
      </c>
      <c r="AK92" t="s">
        <v>588</v>
      </c>
      <c r="AL92" t="s">
        <v>587</v>
      </c>
      <c r="AM92" t="s">
        <v>122</v>
      </c>
      <c r="AN92" t="s">
        <v>122</v>
      </c>
      <c r="AS92" t="s">
        <v>327</v>
      </c>
      <c r="AT92" t="s">
        <v>588</v>
      </c>
      <c r="AU92" t="s">
        <v>587</v>
      </c>
      <c r="AV92" t="s">
        <v>122</v>
      </c>
      <c r="AW92" t="s">
        <v>122</v>
      </c>
      <c r="AX92" s="109" t="s">
        <v>498</v>
      </c>
      <c r="AY92" s="80" t="s">
        <v>122</v>
      </c>
      <c r="AZ92" s="80" t="s">
        <v>122</v>
      </c>
      <c r="BA92" s="21" t="s">
        <v>214</v>
      </c>
      <c r="BB92" s="21" t="s">
        <v>132</v>
      </c>
      <c r="BC92" s="21" t="s">
        <v>215</v>
      </c>
      <c r="BD92" s="25" t="s">
        <v>208</v>
      </c>
      <c r="BE92" s="21" t="s">
        <v>132</v>
      </c>
      <c r="BF92" s="21" t="s">
        <v>209</v>
      </c>
      <c r="BG92" s="81" t="s">
        <v>212</v>
      </c>
      <c r="BH92" s="21" t="s">
        <v>132</v>
      </c>
      <c r="BI92" s="21" t="s">
        <v>213</v>
      </c>
      <c r="BJ92" s="81" t="s">
        <v>214</v>
      </c>
      <c r="BK92" t="s">
        <v>132</v>
      </c>
      <c r="BL92" t="s">
        <v>215</v>
      </c>
      <c r="BM92" s="81"/>
      <c r="BP92" s="81" t="s">
        <v>216</v>
      </c>
      <c r="BQ92" s="21" t="s">
        <v>122</v>
      </c>
      <c r="BR92" s="21" t="s">
        <v>122</v>
      </c>
      <c r="BS92" s="13">
        <v>100</v>
      </c>
      <c r="BT92" s="21" t="s">
        <v>324</v>
      </c>
      <c r="BU92" s="21" t="s">
        <v>589</v>
      </c>
      <c r="BV92" s="21" t="s">
        <v>323</v>
      </c>
      <c r="BW92" s="21" t="s">
        <v>122</v>
      </c>
      <c r="BX92" s="21" t="s">
        <v>122</v>
      </c>
      <c r="BY92" s="81" t="s">
        <v>217</v>
      </c>
      <c r="BZ92" s="21" t="s">
        <v>122</v>
      </c>
      <c r="CA92" s="21" t="s">
        <v>122</v>
      </c>
      <c r="CB92" s="81" t="s">
        <v>218</v>
      </c>
      <c r="CC92" t="s">
        <v>122</v>
      </c>
      <c r="CD92" t="s">
        <v>122</v>
      </c>
      <c r="CE92" s="19" t="s">
        <v>431</v>
      </c>
    </row>
    <row r="93" spans="1:83" x14ac:dyDescent="0.25">
      <c r="A93" s="21" t="s">
        <v>303</v>
      </c>
      <c r="B93" s="123"/>
      <c r="C93" s="21"/>
      <c r="D93" s="21"/>
      <c r="E93" s="23">
        <v>0.3</v>
      </c>
      <c r="F93" s="21" t="s">
        <v>585</v>
      </c>
      <c r="G93" s="21" t="s">
        <v>586</v>
      </c>
      <c r="H93" s="21" t="s">
        <v>587</v>
      </c>
      <c r="I93" s="21" t="s">
        <v>122</v>
      </c>
      <c r="J93" s="21" t="s">
        <v>122</v>
      </c>
      <c r="K93" s="25" t="s">
        <v>200</v>
      </c>
      <c r="L93" s="21" t="s">
        <v>132</v>
      </c>
      <c r="M93" s="21" t="s">
        <v>201</v>
      </c>
      <c r="N93" s="25" t="s">
        <v>301</v>
      </c>
      <c r="O93" s="21" t="s">
        <v>122</v>
      </c>
      <c r="P93" s="21" t="s">
        <v>122</v>
      </c>
      <c r="Q93" s="34">
        <v>4.8000000000000001E-4</v>
      </c>
      <c r="R93" s="21" t="s">
        <v>327</v>
      </c>
      <c r="S93" s="21" t="s">
        <v>588</v>
      </c>
      <c r="T93" s="21" t="s">
        <v>587</v>
      </c>
      <c r="U93" s="21" t="s">
        <v>122</v>
      </c>
      <c r="V93" s="21" t="s">
        <v>122</v>
      </c>
      <c r="W93" s="21"/>
      <c r="X93" s="21"/>
      <c r="Y93" s="21"/>
      <c r="Z93" s="34"/>
      <c r="AA93" s="21" t="s">
        <v>327</v>
      </c>
      <c r="AB93" s="21" t="s">
        <v>588</v>
      </c>
      <c r="AC93" s="21" t="s">
        <v>587</v>
      </c>
      <c r="AD93" s="21" t="s">
        <v>122</v>
      </c>
      <c r="AE93" s="21" t="s">
        <v>122</v>
      </c>
      <c r="AF93" s="21"/>
      <c r="AG93" s="21"/>
      <c r="AH93" s="21"/>
      <c r="AI93" s="21"/>
      <c r="AJ93" s="21" t="s">
        <v>327</v>
      </c>
      <c r="AK93" s="21" t="s">
        <v>588</v>
      </c>
      <c r="AL93" s="21" t="s">
        <v>587</v>
      </c>
      <c r="AM93" s="21" t="s">
        <v>122</v>
      </c>
      <c r="AN93" s="21" t="s">
        <v>122</v>
      </c>
      <c r="AO93" s="21"/>
      <c r="AP93" s="21"/>
      <c r="AQ93" s="21"/>
      <c r="AR93" s="21"/>
      <c r="AS93" s="21" t="s">
        <v>327</v>
      </c>
      <c r="AT93" s="21" t="s">
        <v>588</v>
      </c>
      <c r="AU93" s="21" t="s">
        <v>587</v>
      </c>
      <c r="AV93" s="21" t="s">
        <v>122</v>
      </c>
      <c r="AW93" s="21" t="s">
        <v>122</v>
      </c>
      <c r="AX93" s="110" t="s">
        <v>499</v>
      </c>
      <c r="AY93" s="21" t="s">
        <v>122</v>
      </c>
      <c r="AZ93" s="21" t="s">
        <v>122</v>
      </c>
      <c r="BA93" s="21" t="s">
        <v>214</v>
      </c>
      <c r="BB93" s="21" t="s">
        <v>132</v>
      </c>
      <c r="BC93" s="21" t="s">
        <v>215</v>
      </c>
      <c r="BD93" s="25" t="s">
        <v>208</v>
      </c>
      <c r="BE93" s="21" t="s">
        <v>132</v>
      </c>
      <c r="BF93" s="21" t="s">
        <v>209</v>
      </c>
      <c r="BG93" s="81" t="s">
        <v>212</v>
      </c>
      <c r="BH93" s="21" t="s">
        <v>132</v>
      </c>
      <c r="BI93" s="21" t="s">
        <v>213</v>
      </c>
      <c r="BJ93" s="81" t="s">
        <v>214</v>
      </c>
      <c r="BK93" s="21" t="s">
        <v>132</v>
      </c>
      <c r="BL93" s="21" t="s">
        <v>215</v>
      </c>
      <c r="BM93" s="25"/>
      <c r="BN93" s="21"/>
      <c r="BO93" s="21"/>
      <c r="BP93" s="81" t="s">
        <v>216</v>
      </c>
      <c r="BQ93" s="21" t="s">
        <v>122</v>
      </c>
      <c r="BR93" s="21" t="s">
        <v>122</v>
      </c>
      <c r="BS93" s="13">
        <v>100</v>
      </c>
      <c r="BT93" s="21" t="s">
        <v>324</v>
      </c>
      <c r="BU93" s="21" t="s">
        <v>589</v>
      </c>
      <c r="BV93" s="21" t="s">
        <v>323</v>
      </c>
      <c r="BW93" s="21" t="s">
        <v>122</v>
      </c>
      <c r="BX93" s="21" t="s">
        <v>122</v>
      </c>
      <c r="BY93" s="81" t="s">
        <v>217</v>
      </c>
      <c r="BZ93" s="21" t="s">
        <v>122</v>
      </c>
      <c r="CA93" s="21" t="s">
        <v>122</v>
      </c>
      <c r="CB93" s="81" t="s">
        <v>218</v>
      </c>
      <c r="CC93" s="21" t="s">
        <v>122</v>
      </c>
      <c r="CD93" s="21" t="s">
        <v>122</v>
      </c>
      <c r="CE93" s="18" t="s">
        <v>432</v>
      </c>
    </row>
    <row r="94" spans="1:83" x14ac:dyDescent="0.25">
      <c r="A94" s="81" t="s">
        <v>302</v>
      </c>
      <c r="B94" s="118"/>
      <c r="C94" s="81"/>
      <c r="D94" s="81"/>
      <c r="E94" s="33">
        <v>0.3</v>
      </c>
      <c r="F94" t="s">
        <v>585</v>
      </c>
      <c r="G94" t="s">
        <v>586</v>
      </c>
      <c r="H94" t="s">
        <v>587</v>
      </c>
      <c r="I94" t="s">
        <v>122</v>
      </c>
      <c r="J94" t="s">
        <v>122</v>
      </c>
      <c r="K94" s="25" t="s">
        <v>200</v>
      </c>
      <c r="L94" t="s">
        <v>132</v>
      </c>
      <c r="M94" t="s">
        <v>201</v>
      </c>
      <c r="Q94" s="33"/>
      <c r="R94" t="s">
        <v>327</v>
      </c>
      <c r="S94" t="s">
        <v>588</v>
      </c>
      <c r="T94" t="s">
        <v>587</v>
      </c>
      <c r="U94" t="s">
        <v>122</v>
      </c>
      <c r="V94" t="s">
        <v>122</v>
      </c>
      <c r="X94" s="80"/>
      <c r="Y94" s="80"/>
      <c r="Z94" s="33"/>
      <c r="AA94" s="80" t="s">
        <v>327</v>
      </c>
      <c r="AB94" s="80" t="s">
        <v>588</v>
      </c>
      <c r="AC94" s="80" t="s">
        <v>587</v>
      </c>
      <c r="AD94" s="80" t="s">
        <v>122</v>
      </c>
      <c r="AE94" s="80" t="s">
        <v>122</v>
      </c>
      <c r="AF94" s="81" t="s">
        <v>312</v>
      </c>
      <c r="AG94" s="80" t="s">
        <v>122</v>
      </c>
      <c r="AH94" s="80" t="s">
        <v>122</v>
      </c>
      <c r="AI94" s="76">
        <v>0.3</v>
      </c>
      <c r="AJ94" s="80" t="s">
        <v>327</v>
      </c>
      <c r="AK94" s="80" t="s">
        <v>588</v>
      </c>
      <c r="AL94" s="80" t="s">
        <v>587</v>
      </c>
      <c r="AM94" s="80" t="s">
        <v>122</v>
      </c>
      <c r="AN94" s="80" t="s">
        <v>122</v>
      </c>
      <c r="AO94" s="25" t="s">
        <v>313</v>
      </c>
      <c r="AP94" s="21" t="s">
        <v>122</v>
      </c>
      <c r="AQ94" s="21" t="s">
        <v>122</v>
      </c>
      <c r="AR94" s="23">
        <v>0.3</v>
      </c>
      <c r="AS94" t="s">
        <v>327</v>
      </c>
      <c r="AT94" t="s">
        <v>588</v>
      </c>
      <c r="AU94" t="s">
        <v>587</v>
      </c>
      <c r="AV94" t="s">
        <v>122</v>
      </c>
      <c r="AW94" t="s">
        <v>122</v>
      </c>
      <c r="AX94" s="109" t="s">
        <v>500</v>
      </c>
      <c r="AY94" s="80" t="s">
        <v>122</v>
      </c>
      <c r="AZ94" s="80" t="s">
        <v>122</v>
      </c>
      <c r="BA94" s="21" t="s">
        <v>214</v>
      </c>
      <c r="BB94" s="21" t="s">
        <v>132</v>
      </c>
      <c r="BC94" s="21" t="s">
        <v>215</v>
      </c>
      <c r="BD94" s="25" t="s">
        <v>208</v>
      </c>
      <c r="BE94" s="21" t="s">
        <v>132</v>
      </c>
      <c r="BF94" s="21" t="s">
        <v>209</v>
      </c>
      <c r="BG94" s="81" t="s">
        <v>212</v>
      </c>
      <c r="BH94" s="21" t="s">
        <v>132</v>
      </c>
      <c r="BI94" s="21" t="s">
        <v>213</v>
      </c>
      <c r="BJ94" s="81" t="s">
        <v>214</v>
      </c>
      <c r="BK94" t="s">
        <v>132</v>
      </c>
      <c r="BL94" t="s">
        <v>215</v>
      </c>
      <c r="BM94" s="81"/>
      <c r="BP94" s="81" t="s">
        <v>216</v>
      </c>
      <c r="BQ94" s="21" t="s">
        <v>122</v>
      </c>
      <c r="BR94" s="21" t="s">
        <v>122</v>
      </c>
      <c r="BS94" s="13">
        <v>100</v>
      </c>
      <c r="BT94" s="21" t="s">
        <v>324</v>
      </c>
      <c r="BU94" s="21" t="s">
        <v>589</v>
      </c>
      <c r="BV94" s="21" t="s">
        <v>323</v>
      </c>
      <c r="BW94" s="21" t="s">
        <v>122</v>
      </c>
      <c r="BX94" s="21" t="s">
        <v>122</v>
      </c>
      <c r="BY94" s="81" t="s">
        <v>217</v>
      </c>
      <c r="BZ94" s="21" t="s">
        <v>122</v>
      </c>
      <c r="CA94" s="21" t="s">
        <v>122</v>
      </c>
      <c r="CB94" s="81" t="s">
        <v>218</v>
      </c>
      <c r="CC94" t="s">
        <v>122</v>
      </c>
      <c r="CD94" t="s">
        <v>122</v>
      </c>
      <c r="CE94" s="19" t="s">
        <v>433</v>
      </c>
    </row>
    <row r="95" spans="1:83" x14ac:dyDescent="0.25">
      <c r="A95" s="81" t="s">
        <v>302</v>
      </c>
      <c r="B95" s="118"/>
      <c r="C95" s="81"/>
      <c r="D95" s="81"/>
      <c r="E95" s="33">
        <v>0.06</v>
      </c>
      <c r="F95" t="s">
        <v>585</v>
      </c>
      <c r="G95" t="s">
        <v>586</v>
      </c>
      <c r="H95" t="s">
        <v>587</v>
      </c>
      <c r="I95" t="s">
        <v>122</v>
      </c>
      <c r="J95" t="s">
        <v>122</v>
      </c>
      <c r="K95" s="25" t="s">
        <v>200</v>
      </c>
      <c r="L95" t="s">
        <v>132</v>
      </c>
      <c r="M95" t="s">
        <v>201</v>
      </c>
      <c r="Q95" s="33"/>
      <c r="R95" t="s">
        <v>327</v>
      </c>
      <c r="S95" t="s">
        <v>588</v>
      </c>
      <c r="T95" t="s">
        <v>587</v>
      </c>
      <c r="U95" t="s">
        <v>122</v>
      </c>
      <c r="V95" t="s">
        <v>122</v>
      </c>
      <c r="X95" s="80"/>
      <c r="Y95" s="80"/>
      <c r="Z95" s="33"/>
      <c r="AA95" s="80" t="s">
        <v>327</v>
      </c>
      <c r="AB95" s="80" t="s">
        <v>588</v>
      </c>
      <c r="AC95" s="80" t="s">
        <v>587</v>
      </c>
      <c r="AD95" s="80" t="s">
        <v>122</v>
      </c>
      <c r="AE95" s="80" t="s">
        <v>122</v>
      </c>
      <c r="AF95" s="81" t="s">
        <v>312</v>
      </c>
      <c r="AG95" s="80" t="s">
        <v>122</v>
      </c>
      <c r="AH95" s="80" t="s">
        <v>122</v>
      </c>
      <c r="AI95" s="76">
        <v>0.3</v>
      </c>
      <c r="AJ95" s="80" t="s">
        <v>327</v>
      </c>
      <c r="AK95" s="80" t="s">
        <v>588</v>
      </c>
      <c r="AL95" s="80" t="s">
        <v>587</v>
      </c>
      <c r="AM95" s="80" t="s">
        <v>122</v>
      </c>
      <c r="AN95" s="80" t="s">
        <v>122</v>
      </c>
      <c r="AO95" s="81"/>
      <c r="AP95" s="80"/>
      <c r="AQ95" s="80"/>
      <c r="AR95" s="76"/>
      <c r="AS95" t="s">
        <v>327</v>
      </c>
      <c r="AT95" t="s">
        <v>588</v>
      </c>
      <c r="AU95" t="s">
        <v>587</v>
      </c>
      <c r="AV95" t="s">
        <v>122</v>
      </c>
      <c r="AW95" t="s">
        <v>122</v>
      </c>
      <c r="AX95" s="109" t="s">
        <v>506</v>
      </c>
      <c r="AY95" s="80" t="s">
        <v>122</v>
      </c>
      <c r="AZ95" s="80" t="s">
        <v>122</v>
      </c>
      <c r="BA95" s="21" t="s">
        <v>214</v>
      </c>
      <c r="BB95" s="21" t="s">
        <v>132</v>
      </c>
      <c r="BC95" s="21" t="s">
        <v>215</v>
      </c>
      <c r="BD95" s="25" t="s">
        <v>208</v>
      </c>
      <c r="BE95" s="21" t="s">
        <v>132</v>
      </c>
      <c r="BF95" s="21" t="s">
        <v>209</v>
      </c>
      <c r="BG95" s="81" t="s">
        <v>212</v>
      </c>
      <c r="BH95" s="21" t="s">
        <v>132</v>
      </c>
      <c r="BI95" s="21" t="s">
        <v>213</v>
      </c>
      <c r="BJ95" s="81" t="s">
        <v>214</v>
      </c>
      <c r="BK95" t="s">
        <v>132</v>
      </c>
      <c r="BL95" t="s">
        <v>215</v>
      </c>
      <c r="BM95" s="81"/>
      <c r="BP95" s="81" t="s">
        <v>216</v>
      </c>
      <c r="BQ95" s="21" t="s">
        <v>122</v>
      </c>
      <c r="BR95" s="21" t="s">
        <v>122</v>
      </c>
      <c r="BS95" s="13">
        <v>100</v>
      </c>
      <c r="BT95" s="21" t="s">
        <v>324</v>
      </c>
      <c r="BU95" s="21" t="s">
        <v>589</v>
      </c>
      <c r="BV95" s="21" t="s">
        <v>323</v>
      </c>
      <c r="BW95" s="21" t="s">
        <v>122</v>
      </c>
      <c r="BX95" s="21" t="s">
        <v>122</v>
      </c>
      <c r="BY95" s="81" t="s">
        <v>217</v>
      </c>
      <c r="BZ95" s="21" t="s">
        <v>122</v>
      </c>
      <c r="CA95" s="21" t="s">
        <v>122</v>
      </c>
      <c r="CB95" s="81" t="s">
        <v>218</v>
      </c>
      <c r="CC95" t="s">
        <v>122</v>
      </c>
      <c r="CD95" t="s">
        <v>122</v>
      </c>
      <c r="CE95" s="19" t="s">
        <v>434</v>
      </c>
    </row>
    <row r="96" spans="1:83" x14ac:dyDescent="0.25">
      <c r="A96" s="81" t="s">
        <v>302</v>
      </c>
      <c r="B96" s="118"/>
      <c r="C96" s="81"/>
      <c r="D96" s="81"/>
      <c r="E96" s="33">
        <v>1.2E-2</v>
      </c>
      <c r="F96" t="s">
        <v>585</v>
      </c>
      <c r="G96" t="s">
        <v>586</v>
      </c>
      <c r="H96" t="s">
        <v>587</v>
      </c>
      <c r="I96" t="s">
        <v>122</v>
      </c>
      <c r="J96" t="s">
        <v>122</v>
      </c>
      <c r="K96" s="25" t="s">
        <v>200</v>
      </c>
      <c r="L96" t="s">
        <v>132</v>
      </c>
      <c r="M96" t="s">
        <v>201</v>
      </c>
      <c r="Q96" s="33"/>
      <c r="R96" t="s">
        <v>327</v>
      </c>
      <c r="S96" t="s">
        <v>588</v>
      </c>
      <c r="T96" t="s">
        <v>587</v>
      </c>
      <c r="U96" t="s">
        <v>122</v>
      </c>
      <c r="V96" t="s">
        <v>122</v>
      </c>
      <c r="X96" s="80"/>
      <c r="Y96" s="80"/>
      <c r="Z96" s="33"/>
      <c r="AA96" s="80" t="s">
        <v>327</v>
      </c>
      <c r="AB96" s="80" t="s">
        <v>588</v>
      </c>
      <c r="AC96" s="80" t="s">
        <v>587</v>
      </c>
      <c r="AD96" s="80" t="s">
        <v>122</v>
      </c>
      <c r="AE96" s="80" t="s">
        <v>122</v>
      </c>
      <c r="AF96" s="81" t="s">
        <v>312</v>
      </c>
      <c r="AG96" s="80" t="s">
        <v>122</v>
      </c>
      <c r="AH96" s="80" t="s">
        <v>122</v>
      </c>
      <c r="AI96" s="76">
        <v>0.3</v>
      </c>
      <c r="AJ96" s="80" t="s">
        <v>327</v>
      </c>
      <c r="AK96" s="80" t="s">
        <v>588</v>
      </c>
      <c r="AL96" s="80" t="s">
        <v>587</v>
      </c>
      <c r="AM96" s="80" t="s">
        <v>122</v>
      </c>
      <c r="AN96" s="80" t="s">
        <v>122</v>
      </c>
      <c r="AO96" s="81"/>
      <c r="AP96" s="80"/>
      <c r="AQ96" s="80"/>
      <c r="AR96" s="76"/>
      <c r="AS96" t="s">
        <v>327</v>
      </c>
      <c r="AT96" t="s">
        <v>588</v>
      </c>
      <c r="AU96" t="s">
        <v>587</v>
      </c>
      <c r="AV96" t="s">
        <v>122</v>
      </c>
      <c r="AW96" t="s">
        <v>122</v>
      </c>
      <c r="AX96" s="109" t="s">
        <v>507</v>
      </c>
      <c r="AY96" s="80" t="s">
        <v>122</v>
      </c>
      <c r="AZ96" s="80" t="s">
        <v>122</v>
      </c>
      <c r="BA96" s="21" t="s">
        <v>214</v>
      </c>
      <c r="BB96" s="21" t="s">
        <v>132</v>
      </c>
      <c r="BC96" s="21" t="s">
        <v>215</v>
      </c>
      <c r="BD96" s="25" t="s">
        <v>208</v>
      </c>
      <c r="BE96" s="21" t="s">
        <v>132</v>
      </c>
      <c r="BF96" s="21" t="s">
        <v>209</v>
      </c>
      <c r="BG96" s="81" t="s">
        <v>212</v>
      </c>
      <c r="BH96" s="21" t="s">
        <v>132</v>
      </c>
      <c r="BI96" s="21" t="s">
        <v>213</v>
      </c>
      <c r="BJ96" s="81" t="s">
        <v>214</v>
      </c>
      <c r="BK96" t="s">
        <v>132</v>
      </c>
      <c r="BL96" t="s">
        <v>215</v>
      </c>
      <c r="BM96" s="81"/>
      <c r="BP96" s="81" t="s">
        <v>216</v>
      </c>
      <c r="BQ96" s="21" t="s">
        <v>122</v>
      </c>
      <c r="BR96" s="21" t="s">
        <v>122</v>
      </c>
      <c r="BS96" s="13">
        <v>100</v>
      </c>
      <c r="BT96" s="21" t="s">
        <v>324</v>
      </c>
      <c r="BU96" s="21" t="s">
        <v>589</v>
      </c>
      <c r="BV96" s="21" t="s">
        <v>323</v>
      </c>
      <c r="BW96" s="21" t="s">
        <v>122</v>
      </c>
      <c r="BX96" s="21" t="s">
        <v>122</v>
      </c>
      <c r="BY96" s="81" t="s">
        <v>217</v>
      </c>
      <c r="BZ96" s="21" t="s">
        <v>122</v>
      </c>
      <c r="CA96" s="21" t="s">
        <v>122</v>
      </c>
      <c r="CB96" s="81" t="s">
        <v>218</v>
      </c>
      <c r="CC96" t="s">
        <v>122</v>
      </c>
      <c r="CD96" t="s">
        <v>122</v>
      </c>
      <c r="CE96" s="19" t="s">
        <v>435</v>
      </c>
    </row>
    <row r="97" spans="1:83" x14ac:dyDescent="0.25">
      <c r="A97" s="81" t="s">
        <v>302</v>
      </c>
      <c r="B97" s="118"/>
      <c r="C97" s="81"/>
      <c r="D97" s="81"/>
      <c r="E97" s="33">
        <v>2.3999999999999998E-3</v>
      </c>
      <c r="F97" t="s">
        <v>585</v>
      </c>
      <c r="G97" t="s">
        <v>586</v>
      </c>
      <c r="H97" t="s">
        <v>587</v>
      </c>
      <c r="I97" t="s">
        <v>122</v>
      </c>
      <c r="J97" t="s">
        <v>122</v>
      </c>
      <c r="K97" s="25" t="s">
        <v>200</v>
      </c>
      <c r="L97" t="s">
        <v>132</v>
      </c>
      <c r="M97" t="s">
        <v>201</v>
      </c>
      <c r="Q97" s="33"/>
      <c r="R97" t="s">
        <v>327</v>
      </c>
      <c r="S97" t="s">
        <v>588</v>
      </c>
      <c r="T97" t="s">
        <v>587</v>
      </c>
      <c r="U97" t="s">
        <v>122</v>
      </c>
      <c r="V97" t="s">
        <v>122</v>
      </c>
      <c r="X97" s="80"/>
      <c r="Y97" s="80"/>
      <c r="Z97" s="33"/>
      <c r="AA97" s="80" t="s">
        <v>327</v>
      </c>
      <c r="AB97" s="80" t="s">
        <v>588</v>
      </c>
      <c r="AC97" s="80" t="s">
        <v>587</v>
      </c>
      <c r="AD97" s="80" t="s">
        <v>122</v>
      </c>
      <c r="AE97" s="80" t="s">
        <v>122</v>
      </c>
      <c r="AF97" s="81" t="s">
        <v>312</v>
      </c>
      <c r="AG97" s="80" t="s">
        <v>122</v>
      </c>
      <c r="AH97" s="80" t="s">
        <v>122</v>
      </c>
      <c r="AI97" s="76">
        <v>0.3</v>
      </c>
      <c r="AJ97" s="80" t="s">
        <v>327</v>
      </c>
      <c r="AK97" s="80" t="s">
        <v>588</v>
      </c>
      <c r="AL97" s="80" t="s">
        <v>587</v>
      </c>
      <c r="AM97" s="80" t="s">
        <v>122</v>
      </c>
      <c r="AN97" s="80" t="s">
        <v>122</v>
      </c>
      <c r="AO97" s="81"/>
      <c r="AP97" s="80"/>
      <c r="AQ97" s="80"/>
      <c r="AR97" s="76"/>
      <c r="AS97" t="s">
        <v>327</v>
      </c>
      <c r="AT97" t="s">
        <v>588</v>
      </c>
      <c r="AU97" t="s">
        <v>587</v>
      </c>
      <c r="AV97" t="s">
        <v>122</v>
      </c>
      <c r="AW97" t="s">
        <v>122</v>
      </c>
      <c r="AX97" s="109" t="s">
        <v>508</v>
      </c>
      <c r="AY97" s="80" t="s">
        <v>122</v>
      </c>
      <c r="AZ97" s="80" t="s">
        <v>122</v>
      </c>
      <c r="BA97" s="21" t="s">
        <v>214</v>
      </c>
      <c r="BB97" s="21" t="s">
        <v>132</v>
      </c>
      <c r="BC97" s="21" t="s">
        <v>215</v>
      </c>
      <c r="BD97" s="25" t="s">
        <v>208</v>
      </c>
      <c r="BE97" s="21" t="s">
        <v>132</v>
      </c>
      <c r="BF97" s="21" t="s">
        <v>209</v>
      </c>
      <c r="BG97" s="81" t="s">
        <v>212</v>
      </c>
      <c r="BH97" s="21" t="s">
        <v>132</v>
      </c>
      <c r="BI97" s="21" t="s">
        <v>213</v>
      </c>
      <c r="BJ97" s="81" t="s">
        <v>214</v>
      </c>
      <c r="BK97" t="s">
        <v>132</v>
      </c>
      <c r="BL97" t="s">
        <v>215</v>
      </c>
      <c r="BM97" s="81"/>
      <c r="BP97" s="81" t="s">
        <v>216</v>
      </c>
      <c r="BQ97" s="21" t="s">
        <v>122</v>
      </c>
      <c r="BR97" s="21" t="s">
        <v>122</v>
      </c>
      <c r="BS97" s="13">
        <v>100</v>
      </c>
      <c r="BT97" s="21" t="s">
        <v>324</v>
      </c>
      <c r="BU97" s="21" t="s">
        <v>589</v>
      </c>
      <c r="BV97" s="21" t="s">
        <v>323</v>
      </c>
      <c r="BW97" s="21" t="s">
        <v>122</v>
      </c>
      <c r="BX97" s="21" t="s">
        <v>122</v>
      </c>
      <c r="BY97" s="81" t="s">
        <v>217</v>
      </c>
      <c r="BZ97" s="21" t="s">
        <v>122</v>
      </c>
      <c r="CA97" s="21" t="s">
        <v>122</v>
      </c>
      <c r="CB97" s="81" t="s">
        <v>218</v>
      </c>
      <c r="CC97" t="s">
        <v>122</v>
      </c>
      <c r="CD97" t="s">
        <v>122</v>
      </c>
      <c r="CE97" s="19" t="s">
        <v>436</v>
      </c>
    </row>
    <row r="98" spans="1:83" x14ac:dyDescent="0.25">
      <c r="A98" s="25" t="s">
        <v>302</v>
      </c>
      <c r="B98" s="123"/>
      <c r="C98" s="25"/>
      <c r="D98" s="25"/>
      <c r="E98" s="34">
        <v>4.8000000000000001E-4</v>
      </c>
      <c r="F98" s="21" t="s">
        <v>585</v>
      </c>
      <c r="G98" s="21" t="s">
        <v>586</v>
      </c>
      <c r="H98" s="21" t="s">
        <v>587</v>
      </c>
      <c r="I98" s="21" t="s">
        <v>122</v>
      </c>
      <c r="J98" s="21" t="s">
        <v>122</v>
      </c>
      <c r="K98" s="25" t="s">
        <v>200</v>
      </c>
      <c r="L98" s="21" t="s">
        <v>132</v>
      </c>
      <c r="M98" s="21" t="s">
        <v>201</v>
      </c>
      <c r="N98" s="21"/>
      <c r="O98" s="21"/>
      <c r="P98" s="21"/>
      <c r="Q98" s="34"/>
      <c r="R98" s="21" t="s">
        <v>327</v>
      </c>
      <c r="S98" s="21" t="s">
        <v>588</v>
      </c>
      <c r="T98" s="21" t="s">
        <v>587</v>
      </c>
      <c r="U98" s="21" t="s">
        <v>122</v>
      </c>
      <c r="V98" s="21" t="s">
        <v>122</v>
      </c>
      <c r="X98" s="21"/>
      <c r="Y98" s="21"/>
      <c r="Z98" s="33"/>
      <c r="AA98" s="21" t="s">
        <v>327</v>
      </c>
      <c r="AB98" s="21" t="s">
        <v>588</v>
      </c>
      <c r="AC98" s="21" t="s">
        <v>587</v>
      </c>
      <c r="AD98" s="21" t="s">
        <v>122</v>
      </c>
      <c r="AE98" s="21" t="s">
        <v>122</v>
      </c>
      <c r="AF98" s="25" t="s">
        <v>312</v>
      </c>
      <c r="AG98" s="21" t="s">
        <v>122</v>
      </c>
      <c r="AH98" s="21" t="s">
        <v>122</v>
      </c>
      <c r="AI98" s="23">
        <v>0.3</v>
      </c>
      <c r="AJ98" s="21" t="s">
        <v>327</v>
      </c>
      <c r="AK98" s="21" t="s">
        <v>588</v>
      </c>
      <c r="AL98" s="21" t="s">
        <v>587</v>
      </c>
      <c r="AM98" s="21" t="s">
        <v>122</v>
      </c>
      <c r="AN98" s="21" t="s">
        <v>122</v>
      </c>
      <c r="AO98" s="25"/>
      <c r="AP98" s="21"/>
      <c r="AQ98" s="21"/>
      <c r="AR98" s="23"/>
      <c r="AS98" s="21" t="s">
        <v>327</v>
      </c>
      <c r="AT98" s="21" t="s">
        <v>588</v>
      </c>
      <c r="AU98" s="21" t="s">
        <v>587</v>
      </c>
      <c r="AV98" s="21" t="s">
        <v>122</v>
      </c>
      <c r="AW98" s="21" t="s">
        <v>122</v>
      </c>
      <c r="AX98" s="110" t="s">
        <v>509</v>
      </c>
      <c r="AY98" s="21" t="s">
        <v>122</v>
      </c>
      <c r="AZ98" s="21" t="s">
        <v>122</v>
      </c>
      <c r="BA98" s="21" t="s">
        <v>214</v>
      </c>
      <c r="BB98" s="21" t="s">
        <v>132</v>
      </c>
      <c r="BC98" s="21" t="s">
        <v>215</v>
      </c>
      <c r="BD98" s="25" t="s">
        <v>208</v>
      </c>
      <c r="BE98" s="21" t="s">
        <v>132</v>
      </c>
      <c r="BF98" s="21" t="s">
        <v>209</v>
      </c>
      <c r="BG98" s="81" t="s">
        <v>212</v>
      </c>
      <c r="BH98" s="21" t="s">
        <v>132</v>
      </c>
      <c r="BI98" s="21" t="s">
        <v>213</v>
      </c>
      <c r="BJ98" s="81" t="s">
        <v>214</v>
      </c>
      <c r="BK98" s="21" t="s">
        <v>132</v>
      </c>
      <c r="BL98" s="21" t="s">
        <v>215</v>
      </c>
      <c r="BM98" s="25"/>
      <c r="BN98" s="21"/>
      <c r="BO98" s="21"/>
      <c r="BP98" s="81" t="s">
        <v>216</v>
      </c>
      <c r="BQ98" s="21" t="s">
        <v>122</v>
      </c>
      <c r="BR98" s="21" t="s">
        <v>122</v>
      </c>
      <c r="BS98" s="13">
        <v>100</v>
      </c>
      <c r="BT98" s="21" t="s">
        <v>324</v>
      </c>
      <c r="BU98" s="21" t="s">
        <v>589</v>
      </c>
      <c r="BV98" s="21" t="s">
        <v>323</v>
      </c>
      <c r="BW98" s="21" t="s">
        <v>122</v>
      </c>
      <c r="BX98" s="21" t="s">
        <v>122</v>
      </c>
      <c r="BY98" s="81" t="s">
        <v>217</v>
      </c>
      <c r="BZ98" s="21" t="s">
        <v>122</v>
      </c>
      <c r="CA98" s="21" t="s">
        <v>122</v>
      </c>
      <c r="CB98" s="81" t="s">
        <v>218</v>
      </c>
      <c r="CC98" s="21" t="s">
        <v>122</v>
      </c>
      <c r="CD98" s="21" t="s">
        <v>122</v>
      </c>
      <c r="CE98" s="18" t="s">
        <v>437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102F-5600-49C7-8F5B-61A5030158C7}">
  <dimension ref="A1:AF98"/>
  <sheetViews>
    <sheetView topLeftCell="H2" workbookViewId="0">
      <selection activeCell="AF4" sqref="AF4"/>
    </sheetView>
  </sheetViews>
  <sheetFormatPr baseColWidth="10" defaultColWidth="11.42578125" defaultRowHeight="15" x14ac:dyDescent="0.25"/>
  <cols>
    <col min="1" max="1" width="25.28515625" bestFit="1" customWidth="1"/>
    <col min="2" max="2" width="25.7109375" bestFit="1" customWidth="1"/>
    <col min="3" max="3" width="35.28515625" hidden="1" customWidth="1"/>
    <col min="4" max="4" width="42.28515625" hidden="1" customWidth="1"/>
    <col min="5" max="5" width="31.140625" bestFit="1" customWidth="1"/>
    <col min="6" max="6" width="54.140625" hidden="1" customWidth="1"/>
    <col min="7" max="7" width="61.28515625" hidden="1" customWidth="1"/>
    <col min="8" max="8" width="28.28515625" bestFit="1" customWidth="1"/>
    <col min="9" max="9" width="51.42578125" hidden="1" customWidth="1"/>
    <col min="10" max="10" width="58.42578125" hidden="1" customWidth="1"/>
    <col min="11" max="11" width="17.85546875" hidden="1" customWidth="1"/>
    <col min="12" max="12" width="29" hidden="1" customWidth="1"/>
    <col min="13" max="13" width="36" hidden="1" customWidth="1"/>
    <col min="14" max="14" width="29.85546875" bestFit="1" customWidth="1"/>
    <col min="15" max="15" width="39.42578125" hidden="1" customWidth="1"/>
    <col min="16" max="16" width="46.42578125" hidden="1" customWidth="1"/>
    <col min="17" max="17" width="21" hidden="1" customWidth="1"/>
    <col min="18" max="18" width="32" hidden="1" customWidth="1"/>
    <col min="19" max="19" width="39.140625" hidden="1" customWidth="1"/>
    <col min="20" max="20" width="23.7109375" bestFit="1" customWidth="1"/>
    <col min="21" max="21" width="46.7109375" hidden="1" customWidth="1"/>
    <col min="22" max="22" width="53.7109375" hidden="1" customWidth="1"/>
    <col min="23" max="23" width="30.85546875" bestFit="1" customWidth="1"/>
    <col min="24" max="24" width="53.85546875" hidden="1" customWidth="1"/>
    <col min="25" max="25" width="61" hidden="1" customWidth="1"/>
    <col min="26" max="26" width="22.140625" bestFit="1" customWidth="1"/>
    <col min="27" max="27" width="47.28515625" hidden="1" customWidth="1"/>
    <col min="28" max="28" width="54.42578125" hidden="1" customWidth="1"/>
    <col min="29" max="29" width="36.28515625" hidden="1" customWidth="1"/>
    <col min="30" max="30" width="47.28515625" hidden="1" customWidth="1"/>
    <col min="31" max="31" width="54.42578125" hidden="1" customWidth="1"/>
    <col min="32" max="32" width="29.5703125" bestFit="1" customWidth="1"/>
  </cols>
  <sheetData>
    <row r="1" spans="1:32" hidden="1" x14ac:dyDescent="0.25">
      <c r="A1" s="3" t="s">
        <v>36</v>
      </c>
      <c r="B1" t="s">
        <v>21</v>
      </c>
      <c r="E1" s="2" t="s">
        <v>18</v>
      </c>
      <c r="H1" s="2" t="s">
        <v>18</v>
      </c>
      <c r="K1" t="s">
        <v>22</v>
      </c>
      <c r="N1" t="s">
        <v>23</v>
      </c>
      <c r="Q1" t="s">
        <v>24</v>
      </c>
      <c r="T1" t="s">
        <v>25</v>
      </c>
      <c r="W1" t="s">
        <v>26</v>
      </c>
    </row>
    <row r="2" spans="1:32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</row>
    <row r="3" spans="1:32" x14ac:dyDescent="0.25">
      <c r="A3" t="s">
        <v>0</v>
      </c>
      <c r="B3" s="80" t="s">
        <v>581</v>
      </c>
      <c r="C3" s="80" t="s">
        <v>582</v>
      </c>
      <c r="D3" s="80" t="s">
        <v>583</v>
      </c>
      <c r="E3" t="s">
        <v>9</v>
      </c>
      <c r="F3" t="s">
        <v>80</v>
      </c>
      <c r="G3" t="s">
        <v>81</v>
      </c>
      <c r="H3" t="s">
        <v>10</v>
      </c>
      <c r="I3" t="s">
        <v>82</v>
      </c>
      <c r="J3" t="s">
        <v>83</v>
      </c>
      <c r="K3" t="s">
        <v>153</v>
      </c>
      <c r="L3" t="s">
        <v>154</v>
      </c>
      <c r="M3" t="s">
        <v>155</v>
      </c>
      <c r="N3" t="s">
        <v>11</v>
      </c>
      <c r="O3" t="s">
        <v>12</v>
      </c>
      <c r="P3" t="s">
        <v>13</v>
      </c>
      <c r="Q3" t="s">
        <v>438</v>
      </c>
      <c r="R3" t="s">
        <v>439</v>
      </c>
      <c r="S3" t="s">
        <v>440</v>
      </c>
      <c r="T3" t="s">
        <v>14</v>
      </c>
      <c r="U3" t="s">
        <v>84</v>
      </c>
      <c r="V3" t="s">
        <v>85</v>
      </c>
      <c r="W3" t="s">
        <v>15</v>
      </c>
      <c r="X3" t="s">
        <v>86</v>
      </c>
      <c r="Y3" t="s">
        <v>87</v>
      </c>
      <c r="Z3" t="s">
        <v>49</v>
      </c>
      <c r="AA3" t="s">
        <v>88</v>
      </c>
      <c r="AB3" t="s">
        <v>89</v>
      </c>
      <c r="AC3" t="s">
        <v>240</v>
      </c>
      <c r="AD3" t="s">
        <v>241</v>
      </c>
      <c r="AE3" t="s">
        <v>242</v>
      </c>
      <c r="AF3" t="s">
        <v>8</v>
      </c>
    </row>
    <row r="4" spans="1:32" x14ac:dyDescent="0.25">
      <c r="A4" t="s">
        <v>222</v>
      </c>
      <c r="B4" s="81">
        <v>2</v>
      </c>
      <c r="C4" s="80"/>
      <c r="D4" s="80"/>
      <c r="E4" s="7">
        <v>1</v>
      </c>
      <c r="F4" t="s">
        <v>122</v>
      </c>
      <c r="G4" t="s">
        <v>122</v>
      </c>
      <c r="H4" s="13">
        <v>100</v>
      </c>
      <c r="I4" t="s">
        <v>132</v>
      </c>
      <c r="J4" t="s">
        <v>322</v>
      </c>
      <c r="K4" t="s">
        <v>323</v>
      </c>
      <c r="L4" t="s">
        <v>122</v>
      </c>
      <c r="M4" t="s">
        <v>122</v>
      </c>
      <c r="N4" s="13">
        <v>2.5</v>
      </c>
      <c r="O4" t="s">
        <v>122</v>
      </c>
      <c r="P4" t="s">
        <v>122</v>
      </c>
      <c r="Q4" t="s">
        <v>323</v>
      </c>
      <c r="R4" t="s">
        <v>122</v>
      </c>
      <c r="S4" t="s">
        <v>122</v>
      </c>
      <c r="T4" s="1">
        <v>1</v>
      </c>
      <c r="U4" t="s">
        <v>122</v>
      </c>
      <c r="V4" t="s">
        <v>122</v>
      </c>
      <c r="W4" s="1" t="s">
        <v>238</v>
      </c>
      <c r="X4" t="s">
        <v>132</v>
      </c>
      <c r="Y4" t="s">
        <v>239</v>
      </c>
      <c r="Z4" s="24">
        <v>87</v>
      </c>
      <c r="AA4" t="s">
        <v>324</v>
      </c>
      <c r="AB4" t="s">
        <v>325</v>
      </c>
      <c r="AC4" t="s">
        <v>326</v>
      </c>
      <c r="AD4" t="s">
        <v>327</v>
      </c>
      <c r="AE4" t="s">
        <v>328</v>
      </c>
      <c r="AF4" t="s">
        <v>441</v>
      </c>
    </row>
    <row r="5" spans="1:32" x14ac:dyDescent="0.25">
      <c r="A5" t="s">
        <v>223</v>
      </c>
      <c r="B5" s="81">
        <v>2</v>
      </c>
      <c r="C5" s="80"/>
      <c r="D5" s="80"/>
      <c r="E5" s="7">
        <v>1</v>
      </c>
      <c r="F5" t="s">
        <v>122</v>
      </c>
      <c r="G5" t="s">
        <v>122</v>
      </c>
      <c r="H5" s="13">
        <v>100</v>
      </c>
      <c r="I5" t="s">
        <v>132</v>
      </c>
      <c r="J5" t="s">
        <v>322</v>
      </c>
      <c r="K5" t="s">
        <v>323</v>
      </c>
      <c r="L5" t="s">
        <v>122</v>
      </c>
      <c r="M5" t="s">
        <v>122</v>
      </c>
      <c r="N5" s="13">
        <v>2.5</v>
      </c>
      <c r="O5" t="s">
        <v>122</v>
      </c>
      <c r="P5" t="s">
        <v>122</v>
      </c>
      <c r="Q5" t="s">
        <v>323</v>
      </c>
      <c r="R5" t="s">
        <v>122</v>
      </c>
      <c r="S5" t="s">
        <v>122</v>
      </c>
      <c r="T5" s="1">
        <v>1</v>
      </c>
      <c r="U5" t="s">
        <v>122</v>
      </c>
      <c r="V5" t="s">
        <v>122</v>
      </c>
      <c r="W5" s="1" t="s">
        <v>238</v>
      </c>
      <c r="X5" t="s">
        <v>132</v>
      </c>
      <c r="Y5" t="s">
        <v>239</v>
      </c>
      <c r="Z5" s="24">
        <v>87</v>
      </c>
      <c r="AA5" t="s">
        <v>324</v>
      </c>
      <c r="AB5" t="s">
        <v>325</v>
      </c>
      <c r="AC5" t="s">
        <v>326</v>
      </c>
      <c r="AD5" t="s">
        <v>327</v>
      </c>
      <c r="AE5" t="s">
        <v>328</v>
      </c>
      <c r="AF5" t="s">
        <v>442</v>
      </c>
    </row>
    <row r="6" spans="1:32" x14ac:dyDescent="0.25">
      <c r="A6" t="s">
        <v>224</v>
      </c>
      <c r="B6" s="81">
        <v>2</v>
      </c>
      <c r="C6" s="80"/>
      <c r="D6" s="80"/>
      <c r="E6" s="7">
        <v>1</v>
      </c>
      <c r="F6" t="s">
        <v>122</v>
      </c>
      <c r="G6" t="s">
        <v>122</v>
      </c>
      <c r="H6" s="13">
        <v>100</v>
      </c>
      <c r="I6" t="s">
        <v>132</v>
      </c>
      <c r="J6" t="s">
        <v>322</v>
      </c>
      <c r="K6" t="s">
        <v>323</v>
      </c>
      <c r="L6" t="s">
        <v>122</v>
      </c>
      <c r="M6" t="s">
        <v>122</v>
      </c>
      <c r="N6" s="13">
        <v>2.5</v>
      </c>
      <c r="O6" t="s">
        <v>122</v>
      </c>
      <c r="P6" t="s">
        <v>122</v>
      </c>
      <c r="Q6" t="s">
        <v>323</v>
      </c>
      <c r="R6" t="s">
        <v>122</v>
      </c>
      <c r="S6" t="s">
        <v>122</v>
      </c>
      <c r="T6" s="1">
        <v>1</v>
      </c>
      <c r="U6" t="s">
        <v>122</v>
      </c>
      <c r="V6" t="s">
        <v>122</v>
      </c>
      <c r="W6" s="1" t="s">
        <v>238</v>
      </c>
      <c r="X6" t="s">
        <v>132</v>
      </c>
      <c r="Y6" t="s">
        <v>239</v>
      </c>
      <c r="Z6" s="24">
        <v>87</v>
      </c>
      <c r="AA6" t="s">
        <v>324</v>
      </c>
      <c r="AB6" t="s">
        <v>325</v>
      </c>
      <c r="AC6" t="s">
        <v>326</v>
      </c>
      <c r="AD6" t="s">
        <v>327</v>
      </c>
      <c r="AE6" t="s">
        <v>328</v>
      </c>
      <c r="AF6" t="s">
        <v>443</v>
      </c>
    </row>
    <row r="7" spans="1:32" x14ac:dyDescent="0.25">
      <c r="A7" t="s">
        <v>225</v>
      </c>
      <c r="B7" s="81">
        <v>2</v>
      </c>
      <c r="C7" s="80"/>
      <c r="D7" s="80"/>
      <c r="E7" s="7">
        <v>1</v>
      </c>
      <c r="F7" t="s">
        <v>122</v>
      </c>
      <c r="G7" t="s">
        <v>122</v>
      </c>
      <c r="H7" s="13">
        <v>100</v>
      </c>
      <c r="I7" t="s">
        <v>132</v>
      </c>
      <c r="J7" t="s">
        <v>322</v>
      </c>
      <c r="K7" t="s">
        <v>323</v>
      </c>
      <c r="L7" t="s">
        <v>122</v>
      </c>
      <c r="M7" t="s">
        <v>122</v>
      </c>
      <c r="N7" s="13">
        <v>2.5</v>
      </c>
      <c r="O7" t="s">
        <v>122</v>
      </c>
      <c r="P7" t="s">
        <v>122</v>
      </c>
      <c r="Q7" t="s">
        <v>323</v>
      </c>
      <c r="R7" t="s">
        <v>122</v>
      </c>
      <c r="S7" t="s">
        <v>122</v>
      </c>
      <c r="T7" s="1">
        <v>1</v>
      </c>
      <c r="U7" t="s">
        <v>122</v>
      </c>
      <c r="V7" t="s">
        <v>122</v>
      </c>
      <c r="W7" s="1" t="s">
        <v>238</v>
      </c>
      <c r="X7" t="s">
        <v>132</v>
      </c>
      <c r="Y7" t="s">
        <v>239</v>
      </c>
      <c r="Z7" s="24">
        <v>87</v>
      </c>
      <c r="AA7" t="s">
        <v>324</v>
      </c>
      <c r="AB7" t="s">
        <v>325</v>
      </c>
      <c r="AC7" t="s">
        <v>326</v>
      </c>
      <c r="AD7" t="s">
        <v>327</v>
      </c>
      <c r="AE7" t="s">
        <v>328</v>
      </c>
      <c r="AF7" t="s">
        <v>444</v>
      </c>
    </row>
    <row r="8" spans="1:32" x14ac:dyDescent="0.25">
      <c r="A8" t="s">
        <v>226</v>
      </c>
      <c r="B8" s="81">
        <v>2</v>
      </c>
      <c r="C8" s="80"/>
      <c r="D8" s="80"/>
      <c r="E8" s="7">
        <v>1</v>
      </c>
      <c r="F8" t="s">
        <v>122</v>
      </c>
      <c r="G8" t="s">
        <v>122</v>
      </c>
      <c r="H8" s="13">
        <v>100</v>
      </c>
      <c r="I8" t="s">
        <v>132</v>
      </c>
      <c r="J8" t="s">
        <v>322</v>
      </c>
      <c r="K8" t="s">
        <v>323</v>
      </c>
      <c r="L8" t="s">
        <v>122</v>
      </c>
      <c r="M8" t="s">
        <v>122</v>
      </c>
      <c r="N8" s="13">
        <v>2.5</v>
      </c>
      <c r="O8" t="s">
        <v>122</v>
      </c>
      <c r="P8" t="s">
        <v>122</v>
      </c>
      <c r="Q8" t="s">
        <v>323</v>
      </c>
      <c r="R8" t="s">
        <v>122</v>
      </c>
      <c r="S8" t="s">
        <v>122</v>
      </c>
      <c r="T8" s="1">
        <v>1</v>
      </c>
      <c r="U8" t="s">
        <v>122</v>
      </c>
      <c r="V8" t="s">
        <v>122</v>
      </c>
      <c r="W8" s="1" t="s">
        <v>238</v>
      </c>
      <c r="X8" t="s">
        <v>132</v>
      </c>
      <c r="Y8" t="s">
        <v>239</v>
      </c>
      <c r="Z8" s="24">
        <v>87</v>
      </c>
      <c r="AA8" t="s">
        <v>324</v>
      </c>
      <c r="AB8" t="s">
        <v>325</v>
      </c>
      <c r="AC8" t="s">
        <v>326</v>
      </c>
      <c r="AD8" t="s">
        <v>327</v>
      </c>
      <c r="AE8" t="s">
        <v>328</v>
      </c>
      <c r="AF8" t="s">
        <v>445</v>
      </c>
    </row>
    <row r="9" spans="1:32" x14ac:dyDescent="0.25">
      <c r="A9" t="s">
        <v>227</v>
      </c>
      <c r="B9" s="81">
        <v>2</v>
      </c>
      <c r="C9" s="80"/>
      <c r="D9" s="80"/>
      <c r="E9" s="7">
        <v>1</v>
      </c>
      <c r="F9" t="s">
        <v>122</v>
      </c>
      <c r="G9" t="s">
        <v>122</v>
      </c>
      <c r="H9" s="13">
        <v>100</v>
      </c>
      <c r="I9" t="s">
        <v>132</v>
      </c>
      <c r="J9" t="s">
        <v>322</v>
      </c>
      <c r="K9" t="s">
        <v>323</v>
      </c>
      <c r="L9" t="s">
        <v>122</v>
      </c>
      <c r="M9" t="s">
        <v>122</v>
      </c>
      <c r="N9" s="13">
        <v>2.5</v>
      </c>
      <c r="O9" t="s">
        <v>122</v>
      </c>
      <c r="P9" t="s">
        <v>122</v>
      </c>
      <c r="Q9" t="s">
        <v>323</v>
      </c>
      <c r="R9" t="s">
        <v>122</v>
      </c>
      <c r="S9" t="s">
        <v>122</v>
      </c>
      <c r="T9" s="1">
        <v>1</v>
      </c>
      <c r="U9" t="s">
        <v>122</v>
      </c>
      <c r="V9" t="s">
        <v>122</v>
      </c>
      <c r="W9" s="1" t="s">
        <v>238</v>
      </c>
      <c r="X9" t="s">
        <v>132</v>
      </c>
      <c r="Y9" t="s">
        <v>239</v>
      </c>
      <c r="Z9" s="24">
        <v>87</v>
      </c>
      <c r="AA9" t="s">
        <v>324</v>
      </c>
      <c r="AB9" t="s">
        <v>325</v>
      </c>
      <c r="AC9" t="s">
        <v>326</v>
      </c>
      <c r="AD9" t="s">
        <v>327</v>
      </c>
      <c r="AE9" t="s">
        <v>328</v>
      </c>
      <c r="AF9" t="s">
        <v>446</v>
      </c>
    </row>
    <row r="10" spans="1:32" x14ac:dyDescent="0.25">
      <c r="A10" t="s">
        <v>228</v>
      </c>
      <c r="B10" s="81">
        <v>2</v>
      </c>
      <c r="C10" s="80"/>
      <c r="D10" s="80"/>
      <c r="E10" s="7">
        <v>1</v>
      </c>
      <c r="F10" t="s">
        <v>122</v>
      </c>
      <c r="G10" t="s">
        <v>122</v>
      </c>
      <c r="H10" s="13">
        <v>100</v>
      </c>
      <c r="I10" t="s">
        <v>132</v>
      </c>
      <c r="J10" t="s">
        <v>322</v>
      </c>
      <c r="K10" t="s">
        <v>323</v>
      </c>
      <c r="L10" t="s">
        <v>122</v>
      </c>
      <c r="M10" t="s">
        <v>122</v>
      </c>
      <c r="N10" s="13">
        <v>2.5</v>
      </c>
      <c r="O10" t="s">
        <v>122</v>
      </c>
      <c r="P10" t="s">
        <v>122</v>
      </c>
      <c r="Q10" t="s">
        <v>323</v>
      </c>
      <c r="R10" t="s">
        <v>122</v>
      </c>
      <c r="S10" t="s">
        <v>122</v>
      </c>
      <c r="T10" s="1">
        <v>1</v>
      </c>
      <c r="U10" t="s">
        <v>122</v>
      </c>
      <c r="V10" t="s">
        <v>122</v>
      </c>
      <c r="W10" s="1" t="s">
        <v>238</v>
      </c>
      <c r="X10" t="s">
        <v>132</v>
      </c>
      <c r="Y10" t="s">
        <v>239</v>
      </c>
      <c r="Z10" s="24">
        <v>87</v>
      </c>
      <c r="AA10" t="s">
        <v>324</v>
      </c>
      <c r="AB10" t="s">
        <v>325</v>
      </c>
      <c r="AC10" t="s">
        <v>326</v>
      </c>
      <c r="AD10" t="s">
        <v>327</v>
      </c>
      <c r="AE10" t="s">
        <v>328</v>
      </c>
      <c r="AF10" t="s">
        <v>447</v>
      </c>
    </row>
    <row r="11" spans="1:32" x14ac:dyDescent="0.25">
      <c r="A11" t="s">
        <v>229</v>
      </c>
      <c r="B11" s="81">
        <v>2</v>
      </c>
      <c r="C11" s="80"/>
      <c r="D11" s="80"/>
      <c r="E11" s="7">
        <v>1</v>
      </c>
      <c r="F11" t="s">
        <v>122</v>
      </c>
      <c r="G11" t="s">
        <v>122</v>
      </c>
      <c r="H11" s="13">
        <v>100</v>
      </c>
      <c r="I11" t="s">
        <v>132</v>
      </c>
      <c r="J11" t="s">
        <v>322</v>
      </c>
      <c r="K11" t="s">
        <v>323</v>
      </c>
      <c r="L11" t="s">
        <v>122</v>
      </c>
      <c r="M11" t="s">
        <v>122</v>
      </c>
      <c r="N11" s="13">
        <v>2.5</v>
      </c>
      <c r="O11" t="s">
        <v>122</v>
      </c>
      <c r="P11" t="s">
        <v>122</v>
      </c>
      <c r="Q11" t="s">
        <v>323</v>
      </c>
      <c r="R11" t="s">
        <v>122</v>
      </c>
      <c r="S11" t="s">
        <v>122</v>
      </c>
      <c r="T11" s="1">
        <v>1</v>
      </c>
      <c r="U11" t="s">
        <v>122</v>
      </c>
      <c r="V11" t="s">
        <v>122</v>
      </c>
      <c r="W11" s="1" t="s">
        <v>238</v>
      </c>
      <c r="X11" t="s">
        <v>132</v>
      </c>
      <c r="Y11" t="s">
        <v>239</v>
      </c>
      <c r="Z11" s="24">
        <v>87</v>
      </c>
      <c r="AA11" t="s">
        <v>324</v>
      </c>
      <c r="AB11" t="s">
        <v>325</v>
      </c>
      <c r="AC11" t="s">
        <v>326</v>
      </c>
      <c r="AD11" t="s">
        <v>327</v>
      </c>
      <c r="AE11" t="s">
        <v>328</v>
      </c>
      <c r="AF11" t="s">
        <v>448</v>
      </c>
    </row>
    <row r="12" spans="1:32" x14ac:dyDescent="0.25">
      <c r="A12" t="s">
        <v>230</v>
      </c>
      <c r="B12" s="81">
        <v>2</v>
      </c>
      <c r="C12" s="80"/>
      <c r="D12" s="80"/>
      <c r="E12" s="7">
        <v>1</v>
      </c>
      <c r="F12" t="s">
        <v>122</v>
      </c>
      <c r="G12" t="s">
        <v>122</v>
      </c>
      <c r="H12" s="13">
        <v>100</v>
      </c>
      <c r="I12" t="s">
        <v>132</v>
      </c>
      <c r="J12" t="s">
        <v>322</v>
      </c>
      <c r="K12" t="s">
        <v>323</v>
      </c>
      <c r="L12" t="s">
        <v>122</v>
      </c>
      <c r="M12" t="s">
        <v>122</v>
      </c>
      <c r="N12" s="13">
        <v>2.5</v>
      </c>
      <c r="O12" t="s">
        <v>122</v>
      </c>
      <c r="P12" t="s">
        <v>122</v>
      </c>
      <c r="Q12" t="s">
        <v>323</v>
      </c>
      <c r="R12" t="s">
        <v>122</v>
      </c>
      <c r="S12" t="s">
        <v>122</v>
      </c>
      <c r="T12" s="1">
        <v>1</v>
      </c>
      <c r="U12" t="s">
        <v>122</v>
      </c>
      <c r="V12" t="s">
        <v>122</v>
      </c>
      <c r="W12" s="1" t="s">
        <v>238</v>
      </c>
      <c r="X12" t="s">
        <v>132</v>
      </c>
      <c r="Y12" t="s">
        <v>239</v>
      </c>
      <c r="Z12" s="24">
        <v>87</v>
      </c>
      <c r="AA12" t="s">
        <v>324</v>
      </c>
      <c r="AB12" t="s">
        <v>325</v>
      </c>
      <c r="AC12" t="s">
        <v>326</v>
      </c>
      <c r="AD12" t="s">
        <v>327</v>
      </c>
      <c r="AE12" t="s">
        <v>328</v>
      </c>
      <c r="AF12" t="s">
        <v>449</v>
      </c>
    </row>
    <row r="13" spans="1:32" x14ac:dyDescent="0.25">
      <c r="A13" t="s">
        <v>231</v>
      </c>
      <c r="B13" s="81">
        <v>2</v>
      </c>
      <c r="C13" s="80"/>
      <c r="D13" s="80"/>
      <c r="E13" s="7">
        <v>1</v>
      </c>
      <c r="F13" t="s">
        <v>122</v>
      </c>
      <c r="G13" t="s">
        <v>122</v>
      </c>
      <c r="H13" s="13">
        <v>100</v>
      </c>
      <c r="I13" t="s">
        <v>132</v>
      </c>
      <c r="J13" t="s">
        <v>322</v>
      </c>
      <c r="K13" t="s">
        <v>323</v>
      </c>
      <c r="L13" t="s">
        <v>122</v>
      </c>
      <c r="M13" t="s">
        <v>122</v>
      </c>
      <c r="N13" s="13">
        <v>2.5</v>
      </c>
      <c r="O13" t="s">
        <v>122</v>
      </c>
      <c r="P13" t="s">
        <v>122</v>
      </c>
      <c r="Q13" t="s">
        <v>323</v>
      </c>
      <c r="R13" t="s">
        <v>122</v>
      </c>
      <c r="S13" t="s">
        <v>122</v>
      </c>
      <c r="T13" s="1">
        <v>1</v>
      </c>
      <c r="U13" t="s">
        <v>122</v>
      </c>
      <c r="V13" t="s">
        <v>122</v>
      </c>
      <c r="W13" s="1" t="s">
        <v>238</v>
      </c>
      <c r="X13" t="s">
        <v>132</v>
      </c>
      <c r="Y13" t="s">
        <v>239</v>
      </c>
      <c r="Z13" s="24">
        <v>87</v>
      </c>
      <c r="AA13" t="s">
        <v>324</v>
      </c>
      <c r="AB13" t="s">
        <v>325</v>
      </c>
      <c r="AC13" t="s">
        <v>326</v>
      </c>
      <c r="AD13" t="s">
        <v>327</v>
      </c>
      <c r="AE13" t="s">
        <v>328</v>
      </c>
      <c r="AF13" t="s">
        <v>450</v>
      </c>
    </row>
    <row r="14" spans="1:32" x14ac:dyDescent="0.25">
      <c r="A14" t="s">
        <v>232</v>
      </c>
      <c r="B14" s="81">
        <v>2</v>
      </c>
      <c r="C14" s="80"/>
      <c r="D14" s="80"/>
      <c r="E14" s="7">
        <v>1</v>
      </c>
      <c r="F14" t="s">
        <v>122</v>
      </c>
      <c r="G14" t="s">
        <v>122</v>
      </c>
      <c r="H14" s="13">
        <v>100</v>
      </c>
      <c r="I14" t="s">
        <v>132</v>
      </c>
      <c r="J14" t="s">
        <v>322</v>
      </c>
      <c r="K14" t="s">
        <v>323</v>
      </c>
      <c r="L14" t="s">
        <v>122</v>
      </c>
      <c r="M14" t="s">
        <v>122</v>
      </c>
      <c r="N14" s="13">
        <v>2.5</v>
      </c>
      <c r="O14" t="s">
        <v>122</v>
      </c>
      <c r="P14" t="s">
        <v>122</v>
      </c>
      <c r="Q14" t="s">
        <v>323</v>
      </c>
      <c r="R14" t="s">
        <v>122</v>
      </c>
      <c r="S14" t="s">
        <v>122</v>
      </c>
      <c r="T14" s="1">
        <v>1</v>
      </c>
      <c r="U14" t="s">
        <v>122</v>
      </c>
      <c r="V14" t="s">
        <v>122</v>
      </c>
      <c r="W14" s="1" t="s">
        <v>238</v>
      </c>
      <c r="X14" t="s">
        <v>132</v>
      </c>
      <c r="Y14" t="s">
        <v>239</v>
      </c>
      <c r="Z14" s="24">
        <v>87</v>
      </c>
      <c r="AA14" t="s">
        <v>324</v>
      </c>
      <c r="AB14" t="s">
        <v>325</v>
      </c>
      <c r="AC14" t="s">
        <v>326</v>
      </c>
      <c r="AD14" t="s">
        <v>327</v>
      </c>
      <c r="AE14" t="s">
        <v>328</v>
      </c>
      <c r="AF14" t="s">
        <v>451</v>
      </c>
    </row>
    <row r="15" spans="1:32" x14ac:dyDescent="0.25">
      <c r="A15" t="s">
        <v>233</v>
      </c>
      <c r="B15" s="81">
        <v>2</v>
      </c>
      <c r="C15" s="80"/>
      <c r="D15" s="80"/>
      <c r="E15" s="7">
        <v>1</v>
      </c>
      <c r="F15" t="s">
        <v>122</v>
      </c>
      <c r="G15" t="s">
        <v>122</v>
      </c>
      <c r="H15" s="13">
        <v>100</v>
      </c>
      <c r="I15" t="s">
        <v>132</v>
      </c>
      <c r="J15" t="s">
        <v>322</v>
      </c>
      <c r="K15" t="s">
        <v>323</v>
      </c>
      <c r="L15" t="s">
        <v>122</v>
      </c>
      <c r="M15" t="s">
        <v>122</v>
      </c>
      <c r="N15" s="13">
        <v>2.5</v>
      </c>
      <c r="O15" t="s">
        <v>122</v>
      </c>
      <c r="P15" t="s">
        <v>122</v>
      </c>
      <c r="Q15" t="s">
        <v>323</v>
      </c>
      <c r="R15" t="s">
        <v>122</v>
      </c>
      <c r="S15" t="s">
        <v>122</v>
      </c>
      <c r="T15" s="1">
        <v>1</v>
      </c>
      <c r="U15" t="s">
        <v>122</v>
      </c>
      <c r="V15" t="s">
        <v>122</v>
      </c>
      <c r="W15" s="1" t="s">
        <v>238</v>
      </c>
      <c r="X15" t="s">
        <v>132</v>
      </c>
      <c r="Y15" t="s">
        <v>239</v>
      </c>
      <c r="Z15" s="24">
        <v>87</v>
      </c>
      <c r="AA15" t="s">
        <v>324</v>
      </c>
      <c r="AB15" t="s">
        <v>325</v>
      </c>
      <c r="AC15" t="s">
        <v>326</v>
      </c>
      <c r="AD15" t="s">
        <v>327</v>
      </c>
      <c r="AE15" t="s">
        <v>328</v>
      </c>
      <c r="AF15" t="s">
        <v>452</v>
      </c>
    </row>
    <row r="16" spans="1:32" x14ac:dyDescent="0.25">
      <c r="A16" t="s">
        <v>234</v>
      </c>
      <c r="B16" s="81">
        <v>2</v>
      </c>
      <c r="C16" s="80"/>
      <c r="D16" s="80"/>
      <c r="E16" s="7">
        <v>1</v>
      </c>
      <c r="F16" t="s">
        <v>122</v>
      </c>
      <c r="G16" t="s">
        <v>122</v>
      </c>
      <c r="H16" s="13">
        <v>100</v>
      </c>
      <c r="I16" t="s">
        <v>132</v>
      </c>
      <c r="J16" t="s">
        <v>322</v>
      </c>
      <c r="K16" t="s">
        <v>323</v>
      </c>
      <c r="L16" t="s">
        <v>122</v>
      </c>
      <c r="M16" t="s">
        <v>122</v>
      </c>
      <c r="N16" s="13">
        <v>2.5</v>
      </c>
      <c r="O16" t="s">
        <v>122</v>
      </c>
      <c r="P16" t="s">
        <v>122</v>
      </c>
      <c r="Q16" t="s">
        <v>323</v>
      </c>
      <c r="R16" t="s">
        <v>122</v>
      </c>
      <c r="S16" t="s">
        <v>122</v>
      </c>
      <c r="T16" s="1">
        <v>1</v>
      </c>
      <c r="U16" t="s">
        <v>122</v>
      </c>
      <c r="V16" t="s">
        <v>122</v>
      </c>
      <c r="W16" s="1" t="s">
        <v>238</v>
      </c>
      <c r="X16" t="s">
        <v>132</v>
      </c>
      <c r="Y16" t="s">
        <v>239</v>
      </c>
      <c r="Z16" s="24">
        <v>87</v>
      </c>
      <c r="AA16" t="s">
        <v>324</v>
      </c>
      <c r="AB16" t="s">
        <v>325</v>
      </c>
      <c r="AC16" t="s">
        <v>326</v>
      </c>
      <c r="AD16" t="s">
        <v>327</v>
      </c>
      <c r="AE16" t="s">
        <v>328</v>
      </c>
      <c r="AF16" t="s">
        <v>453</v>
      </c>
    </row>
    <row r="17" spans="1:32" x14ac:dyDescent="0.25">
      <c r="A17" t="s">
        <v>235</v>
      </c>
      <c r="B17" s="81">
        <v>2</v>
      </c>
      <c r="C17" s="80"/>
      <c r="D17" s="80"/>
      <c r="E17" s="7">
        <v>1</v>
      </c>
      <c r="F17" t="s">
        <v>122</v>
      </c>
      <c r="G17" t="s">
        <v>122</v>
      </c>
      <c r="H17" s="13">
        <v>100</v>
      </c>
      <c r="I17" t="s">
        <v>132</v>
      </c>
      <c r="J17" t="s">
        <v>322</v>
      </c>
      <c r="K17" t="s">
        <v>323</v>
      </c>
      <c r="L17" t="s">
        <v>122</v>
      </c>
      <c r="M17" t="s">
        <v>122</v>
      </c>
      <c r="N17" s="13">
        <v>2.5</v>
      </c>
      <c r="O17" t="s">
        <v>122</v>
      </c>
      <c r="P17" t="s">
        <v>122</v>
      </c>
      <c r="Q17" t="s">
        <v>323</v>
      </c>
      <c r="R17" t="s">
        <v>122</v>
      </c>
      <c r="S17" t="s">
        <v>122</v>
      </c>
      <c r="T17" s="1">
        <v>1</v>
      </c>
      <c r="U17" t="s">
        <v>122</v>
      </c>
      <c r="V17" t="s">
        <v>122</v>
      </c>
      <c r="W17" s="1" t="s">
        <v>238</v>
      </c>
      <c r="X17" t="s">
        <v>132</v>
      </c>
      <c r="Y17" t="s">
        <v>239</v>
      </c>
      <c r="Z17" s="24">
        <v>87</v>
      </c>
      <c r="AA17" t="s">
        <v>324</v>
      </c>
      <c r="AB17" t="s">
        <v>325</v>
      </c>
      <c r="AC17" t="s">
        <v>326</v>
      </c>
      <c r="AD17" t="s">
        <v>327</v>
      </c>
      <c r="AE17" t="s">
        <v>328</v>
      </c>
      <c r="AF17" t="s">
        <v>454</v>
      </c>
    </row>
    <row r="18" spans="1:32" x14ac:dyDescent="0.25">
      <c r="A18" t="s">
        <v>236</v>
      </c>
      <c r="B18" s="81">
        <v>2</v>
      </c>
      <c r="C18" s="80"/>
      <c r="D18" s="80"/>
      <c r="E18" s="7">
        <v>1</v>
      </c>
      <c r="F18" t="s">
        <v>122</v>
      </c>
      <c r="G18" t="s">
        <v>122</v>
      </c>
      <c r="H18" s="13">
        <v>100</v>
      </c>
      <c r="I18" t="s">
        <v>132</v>
      </c>
      <c r="J18" t="s">
        <v>322</v>
      </c>
      <c r="K18" t="s">
        <v>323</v>
      </c>
      <c r="L18" t="s">
        <v>122</v>
      </c>
      <c r="M18" t="s">
        <v>122</v>
      </c>
      <c r="N18" s="13">
        <v>2.5</v>
      </c>
      <c r="O18" t="s">
        <v>122</v>
      </c>
      <c r="P18" t="s">
        <v>122</v>
      </c>
      <c r="Q18" t="s">
        <v>323</v>
      </c>
      <c r="R18" t="s">
        <v>122</v>
      </c>
      <c r="S18" t="s">
        <v>122</v>
      </c>
      <c r="T18" s="1">
        <v>1</v>
      </c>
      <c r="U18" t="s">
        <v>122</v>
      </c>
      <c r="V18" t="s">
        <v>122</v>
      </c>
      <c r="W18" s="1" t="s">
        <v>238</v>
      </c>
      <c r="X18" t="s">
        <v>132</v>
      </c>
      <c r="Y18" t="s">
        <v>239</v>
      </c>
      <c r="Z18" s="24">
        <v>87</v>
      </c>
      <c r="AA18" t="s">
        <v>324</v>
      </c>
      <c r="AB18" t="s">
        <v>325</v>
      </c>
      <c r="AC18" t="s">
        <v>326</v>
      </c>
      <c r="AD18" t="s">
        <v>327</v>
      </c>
      <c r="AE18" t="s">
        <v>328</v>
      </c>
      <c r="AF18" t="s">
        <v>455</v>
      </c>
    </row>
    <row r="19" spans="1:32" x14ac:dyDescent="0.25">
      <c r="A19" t="s">
        <v>237</v>
      </c>
      <c r="B19" s="81">
        <v>2</v>
      </c>
      <c r="C19" s="80"/>
      <c r="D19" s="80"/>
      <c r="E19">
        <v>1</v>
      </c>
      <c r="F19" t="s">
        <v>122</v>
      </c>
      <c r="G19" t="s">
        <v>122</v>
      </c>
      <c r="H19" s="13">
        <v>100</v>
      </c>
      <c r="I19" t="s">
        <v>132</v>
      </c>
      <c r="J19" t="s">
        <v>322</v>
      </c>
      <c r="K19" t="s">
        <v>323</v>
      </c>
      <c r="L19" t="s">
        <v>122</v>
      </c>
      <c r="M19" t="s">
        <v>122</v>
      </c>
      <c r="N19" s="13">
        <v>2.5</v>
      </c>
      <c r="O19" t="s">
        <v>122</v>
      </c>
      <c r="P19" t="s">
        <v>122</v>
      </c>
      <c r="Q19" t="s">
        <v>323</v>
      </c>
      <c r="R19" t="s">
        <v>122</v>
      </c>
      <c r="S19" t="s">
        <v>122</v>
      </c>
      <c r="T19" s="1">
        <v>1</v>
      </c>
      <c r="U19" t="s">
        <v>122</v>
      </c>
      <c r="V19" t="s">
        <v>122</v>
      </c>
      <c r="W19" s="1" t="s">
        <v>238</v>
      </c>
      <c r="X19" t="s">
        <v>132</v>
      </c>
      <c r="Y19" t="s">
        <v>239</v>
      </c>
      <c r="Z19" s="24">
        <v>87</v>
      </c>
      <c r="AA19" t="s">
        <v>324</v>
      </c>
      <c r="AB19" t="s">
        <v>325</v>
      </c>
      <c r="AC19" t="s">
        <v>326</v>
      </c>
      <c r="AD19" t="s">
        <v>327</v>
      </c>
      <c r="AE19" t="s">
        <v>328</v>
      </c>
      <c r="AF19" t="s">
        <v>456</v>
      </c>
    </row>
    <row r="20" spans="1:32" s="80" customFormat="1" x14ac:dyDescent="0.25">
      <c r="A20" s="80" t="s">
        <v>396</v>
      </c>
      <c r="B20" s="81">
        <v>1</v>
      </c>
      <c r="E20" s="80">
        <v>1</v>
      </c>
      <c r="F20" s="80" t="s">
        <v>122</v>
      </c>
      <c r="G20" s="80" t="s">
        <v>122</v>
      </c>
      <c r="H20" s="13">
        <v>100</v>
      </c>
      <c r="I20" s="80" t="s">
        <v>132</v>
      </c>
      <c r="J20" s="80" t="s">
        <v>322</v>
      </c>
      <c r="K20" s="80" t="s">
        <v>323</v>
      </c>
      <c r="L20" s="80" t="s">
        <v>122</v>
      </c>
      <c r="M20" s="80" t="s">
        <v>122</v>
      </c>
      <c r="N20" s="13">
        <v>2.5</v>
      </c>
      <c r="O20" s="80" t="s">
        <v>122</v>
      </c>
      <c r="P20" s="80" t="s">
        <v>122</v>
      </c>
      <c r="Q20" s="80" t="s">
        <v>323</v>
      </c>
      <c r="R20" s="80" t="s">
        <v>122</v>
      </c>
      <c r="S20" s="80" t="s">
        <v>122</v>
      </c>
      <c r="T20" s="81">
        <v>1</v>
      </c>
      <c r="U20" s="80" t="s">
        <v>122</v>
      </c>
      <c r="V20" s="80" t="s">
        <v>122</v>
      </c>
      <c r="W20" s="81" t="s">
        <v>238</v>
      </c>
      <c r="X20" s="80" t="s">
        <v>132</v>
      </c>
      <c r="Y20" s="80" t="s">
        <v>239</v>
      </c>
      <c r="Z20" s="86">
        <v>87</v>
      </c>
      <c r="AF20" s="81" t="s">
        <v>516</v>
      </c>
    </row>
    <row r="21" spans="1:32" s="80" customFormat="1" x14ac:dyDescent="0.25">
      <c r="A21" s="80" t="s">
        <v>397</v>
      </c>
      <c r="B21" s="81">
        <v>1</v>
      </c>
      <c r="E21" s="80">
        <v>1</v>
      </c>
      <c r="F21" s="80" t="s">
        <v>122</v>
      </c>
      <c r="G21" s="80" t="s">
        <v>122</v>
      </c>
      <c r="H21" s="13">
        <v>100</v>
      </c>
      <c r="I21" s="80" t="s">
        <v>132</v>
      </c>
      <c r="J21" s="80" t="s">
        <v>322</v>
      </c>
      <c r="K21" s="80" t="s">
        <v>323</v>
      </c>
      <c r="L21" s="80" t="s">
        <v>122</v>
      </c>
      <c r="M21" s="80" t="s">
        <v>122</v>
      </c>
      <c r="N21" s="13">
        <v>2.5</v>
      </c>
      <c r="O21" s="80" t="s">
        <v>122</v>
      </c>
      <c r="P21" s="80" t="s">
        <v>122</v>
      </c>
      <c r="Q21" s="80" t="s">
        <v>323</v>
      </c>
      <c r="R21" s="80" t="s">
        <v>122</v>
      </c>
      <c r="S21" s="80" t="s">
        <v>122</v>
      </c>
      <c r="T21" s="81">
        <v>1</v>
      </c>
      <c r="U21" s="80" t="s">
        <v>122</v>
      </c>
      <c r="V21" s="80" t="s">
        <v>122</v>
      </c>
      <c r="W21" s="81" t="s">
        <v>238</v>
      </c>
      <c r="X21" s="80" t="s">
        <v>132</v>
      </c>
      <c r="Y21" s="80" t="s">
        <v>239</v>
      </c>
      <c r="Z21" s="86">
        <v>87</v>
      </c>
      <c r="AF21" s="81" t="s">
        <v>517</v>
      </c>
    </row>
    <row r="22" spans="1:32" s="80" customFormat="1" x14ac:dyDescent="0.25">
      <c r="A22" s="80" t="s">
        <v>398</v>
      </c>
      <c r="B22" s="81">
        <v>1</v>
      </c>
      <c r="E22" s="80">
        <v>1</v>
      </c>
      <c r="F22" s="80" t="s">
        <v>122</v>
      </c>
      <c r="G22" s="80" t="s">
        <v>122</v>
      </c>
      <c r="H22" s="13">
        <v>100</v>
      </c>
      <c r="I22" s="80" t="s">
        <v>132</v>
      </c>
      <c r="J22" s="80" t="s">
        <v>322</v>
      </c>
      <c r="K22" s="80" t="s">
        <v>323</v>
      </c>
      <c r="L22" s="80" t="s">
        <v>122</v>
      </c>
      <c r="M22" s="80" t="s">
        <v>122</v>
      </c>
      <c r="N22" s="13">
        <v>2.5</v>
      </c>
      <c r="O22" s="80" t="s">
        <v>122</v>
      </c>
      <c r="P22" s="80" t="s">
        <v>122</v>
      </c>
      <c r="Q22" s="80" t="s">
        <v>323</v>
      </c>
      <c r="R22" s="80" t="s">
        <v>122</v>
      </c>
      <c r="S22" s="80" t="s">
        <v>122</v>
      </c>
      <c r="T22" s="81">
        <v>1</v>
      </c>
      <c r="U22" s="80" t="s">
        <v>122</v>
      </c>
      <c r="V22" s="80" t="s">
        <v>122</v>
      </c>
      <c r="W22" s="81" t="s">
        <v>238</v>
      </c>
      <c r="X22" s="80" t="s">
        <v>132</v>
      </c>
      <c r="Y22" s="80" t="s">
        <v>239</v>
      </c>
      <c r="Z22" s="86">
        <v>87</v>
      </c>
      <c r="AF22" s="81" t="s">
        <v>518</v>
      </c>
    </row>
    <row r="23" spans="1:32" s="80" customFormat="1" x14ac:dyDescent="0.25">
      <c r="A23" s="80" t="s">
        <v>399</v>
      </c>
      <c r="B23" s="81">
        <v>1</v>
      </c>
      <c r="E23" s="80">
        <v>1</v>
      </c>
      <c r="F23" s="80" t="s">
        <v>122</v>
      </c>
      <c r="G23" s="80" t="s">
        <v>122</v>
      </c>
      <c r="H23" s="13">
        <v>100</v>
      </c>
      <c r="I23" s="80" t="s">
        <v>132</v>
      </c>
      <c r="J23" s="80" t="s">
        <v>322</v>
      </c>
      <c r="K23" s="80" t="s">
        <v>323</v>
      </c>
      <c r="L23" s="80" t="s">
        <v>122</v>
      </c>
      <c r="M23" s="80" t="s">
        <v>122</v>
      </c>
      <c r="N23" s="13">
        <v>2.5</v>
      </c>
      <c r="O23" s="80" t="s">
        <v>122</v>
      </c>
      <c r="P23" s="80" t="s">
        <v>122</v>
      </c>
      <c r="Q23" s="80" t="s">
        <v>323</v>
      </c>
      <c r="R23" s="80" t="s">
        <v>122</v>
      </c>
      <c r="S23" s="80" t="s">
        <v>122</v>
      </c>
      <c r="T23" s="81">
        <v>1</v>
      </c>
      <c r="U23" s="80" t="s">
        <v>122</v>
      </c>
      <c r="V23" s="80" t="s">
        <v>122</v>
      </c>
      <c r="W23" s="81" t="s">
        <v>238</v>
      </c>
      <c r="X23" s="80" t="s">
        <v>132</v>
      </c>
      <c r="Y23" s="80" t="s">
        <v>239</v>
      </c>
      <c r="Z23" s="86">
        <v>87</v>
      </c>
      <c r="AF23" s="81" t="s">
        <v>519</v>
      </c>
    </row>
    <row r="24" spans="1:32" s="80" customFormat="1" x14ac:dyDescent="0.25">
      <c r="A24" s="80" t="s">
        <v>400</v>
      </c>
      <c r="B24" s="81">
        <v>1</v>
      </c>
      <c r="E24" s="80">
        <v>1</v>
      </c>
      <c r="F24" s="80" t="s">
        <v>122</v>
      </c>
      <c r="G24" s="80" t="s">
        <v>122</v>
      </c>
      <c r="H24" s="13">
        <v>100</v>
      </c>
      <c r="I24" s="80" t="s">
        <v>132</v>
      </c>
      <c r="J24" s="80" t="s">
        <v>322</v>
      </c>
      <c r="K24" s="80" t="s">
        <v>323</v>
      </c>
      <c r="L24" s="80" t="s">
        <v>122</v>
      </c>
      <c r="M24" s="80" t="s">
        <v>122</v>
      </c>
      <c r="N24" s="13">
        <v>2.5</v>
      </c>
      <c r="O24" s="80" t="s">
        <v>122</v>
      </c>
      <c r="P24" s="80" t="s">
        <v>122</v>
      </c>
      <c r="Q24" s="80" t="s">
        <v>323</v>
      </c>
      <c r="R24" s="80" t="s">
        <v>122</v>
      </c>
      <c r="S24" s="80" t="s">
        <v>122</v>
      </c>
      <c r="T24" s="81">
        <v>1</v>
      </c>
      <c r="U24" s="80" t="s">
        <v>122</v>
      </c>
      <c r="V24" s="80" t="s">
        <v>122</v>
      </c>
      <c r="W24" s="81" t="s">
        <v>238</v>
      </c>
      <c r="X24" s="80" t="s">
        <v>132</v>
      </c>
      <c r="Y24" s="80" t="s">
        <v>239</v>
      </c>
      <c r="Z24" s="86">
        <v>87</v>
      </c>
      <c r="AF24" s="81" t="s">
        <v>520</v>
      </c>
    </row>
    <row r="25" spans="1:32" s="80" customFormat="1" x14ac:dyDescent="0.25">
      <c r="A25" s="80" t="s">
        <v>401</v>
      </c>
      <c r="B25" s="81">
        <v>1</v>
      </c>
      <c r="E25" s="80">
        <v>1</v>
      </c>
      <c r="F25" s="80" t="s">
        <v>122</v>
      </c>
      <c r="G25" s="80" t="s">
        <v>122</v>
      </c>
      <c r="H25" s="13">
        <v>100</v>
      </c>
      <c r="I25" s="80" t="s">
        <v>132</v>
      </c>
      <c r="J25" s="80" t="s">
        <v>322</v>
      </c>
      <c r="K25" s="80" t="s">
        <v>323</v>
      </c>
      <c r="L25" s="80" t="s">
        <v>122</v>
      </c>
      <c r="M25" s="80" t="s">
        <v>122</v>
      </c>
      <c r="N25" s="13">
        <v>2.5</v>
      </c>
      <c r="O25" s="80" t="s">
        <v>122</v>
      </c>
      <c r="P25" s="80" t="s">
        <v>122</v>
      </c>
      <c r="Q25" s="80" t="s">
        <v>323</v>
      </c>
      <c r="R25" s="80" t="s">
        <v>122</v>
      </c>
      <c r="S25" s="80" t="s">
        <v>122</v>
      </c>
      <c r="T25" s="81">
        <v>1</v>
      </c>
      <c r="U25" s="80" t="s">
        <v>122</v>
      </c>
      <c r="V25" s="80" t="s">
        <v>122</v>
      </c>
      <c r="W25" s="81" t="s">
        <v>238</v>
      </c>
      <c r="X25" s="80" t="s">
        <v>132</v>
      </c>
      <c r="Y25" s="80" t="s">
        <v>239</v>
      </c>
      <c r="Z25" s="86">
        <v>87</v>
      </c>
      <c r="AF25" s="81" t="s">
        <v>521</v>
      </c>
    </row>
    <row r="26" spans="1:32" s="80" customFormat="1" x14ac:dyDescent="0.25">
      <c r="A26" s="80" t="s">
        <v>402</v>
      </c>
      <c r="B26" s="81">
        <v>1</v>
      </c>
      <c r="E26" s="80">
        <v>1</v>
      </c>
      <c r="F26" s="80" t="s">
        <v>122</v>
      </c>
      <c r="G26" s="80" t="s">
        <v>122</v>
      </c>
      <c r="H26" s="13">
        <v>100</v>
      </c>
      <c r="I26" s="80" t="s">
        <v>132</v>
      </c>
      <c r="J26" s="80" t="s">
        <v>322</v>
      </c>
      <c r="K26" s="80" t="s">
        <v>323</v>
      </c>
      <c r="L26" s="80" t="s">
        <v>122</v>
      </c>
      <c r="M26" s="80" t="s">
        <v>122</v>
      </c>
      <c r="N26" s="13">
        <v>2.5</v>
      </c>
      <c r="O26" s="80" t="s">
        <v>122</v>
      </c>
      <c r="P26" s="80" t="s">
        <v>122</v>
      </c>
      <c r="Q26" s="80" t="s">
        <v>323</v>
      </c>
      <c r="R26" s="80" t="s">
        <v>122</v>
      </c>
      <c r="S26" s="80" t="s">
        <v>122</v>
      </c>
      <c r="T26" s="81">
        <v>1</v>
      </c>
      <c r="U26" s="80" t="s">
        <v>122</v>
      </c>
      <c r="V26" s="80" t="s">
        <v>122</v>
      </c>
      <c r="W26" s="81" t="s">
        <v>238</v>
      </c>
      <c r="X26" s="80" t="s">
        <v>132</v>
      </c>
      <c r="Y26" s="80" t="s">
        <v>239</v>
      </c>
      <c r="Z26" s="86">
        <v>87</v>
      </c>
      <c r="AF26" s="81" t="s">
        <v>522</v>
      </c>
    </row>
    <row r="27" spans="1:32" s="80" customFormat="1" x14ac:dyDescent="0.25">
      <c r="A27" s="80" t="s">
        <v>403</v>
      </c>
      <c r="B27" s="81">
        <v>1</v>
      </c>
      <c r="E27" s="80">
        <v>1</v>
      </c>
      <c r="F27" s="80" t="s">
        <v>122</v>
      </c>
      <c r="G27" s="80" t="s">
        <v>122</v>
      </c>
      <c r="H27" s="13">
        <v>100</v>
      </c>
      <c r="I27" s="80" t="s">
        <v>132</v>
      </c>
      <c r="J27" s="80" t="s">
        <v>322</v>
      </c>
      <c r="K27" s="80" t="s">
        <v>323</v>
      </c>
      <c r="L27" s="80" t="s">
        <v>122</v>
      </c>
      <c r="M27" s="80" t="s">
        <v>122</v>
      </c>
      <c r="N27" s="13">
        <v>2.5</v>
      </c>
      <c r="O27" s="80" t="s">
        <v>122</v>
      </c>
      <c r="P27" s="80" t="s">
        <v>122</v>
      </c>
      <c r="Q27" s="80" t="s">
        <v>323</v>
      </c>
      <c r="R27" s="80" t="s">
        <v>122</v>
      </c>
      <c r="S27" s="80" t="s">
        <v>122</v>
      </c>
      <c r="T27" s="81">
        <v>1</v>
      </c>
      <c r="U27" s="80" t="s">
        <v>122</v>
      </c>
      <c r="V27" s="80" t="s">
        <v>122</v>
      </c>
      <c r="W27" s="81" t="s">
        <v>238</v>
      </c>
      <c r="X27" s="80" t="s">
        <v>132</v>
      </c>
      <c r="Y27" s="80" t="s">
        <v>239</v>
      </c>
      <c r="Z27" s="86">
        <v>87</v>
      </c>
      <c r="AF27" s="81" t="s">
        <v>523</v>
      </c>
    </row>
    <row r="28" spans="1:32" s="80" customFormat="1" x14ac:dyDescent="0.25">
      <c r="A28" s="17" t="s">
        <v>404</v>
      </c>
      <c r="B28" s="121">
        <v>1</v>
      </c>
      <c r="C28" s="20"/>
      <c r="D28" s="20"/>
      <c r="E28" s="80">
        <v>1</v>
      </c>
      <c r="F28" s="80" t="s">
        <v>122</v>
      </c>
      <c r="G28" s="80" t="s">
        <v>122</v>
      </c>
      <c r="H28" s="13">
        <v>100</v>
      </c>
      <c r="I28" s="80" t="s">
        <v>132</v>
      </c>
      <c r="J28" s="80" t="s">
        <v>322</v>
      </c>
      <c r="K28" s="80" t="s">
        <v>323</v>
      </c>
      <c r="L28" s="80" t="s">
        <v>122</v>
      </c>
      <c r="M28" s="80" t="s">
        <v>122</v>
      </c>
      <c r="N28" s="13">
        <v>2.5</v>
      </c>
      <c r="O28" s="80" t="s">
        <v>122</v>
      </c>
      <c r="P28" s="80" t="s">
        <v>122</v>
      </c>
      <c r="Q28" s="80" t="s">
        <v>323</v>
      </c>
      <c r="R28" s="80" t="s">
        <v>122</v>
      </c>
      <c r="S28" s="80" t="s">
        <v>122</v>
      </c>
      <c r="T28" s="81">
        <v>1</v>
      </c>
      <c r="U28" s="80" t="s">
        <v>122</v>
      </c>
      <c r="V28" s="80" t="s">
        <v>122</v>
      </c>
      <c r="W28" s="81" t="s">
        <v>238</v>
      </c>
      <c r="X28" s="80" t="s">
        <v>132</v>
      </c>
      <c r="Y28" s="80" t="s">
        <v>239</v>
      </c>
      <c r="Z28" s="86">
        <v>87</v>
      </c>
      <c r="AF28" s="81" t="s">
        <v>524</v>
      </c>
    </row>
    <row r="29" spans="1:32" s="80" customFormat="1" x14ac:dyDescent="0.25">
      <c r="A29" s="18" t="s">
        <v>405</v>
      </c>
      <c r="B29" s="25">
        <v>1</v>
      </c>
      <c r="C29" s="21"/>
      <c r="D29" s="21"/>
      <c r="E29" s="80">
        <v>1</v>
      </c>
      <c r="F29" s="80" t="s">
        <v>122</v>
      </c>
      <c r="G29" s="80" t="s">
        <v>122</v>
      </c>
      <c r="H29" s="13">
        <v>100</v>
      </c>
      <c r="I29" s="80" t="s">
        <v>132</v>
      </c>
      <c r="J29" s="80" t="s">
        <v>322</v>
      </c>
      <c r="K29" s="80" t="s">
        <v>323</v>
      </c>
      <c r="L29" s="80" t="s">
        <v>122</v>
      </c>
      <c r="M29" s="80" t="s">
        <v>122</v>
      </c>
      <c r="N29" s="13">
        <v>2.5</v>
      </c>
      <c r="O29" s="80" t="s">
        <v>122</v>
      </c>
      <c r="P29" s="80" t="s">
        <v>122</v>
      </c>
      <c r="Q29" s="80" t="s">
        <v>323</v>
      </c>
      <c r="R29" s="80" t="s">
        <v>122</v>
      </c>
      <c r="S29" s="80" t="s">
        <v>122</v>
      </c>
      <c r="T29" s="81">
        <v>1</v>
      </c>
      <c r="U29" s="80" t="s">
        <v>122</v>
      </c>
      <c r="V29" s="80" t="s">
        <v>122</v>
      </c>
      <c r="W29" s="81" t="s">
        <v>238</v>
      </c>
      <c r="X29" s="80" t="s">
        <v>132</v>
      </c>
      <c r="Y29" s="80" t="s">
        <v>239</v>
      </c>
      <c r="Z29" s="86">
        <v>87</v>
      </c>
      <c r="AF29" s="81" t="s">
        <v>525</v>
      </c>
    </row>
    <row r="30" spans="1:32" s="80" customFormat="1" x14ac:dyDescent="0.25">
      <c r="A30" s="17" t="s">
        <v>406</v>
      </c>
      <c r="B30" s="121">
        <v>1</v>
      </c>
      <c r="C30" s="20"/>
      <c r="D30" s="20"/>
      <c r="E30" s="80">
        <v>1</v>
      </c>
      <c r="F30" s="80" t="s">
        <v>122</v>
      </c>
      <c r="G30" s="80" t="s">
        <v>122</v>
      </c>
      <c r="H30" s="13">
        <v>100</v>
      </c>
      <c r="I30" s="80" t="s">
        <v>132</v>
      </c>
      <c r="J30" s="80" t="s">
        <v>322</v>
      </c>
      <c r="K30" s="80" t="s">
        <v>323</v>
      </c>
      <c r="L30" s="80" t="s">
        <v>122</v>
      </c>
      <c r="M30" s="80" t="s">
        <v>122</v>
      </c>
      <c r="N30" s="13">
        <v>2.5</v>
      </c>
      <c r="O30" s="80" t="s">
        <v>122</v>
      </c>
      <c r="P30" s="80" t="s">
        <v>122</v>
      </c>
      <c r="Q30" s="80" t="s">
        <v>323</v>
      </c>
      <c r="R30" s="80" t="s">
        <v>122</v>
      </c>
      <c r="S30" s="80" t="s">
        <v>122</v>
      </c>
      <c r="T30" s="81">
        <v>1</v>
      </c>
      <c r="U30" s="80" t="s">
        <v>122</v>
      </c>
      <c r="V30" s="80" t="s">
        <v>122</v>
      </c>
      <c r="W30" s="81" t="s">
        <v>238</v>
      </c>
      <c r="X30" s="80" t="s">
        <v>132</v>
      </c>
      <c r="Y30" s="80" t="s">
        <v>239</v>
      </c>
      <c r="Z30" s="86">
        <v>87</v>
      </c>
      <c r="AF30" s="81" t="s">
        <v>526</v>
      </c>
    </row>
    <row r="31" spans="1:32" s="80" customFormat="1" x14ac:dyDescent="0.25">
      <c r="A31" s="18" t="s">
        <v>407</v>
      </c>
      <c r="B31" s="25">
        <v>1</v>
      </c>
      <c r="C31" s="21"/>
      <c r="D31" s="21"/>
      <c r="E31" s="80">
        <v>1</v>
      </c>
      <c r="F31" s="80" t="s">
        <v>122</v>
      </c>
      <c r="G31" s="80" t="s">
        <v>122</v>
      </c>
      <c r="H31" s="13">
        <v>100</v>
      </c>
      <c r="I31" s="80" t="s">
        <v>132</v>
      </c>
      <c r="J31" s="80" t="s">
        <v>322</v>
      </c>
      <c r="K31" s="80" t="s">
        <v>323</v>
      </c>
      <c r="L31" s="80" t="s">
        <v>122</v>
      </c>
      <c r="M31" s="80" t="s">
        <v>122</v>
      </c>
      <c r="N31" s="13">
        <v>2.5</v>
      </c>
      <c r="O31" s="80" t="s">
        <v>122</v>
      </c>
      <c r="P31" s="80" t="s">
        <v>122</v>
      </c>
      <c r="Q31" s="80" t="s">
        <v>323</v>
      </c>
      <c r="R31" s="80" t="s">
        <v>122</v>
      </c>
      <c r="S31" s="80" t="s">
        <v>122</v>
      </c>
      <c r="T31" s="81">
        <v>1</v>
      </c>
      <c r="U31" s="80" t="s">
        <v>122</v>
      </c>
      <c r="V31" s="80" t="s">
        <v>122</v>
      </c>
      <c r="W31" s="81" t="s">
        <v>238</v>
      </c>
      <c r="X31" s="80" t="s">
        <v>132</v>
      </c>
      <c r="Y31" s="80" t="s">
        <v>239</v>
      </c>
      <c r="Z31" s="86">
        <v>87</v>
      </c>
      <c r="AF31" s="81" t="s">
        <v>527</v>
      </c>
    </row>
    <row r="32" spans="1:32" s="80" customFormat="1" x14ac:dyDescent="0.25">
      <c r="A32" s="17" t="s">
        <v>408</v>
      </c>
      <c r="B32" s="121">
        <v>1</v>
      </c>
      <c r="C32" s="20"/>
      <c r="D32" s="20"/>
      <c r="E32" s="80">
        <v>1</v>
      </c>
      <c r="F32" s="80" t="s">
        <v>122</v>
      </c>
      <c r="G32" s="80" t="s">
        <v>122</v>
      </c>
      <c r="H32" s="13">
        <v>100</v>
      </c>
      <c r="I32" s="80" t="s">
        <v>132</v>
      </c>
      <c r="J32" s="80" t="s">
        <v>322</v>
      </c>
      <c r="K32" s="80" t="s">
        <v>323</v>
      </c>
      <c r="L32" s="80" t="s">
        <v>122</v>
      </c>
      <c r="M32" s="80" t="s">
        <v>122</v>
      </c>
      <c r="N32" s="13">
        <v>2.5</v>
      </c>
      <c r="O32" s="80" t="s">
        <v>122</v>
      </c>
      <c r="P32" s="80" t="s">
        <v>122</v>
      </c>
      <c r="Q32" s="80" t="s">
        <v>323</v>
      </c>
      <c r="R32" s="80" t="s">
        <v>122</v>
      </c>
      <c r="S32" s="80" t="s">
        <v>122</v>
      </c>
      <c r="T32" s="81">
        <v>1</v>
      </c>
      <c r="U32" s="80" t="s">
        <v>122</v>
      </c>
      <c r="V32" s="80" t="s">
        <v>122</v>
      </c>
      <c r="W32" s="81" t="s">
        <v>238</v>
      </c>
      <c r="X32" s="80" t="s">
        <v>132</v>
      </c>
      <c r="Y32" s="80" t="s">
        <v>239</v>
      </c>
      <c r="Z32" s="86">
        <v>87</v>
      </c>
      <c r="AF32" s="81" t="s">
        <v>528</v>
      </c>
    </row>
    <row r="33" spans="1:32" s="80" customFormat="1" x14ac:dyDescent="0.25">
      <c r="A33" s="19" t="s">
        <v>409</v>
      </c>
      <c r="B33" s="25">
        <v>1</v>
      </c>
      <c r="C33" s="21"/>
      <c r="D33" s="21"/>
      <c r="E33" s="80">
        <v>1</v>
      </c>
      <c r="F33" s="80" t="s">
        <v>122</v>
      </c>
      <c r="G33" s="80" t="s">
        <v>122</v>
      </c>
      <c r="H33" s="13">
        <v>100</v>
      </c>
      <c r="I33" s="80" t="s">
        <v>132</v>
      </c>
      <c r="J33" s="80" t="s">
        <v>322</v>
      </c>
      <c r="K33" s="80" t="s">
        <v>323</v>
      </c>
      <c r="L33" s="80" t="s">
        <v>122</v>
      </c>
      <c r="M33" s="80" t="s">
        <v>122</v>
      </c>
      <c r="N33" s="13">
        <v>2.5</v>
      </c>
      <c r="O33" s="80" t="s">
        <v>122</v>
      </c>
      <c r="P33" s="80" t="s">
        <v>122</v>
      </c>
      <c r="Q33" s="80" t="s">
        <v>323</v>
      </c>
      <c r="R33" s="80" t="s">
        <v>122</v>
      </c>
      <c r="S33" s="80" t="s">
        <v>122</v>
      </c>
      <c r="T33" s="81">
        <v>1</v>
      </c>
      <c r="U33" s="80" t="s">
        <v>122</v>
      </c>
      <c r="V33" s="80" t="s">
        <v>122</v>
      </c>
      <c r="W33" s="81" t="s">
        <v>238</v>
      </c>
      <c r="X33" s="80" t="s">
        <v>132</v>
      </c>
      <c r="Y33" s="80" t="s">
        <v>239</v>
      </c>
      <c r="Z33" s="86">
        <v>87</v>
      </c>
      <c r="AF33" s="81" t="s">
        <v>529</v>
      </c>
    </row>
    <row r="34" spans="1:32" s="80" customFormat="1" x14ac:dyDescent="0.25">
      <c r="A34" s="17" t="s">
        <v>410</v>
      </c>
      <c r="B34" s="121">
        <v>1</v>
      </c>
      <c r="C34" s="20"/>
      <c r="D34" s="20"/>
      <c r="E34" s="80">
        <v>1</v>
      </c>
      <c r="F34" s="80" t="s">
        <v>122</v>
      </c>
      <c r="G34" s="80" t="s">
        <v>122</v>
      </c>
      <c r="H34" s="13">
        <v>100</v>
      </c>
      <c r="I34" s="80" t="s">
        <v>132</v>
      </c>
      <c r="J34" s="80" t="s">
        <v>322</v>
      </c>
      <c r="K34" s="80" t="s">
        <v>323</v>
      </c>
      <c r="L34" s="80" t="s">
        <v>122</v>
      </c>
      <c r="M34" s="80" t="s">
        <v>122</v>
      </c>
      <c r="N34" s="13">
        <v>2.5</v>
      </c>
      <c r="O34" s="80" t="s">
        <v>122</v>
      </c>
      <c r="P34" s="80" t="s">
        <v>122</v>
      </c>
      <c r="Q34" s="80" t="s">
        <v>323</v>
      </c>
      <c r="R34" s="80" t="s">
        <v>122</v>
      </c>
      <c r="S34" s="80" t="s">
        <v>122</v>
      </c>
      <c r="T34" s="81">
        <v>1</v>
      </c>
      <c r="U34" s="80" t="s">
        <v>122</v>
      </c>
      <c r="V34" s="80" t="s">
        <v>122</v>
      </c>
      <c r="W34" s="81" t="s">
        <v>238</v>
      </c>
      <c r="X34" s="80" t="s">
        <v>132</v>
      </c>
      <c r="Y34" s="80" t="s">
        <v>239</v>
      </c>
      <c r="Z34" s="86">
        <v>87</v>
      </c>
      <c r="AF34" s="81" t="s">
        <v>530</v>
      </c>
    </row>
    <row r="35" spans="1:32" s="80" customFormat="1" x14ac:dyDescent="0.25">
      <c r="A35" s="19" t="s">
        <v>411</v>
      </c>
      <c r="B35" s="25">
        <v>1</v>
      </c>
      <c r="C35" s="21"/>
      <c r="D35" s="21"/>
      <c r="E35" s="80">
        <v>1</v>
      </c>
      <c r="F35" s="80" t="s">
        <v>122</v>
      </c>
      <c r="G35" s="80" t="s">
        <v>122</v>
      </c>
      <c r="H35" s="13">
        <v>100</v>
      </c>
      <c r="I35" s="80" t="s">
        <v>132</v>
      </c>
      <c r="J35" s="80" t="s">
        <v>322</v>
      </c>
      <c r="K35" s="80" t="s">
        <v>323</v>
      </c>
      <c r="L35" s="80" t="s">
        <v>122</v>
      </c>
      <c r="M35" s="80" t="s">
        <v>122</v>
      </c>
      <c r="N35" s="13">
        <v>2.5</v>
      </c>
      <c r="O35" s="80" t="s">
        <v>122</v>
      </c>
      <c r="P35" s="80" t="s">
        <v>122</v>
      </c>
      <c r="Q35" s="80" t="s">
        <v>323</v>
      </c>
      <c r="R35" s="80" t="s">
        <v>122</v>
      </c>
      <c r="S35" s="80" t="s">
        <v>122</v>
      </c>
      <c r="T35" s="81">
        <v>1</v>
      </c>
      <c r="U35" s="80" t="s">
        <v>122</v>
      </c>
      <c r="V35" s="80" t="s">
        <v>122</v>
      </c>
      <c r="W35" s="81" t="s">
        <v>238</v>
      </c>
      <c r="X35" s="80" t="s">
        <v>132</v>
      </c>
      <c r="Y35" s="80" t="s">
        <v>239</v>
      </c>
      <c r="Z35" s="86">
        <v>87</v>
      </c>
      <c r="AF35" s="81" t="s">
        <v>531</v>
      </c>
    </row>
    <row r="36" spans="1:32" s="80" customFormat="1" x14ac:dyDescent="0.25">
      <c r="A36" s="80" t="s">
        <v>412</v>
      </c>
      <c r="B36" s="81">
        <v>3</v>
      </c>
      <c r="E36" s="80">
        <v>1</v>
      </c>
      <c r="F36" s="80" t="s">
        <v>122</v>
      </c>
      <c r="G36" s="80" t="s">
        <v>122</v>
      </c>
      <c r="H36" s="13">
        <v>100</v>
      </c>
      <c r="I36" s="80" t="s">
        <v>132</v>
      </c>
      <c r="J36" s="80" t="s">
        <v>322</v>
      </c>
      <c r="K36" s="80" t="s">
        <v>323</v>
      </c>
      <c r="L36" s="80" t="s">
        <v>122</v>
      </c>
      <c r="M36" s="80" t="s">
        <v>122</v>
      </c>
      <c r="N36" s="13">
        <v>2.5</v>
      </c>
      <c r="O36" s="80" t="s">
        <v>122</v>
      </c>
      <c r="P36" s="80" t="s">
        <v>122</v>
      </c>
      <c r="Q36" s="80" t="s">
        <v>323</v>
      </c>
      <c r="R36" s="80" t="s">
        <v>122</v>
      </c>
      <c r="S36" s="80" t="s">
        <v>122</v>
      </c>
      <c r="T36" s="81">
        <v>1</v>
      </c>
      <c r="U36" s="80" t="s">
        <v>122</v>
      </c>
      <c r="V36" s="80" t="s">
        <v>122</v>
      </c>
      <c r="W36" s="81" t="s">
        <v>238</v>
      </c>
      <c r="X36" s="80" t="s">
        <v>132</v>
      </c>
      <c r="Y36" s="80" t="s">
        <v>239</v>
      </c>
      <c r="Z36" s="86">
        <v>87</v>
      </c>
      <c r="AF36" s="81" t="s">
        <v>532</v>
      </c>
    </row>
    <row r="37" spans="1:32" s="80" customFormat="1" x14ac:dyDescent="0.25">
      <c r="A37" s="80" t="s">
        <v>413</v>
      </c>
      <c r="B37" s="81">
        <v>3</v>
      </c>
      <c r="E37" s="80">
        <v>1</v>
      </c>
      <c r="F37" s="80" t="s">
        <v>122</v>
      </c>
      <c r="G37" s="80" t="s">
        <v>122</v>
      </c>
      <c r="H37" s="13">
        <v>100</v>
      </c>
      <c r="I37" s="80" t="s">
        <v>132</v>
      </c>
      <c r="J37" s="80" t="s">
        <v>322</v>
      </c>
      <c r="K37" s="80" t="s">
        <v>323</v>
      </c>
      <c r="L37" s="80" t="s">
        <v>122</v>
      </c>
      <c r="M37" s="80" t="s">
        <v>122</v>
      </c>
      <c r="N37" s="13">
        <v>2.5</v>
      </c>
      <c r="O37" s="80" t="s">
        <v>122</v>
      </c>
      <c r="P37" s="80" t="s">
        <v>122</v>
      </c>
      <c r="Q37" s="80" t="s">
        <v>323</v>
      </c>
      <c r="R37" s="80" t="s">
        <v>122</v>
      </c>
      <c r="S37" s="80" t="s">
        <v>122</v>
      </c>
      <c r="T37" s="81">
        <v>1</v>
      </c>
      <c r="U37" s="80" t="s">
        <v>122</v>
      </c>
      <c r="V37" s="80" t="s">
        <v>122</v>
      </c>
      <c r="W37" s="81" t="s">
        <v>238</v>
      </c>
      <c r="X37" s="80" t="s">
        <v>132</v>
      </c>
      <c r="Y37" s="80" t="s">
        <v>239</v>
      </c>
      <c r="Z37" s="86">
        <v>87</v>
      </c>
      <c r="AF37" s="81" t="s">
        <v>533</v>
      </c>
    </row>
    <row r="38" spans="1:32" s="80" customFormat="1" x14ac:dyDescent="0.25">
      <c r="A38" s="80" t="s">
        <v>414</v>
      </c>
      <c r="B38" s="81">
        <v>3</v>
      </c>
      <c r="E38" s="80">
        <v>1</v>
      </c>
      <c r="F38" s="80" t="s">
        <v>122</v>
      </c>
      <c r="G38" s="80" t="s">
        <v>122</v>
      </c>
      <c r="H38" s="13">
        <v>100</v>
      </c>
      <c r="I38" s="80" t="s">
        <v>132</v>
      </c>
      <c r="J38" s="80" t="s">
        <v>322</v>
      </c>
      <c r="K38" s="80" t="s">
        <v>323</v>
      </c>
      <c r="L38" s="80" t="s">
        <v>122</v>
      </c>
      <c r="M38" s="80" t="s">
        <v>122</v>
      </c>
      <c r="N38" s="13">
        <v>2.5</v>
      </c>
      <c r="O38" s="80" t="s">
        <v>122</v>
      </c>
      <c r="P38" s="80" t="s">
        <v>122</v>
      </c>
      <c r="Q38" s="80" t="s">
        <v>323</v>
      </c>
      <c r="R38" s="80" t="s">
        <v>122</v>
      </c>
      <c r="S38" s="80" t="s">
        <v>122</v>
      </c>
      <c r="T38" s="81">
        <v>1</v>
      </c>
      <c r="U38" s="80" t="s">
        <v>122</v>
      </c>
      <c r="V38" s="80" t="s">
        <v>122</v>
      </c>
      <c r="W38" s="81" t="s">
        <v>238</v>
      </c>
      <c r="X38" s="80" t="s">
        <v>132</v>
      </c>
      <c r="Y38" s="80" t="s">
        <v>239</v>
      </c>
      <c r="Z38" s="86">
        <v>87</v>
      </c>
      <c r="AF38" s="81" t="s">
        <v>534</v>
      </c>
    </row>
    <row r="39" spans="1:32" s="80" customFormat="1" x14ac:dyDescent="0.25">
      <c r="A39" s="80" t="s">
        <v>415</v>
      </c>
      <c r="B39" s="81">
        <v>3</v>
      </c>
      <c r="E39" s="80">
        <v>1</v>
      </c>
      <c r="F39" s="80" t="s">
        <v>122</v>
      </c>
      <c r="G39" s="80" t="s">
        <v>122</v>
      </c>
      <c r="H39" s="13">
        <v>100</v>
      </c>
      <c r="I39" s="80" t="s">
        <v>132</v>
      </c>
      <c r="J39" s="80" t="s">
        <v>322</v>
      </c>
      <c r="K39" s="80" t="s">
        <v>323</v>
      </c>
      <c r="L39" s="80" t="s">
        <v>122</v>
      </c>
      <c r="M39" s="80" t="s">
        <v>122</v>
      </c>
      <c r="N39" s="13">
        <v>2.5</v>
      </c>
      <c r="O39" s="80" t="s">
        <v>122</v>
      </c>
      <c r="P39" s="80" t="s">
        <v>122</v>
      </c>
      <c r="Q39" s="80" t="s">
        <v>323</v>
      </c>
      <c r="R39" s="80" t="s">
        <v>122</v>
      </c>
      <c r="S39" s="80" t="s">
        <v>122</v>
      </c>
      <c r="T39" s="81">
        <v>1</v>
      </c>
      <c r="U39" s="80" t="s">
        <v>122</v>
      </c>
      <c r="V39" s="80" t="s">
        <v>122</v>
      </c>
      <c r="W39" s="81" t="s">
        <v>238</v>
      </c>
      <c r="X39" s="80" t="s">
        <v>132</v>
      </c>
      <c r="Y39" s="80" t="s">
        <v>239</v>
      </c>
      <c r="Z39" s="86">
        <v>87</v>
      </c>
      <c r="AF39" s="81" t="s">
        <v>535</v>
      </c>
    </row>
    <row r="40" spans="1:32" s="80" customFormat="1" x14ac:dyDescent="0.25">
      <c r="A40" s="80" t="s">
        <v>416</v>
      </c>
      <c r="B40" s="81">
        <v>3</v>
      </c>
      <c r="E40" s="80">
        <v>1</v>
      </c>
      <c r="F40" s="80" t="s">
        <v>122</v>
      </c>
      <c r="G40" s="80" t="s">
        <v>122</v>
      </c>
      <c r="H40" s="13">
        <v>100</v>
      </c>
      <c r="I40" s="80" t="s">
        <v>132</v>
      </c>
      <c r="J40" s="80" t="s">
        <v>322</v>
      </c>
      <c r="K40" s="80" t="s">
        <v>323</v>
      </c>
      <c r="L40" s="80" t="s">
        <v>122</v>
      </c>
      <c r="M40" s="80" t="s">
        <v>122</v>
      </c>
      <c r="N40" s="13">
        <v>2.5</v>
      </c>
      <c r="O40" s="80" t="s">
        <v>122</v>
      </c>
      <c r="P40" s="80" t="s">
        <v>122</v>
      </c>
      <c r="Q40" s="80" t="s">
        <v>323</v>
      </c>
      <c r="R40" s="80" t="s">
        <v>122</v>
      </c>
      <c r="S40" s="80" t="s">
        <v>122</v>
      </c>
      <c r="T40" s="81">
        <v>1</v>
      </c>
      <c r="U40" s="80" t="s">
        <v>122</v>
      </c>
      <c r="V40" s="80" t="s">
        <v>122</v>
      </c>
      <c r="W40" s="81" t="s">
        <v>238</v>
      </c>
      <c r="X40" s="80" t="s">
        <v>132</v>
      </c>
      <c r="Y40" s="80" t="s">
        <v>239</v>
      </c>
      <c r="Z40" s="86">
        <v>87</v>
      </c>
      <c r="AF40" s="81" t="s">
        <v>536</v>
      </c>
    </row>
    <row r="41" spans="1:32" s="80" customFormat="1" x14ac:dyDescent="0.25">
      <c r="A41" s="80" t="s">
        <v>417</v>
      </c>
      <c r="B41" s="81">
        <v>3</v>
      </c>
      <c r="E41" s="80">
        <v>1</v>
      </c>
      <c r="F41" s="80" t="s">
        <v>122</v>
      </c>
      <c r="G41" s="80" t="s">
        <v>122</v>
      </c>
      <c r="H41" s="13">
        <v>100</v>
      </c>
      <c r="I41" s="80" t="s">
        <v>132</v>
      </c>
      <c r="J41" s="80" t="s">
        <v>322</v>
      </c>
      <c r="K41" s="80" t="s">
        <v>323</v>
      </c>
      <c r="L41" s="80" t="s">
        <v>122</v>
      </c>
      <c r="M41" s="80" t="s">
        <v>122</v>
      </c>
      <c r="N41" s="13">
        <v>2.5</v>
      </c>
      <c r="O41" s="80" t="s">
        <v>122</v>
      </c>
      <c r="P41" s="80" t="s">
        <v>122</v>
      </c>
      <c r="Q41" s="80" t="s">
        <v>323</v>
      </c>
      <c r="R41" s="80" t="s">
        <v>122</v>
      </c>
      <c r="S41" s="80" t="s">
        <v>122</v>
      </c>
      <c r="T41" s="81">
        <v>1</v>
      </c>
      <c r="U41" s="80" t="s">
        <v>122</v>
      </c>
      <c r="V41" s="80" t="s">
        <v>122</v>
      </c>
      <c r="W41" s="81" t="s">
        <v>238</v>
      </c>
      <c r="X41" s="80" t="s">
        <v>132</v>
      </c>
      <c r="Y41" s="80" t="s">
        <v>239</v>
      </c>
      <c r="Z41" s="86">
        <v>87</v>
      </c>
      <c r="AF41" s="81" t="s">
        <v>537</v>
      </c>
    </row>
    <row r="42" spans="1:32" s="80" customFormat="1" x14ac:dyDescent="0.25">
      <c r="A42" s="80" t="s">
        <v>418</v>
      </c>
      <c r="B42" s="81">
        <v>3</v>
      </c>
      <c r="E42" s="80">
        <v>1</v>
      </c>
      <c r="F42" s="80" t="s">
        <v>122</v>
      </c>
      <c r="G42" s="80" t="s">
        <v>122</v>
      </c>
      <c r="H42" s="13">
        <v>100</v>
      </c>
      <c r="I42" s="80" t="s">
        <v>132</v>
      </c>
      <c r="J42" s="80" t="s">
        <v>322</v>
      </c>
      <c r="K42" s="80" t="s">
        <v>323</v>
      </c>
      <c r="L42" s="80" t="s">
        <v>122</v>
      </c>
      <c r="M42" s="80" t="s">
        <v>122</v>
      </c>
      <c r="N42" s="13">
        <v>2.5</v>
      </c>
      <c r="O42" s="80" t="s">
        <v>122</v>
      </c>
      <c r="P42" s="80" t="s">
        <v>122</v>
      </c>
      <c r="Q42" s="80" t="s">
        <v>323</v>
      </c>
      <c r="R42" s="80" t="s">
        <v>122</v>
      </c>
      <c r="S42" s="80" t="s">
        <v>122</v>
      </c>
      <c r="T42" s="81">
        <v>1</v>
      </c>
      <c r="U42" s="80" t="s">
        <v>122</v>
      </c>
      <c r="V42" s="80" t="s">
        <v>122</v>
      </c>
      <c r="W42" s="81" t="s">
        <v>238</v>
      </c>
      <c r="X42" s="80" t="s">
        <v>132</v>
      </c>
      <c r="Y42" s="80" t="s">
        <v>239</v>
      </c>
      <c r="Z42" s="86">
        <v>87</v>
      </c>
      <c r="AF42" s="81" t="s">
        <v>538</v>
      </c>
    </row>
    <row r="43" spans="1:32" s="80" customFormat="1" x14ac:dyDescent="0.25">
      <c r="A43" s="80" t="s">
        <v>419</v>
      </c>
      <c r="B43" s="81">
        <v>3</v>
      </c>
      <c r="E43" s="80">
        <v>1</v>
      </c>
      <c r="F43" s="80" t="s">
        <v>122</v>
      </c>
      <c r="G43" s="80" t="s">
        <v>122</v>
      </c>
      <c r="H43" s="13">
        <v>100</v>
      </c>
      <c r="I43" s="80" t="s">
        <v>132</v>
      </c>
      <c r="J43" s="80" t="s">
        <v>322</v>
      </c>
      <c r="K43" s="80" t="s">
        <v>323</v>
      </c>
      <c r="L43" s="80" t="s">
        <v>122</v>
      </c>
      <c r="M43" s="80" t="s">
        <v>122</v>
      </c>
      <c r="N43" s="13">
        <v>2.5</v>
      </c>
      <c r="O43" s="80" t="s">
        <v>122</v>
      </c>
      <c r="P43" s="80" t="s">
        <v>122</v>
      </c>
      <c r="Q43" s="80" t="s">
        <v>323</v>
      </c>
      <c r="R43" s="80" t="s">
        <v>122</v>
      </c>
      <c r="S43" s="80" t="s">
        <v>122</v>
      </c>
      <c r="T43" s="81">
        <v>1</v>
      </c>
      <c r="U43" s="80" t="s">
        <v>122</v>
      </c>
      <c r="V43" s="80" t="s">
        <v>122</v>
      </c>
      <c r="W43" s="81" t="s">
        <v>238</v>
      </c>
      <c r="X43" s="80" t="s">
        <v>132</v>
      </c>
      <c r="Y43" s="80" t="s">
        <v>239</v>
      </c>
      <c r="Z43" s="86">
        <v>87</v>
      </c>
      <c r="AF43" s="81" t="s">
        <v>539</v>
      </c>
    </row>
    <row r="44" spans="1:32" s="80" customFormat="1" x14ac:dyDescent="0.25">
      <c r="A44" s="17" t="s">
        <v>420</v>
      </c>
      <c r="B44" s="121">
        <v>3</v>
      </c>
      <c r="C44" s="20"/>
      <c r="D44" s="20"/>
      <c r="E44" s="80">
        <v>1</v>
      </c>
      <c r="F44" s="80" t="s">
        <v>122</v>
      </c>
      <c r="G44" s="80" t="s">
        <v>122</v>
      </c>
      <c r="H44" s="13">
        <v>100</v>
      </c>
      <c r="I44" s="80" t="s">
        <v>132</v>
      </c>
      <c r="J44" s="80" t="s">
        <v>322</v>
      </c>
      <c r="K44" s="80" t="s">
        <v>323</v>
      </c>
      <c r="L44" s="80" t="s">
        <v>122</v>
      </c>
      <c r="M44" s="80" t="s">
        <v>122</v>
      </c>
      <c r="N44" s="13">
        <v>2.5</v>
      </c>
      <c r="O44" s="80" t="s">
        <v>122</v>
      </c>
      <c r="P44" s="80" t="s">
        <v>122</v>
      </c>
      <c r="Q44" s="80" t="s">
        <v>323</v>
      </c>
      <c r="R44" s="80" t="s">
        <v>122</v>
      </c>
      <c r="S44" s="80" t="s">
        <v>122</v>
      </c>
      <c r="T44" s="81">
        <v>1</v>
      </c>
      <c r="U44" s="80" t="s">
        <v>122</v>
      </c>
      <c r="V44" s="80" t="s">
        <v>122</v>
      </c>
      <c r="W44" s="81" t="s">
        <v>238</v>
      </c>
      <c r="X44" s="80" t="s">
        <v>132</v>
      </c>
      <c r="Y44" s="80" t="s">
        <v>239</v>
      </c>
      <c r="Z44" s="86">
        <v>87</v>
      </c>
      <c r="AF44" s="81" t="s">
        <v>540</v>
      </c>
    </row>
    <row r="45" spans="1:32" s="80" customFormat="1" x14ac:dyDescent="0.25">
      <c r="A45" s="18" t="s">
        <v>421</v>
      </c>
      <c r="B45" s="25">
        <v>3</v>
      </c>
      <c r="C45" s="21"/>
      <c r="D45" s="21"/>
      <c r="E45" s="80">
        <v>1</v>
      </c>
      <c r="F45" s="80" t="s">
        <v>122</v>
      </c>
      <c r="G45" s="80" t="s">
        <v>122</v>
      </c>
      <c r="H45" s="13">
        <v>100</v>
      </c>
      <c r="I45" s="80" t="s">
        <v>132</v>
      </c>
      <c r="J45" s="80" t="s">
        <v>322</v>
      </c>
      <c r="K45" s="80" t="s">
        <v>323</v>
      </c>
      <c r="L45" s="80" t="s">
        <v>122</v>
      </c>
      <c r="M45" s="80" t="s">
        <v>122</v>
      </c>
      <c r="N45" s="13">
        <v>2.5</v>
      </c>
      <c r="O45" s="80" t="s">
        <v>122</v>
      </c>
      <c r="P45" s="80" t="s">
        <v>122</v>
      </c>
      <c r="Q45" s="80" t="s">
        <v>323</v>
      </c>
      <c r="R45" s="80" t="s">
        <v>122</v>
      </c>
      <c r="S45" s="80" t="s">
        <v>122</v>
      </c>
      <c r="T45" s="81">
        <v>1</v>
      </c>
      <c r="U45" s="80" t="s">
        <v>122</v>
      </c>
      <c r="V45" s="80" t="s">
        <v>122</v>
      </c>
      <c r="W45" s="81" t="s">
        <v>238</v>
      </c>
      <c r="X45" s="80" t="s">
        <v>132</v>
      </c>
      <c r="Y45" s="80" t="s">
        <v>239</v>
      </c>
      <c r="Z45" s="86">
        <v>87</v>
      </c>
      <c r="AF45" s="81" t="s">
        <v>541</v>
      </c>
    </row>
    <row r="46" spans="1:32" s="80" customFormat="1" x14ac:dyDescent="0.25">
      <c r="A46" s="17" t="s">
        <v>422</v>
      </c>
      <c r="B46" s="121">
        <v>3</v>
      </c>
      <c r="C46" s="20"/>
      <c r="D46" s="20"/>
      <c r="E46" s="80">
        <v>1</v>
      </c>
      <c r="F46" s="80" t="s">
        <v>122</v>
      </c>
      <c r="G46" s="80" t="s">
        <v>122</v>
      </c>
      <c r="H46" s="13">
        <v>100</v>
      </c>
      <c r="I46" s="80" t="s">
        <v>132</v>
      </c>
      <c r="J46" s="80" t="s">
        <v>322</v>
      </c>
      <c r="K46" s="80" t="s">
        <v>323</v>
      </c>
      <c r="L46" s="80" t="s">
        <v>122</v>
      </c>
      <c r="M46" s="80" t="s">
        <v>122</v>
      </c>
      <c r="N46" s="13">
        <v>2.5</v>
      </c>
      <c r="O46" s="80" t="s">
        <v>122</v>
      </c>
      <c r="P46" s="80" t="s">
        <v>122</v>
      </c>
      <c r="Q46" s="80" t="s">
        <v>323</v>
      </c>
      <c r="R46" s="80" t="s">
        <v>122</v>
      </c>
      <c r="S46" s="80" t="s">
        <v>122</v>
      </c>
      <c r="T46" s="81">
        <v>1</v>
      </c>
      <c r="U46" s="80" t="s">
        <v>122</v>
      </c>
      <c r="V46" s="80" t="s">
        <v>122</v>
      </c>
      <c r="W46" s="81" t="s">
        <v>238</v>
      </c>
      <c r="X46" s="80" t="s">
        <v>132</v>
      </c>
      <c r="Y46" s="80" t="s">
        <v>239</v>
      </c>
      <c r="Z46" s="86">
        <v>87</v>
      </c>
      <c r="AF46" s="81" t="s">
        <v>542</v>
      </c>
    </row>
    <row r="47" spans="1:32" s="80" customFormat="1" x14ac:dyDescent="0.25">
      <c r="A47" s="18" t="s">
        <v>423</v>
      </c>
      <c r="B47" s="25">
        <v>3</v>
      </c>
      <c r="C47" s="21"/>
      <c r="D47" s="21"/>
      <c r="E47" s="80">
        <v>1</v>
      </c>
      <c r="F47" s="80" t="s">
        <v>122</v>
      </c>
      <c r="G47" s="80" t="s">
        <v>122</v>
      </c>
      <c r="H47" s="13">
        <v>100</v>
      </c>
      <c r="I47" s="80" t="s">
        <v>132</v>
      </c>
      <c r="J47" s="80" t="s">
        <v>322</v>
      </c>
      <c r="K47" s="80" t="s">
        <v>323</v>
      </c>
      <c r="L47" s="80" t="s">
        <v>122</v>
      </c>
      <c r="M47" s="80" t="s">
        <v>122</v>
      </c>
      <c r="N47" s="13">
        <v>2.5</v>
      </c>
      <c r="O47" s="80" t="s">
        <v>122</v>
      </c>
      <c r="P47" s="80" t="s">
        <v>122</v>
      </c>
      <c r="Q47" s="80" t="s">
        <v>323</v>
      </c>
      <c r="R47" s="80" t="s">
        <v>122</v>
      </c>
      <c r="S47" s="80" t="s">
        <v>122</v>
      </c>
      <c r="T47" s="81">
        <v>1</v>
      </c>
      <c r="U47" s="80" t="s">
        <v>122</v>
      </c>
      <c r="V47" s="80" t="s">
        <v>122</v>
      </c>
      <c r="W47" s="81" t="s">
        <v>238</v>
      </c>
      <c r="X47" s="80" t="s">
        <v>132</v>
      </c>
      <c r="Y47" s="80" t="s">
        <v>239</v>
      </c>
      <c r="Z47" s="86">
        <v>87</v>
      </c>
      <c r="AF47" s="81" t="s">
        <v>543</v>
      </c>
    </row>
    <row r="48" spans="1:32" s="80" customFormat="1" x14ac:dyDescent="0.25">
      <c r="A48" s="17" t="s">
        <v>424</v>
      </c>
      <c r="B48" s="121">
        <v>3</v>
      </c>
      <c r="C48" s="20"/>
      <c r="D48" s="20"/>
      <c r="E48" s="80">
        <v>1</v>
      </c>
      <c r="F48" s="80" t="s">
        <v>122</v>
      </c>
      <c r="G48" s="80" t="s">
        <v>122</v>
      </c>
      <c r="H48" s="13">
        <v>100</v>
      </c>
      <c r="I48" s="80" t="s">
        <v>132</v>
      </c>
      <c r="J48" s="80" t="s">
        <v>322</v>
      </c>
      <c r="K48" s="80" t="s">
        <v>323</v>
      </c>
      <c r="L48" s="80" t="s">
        <v>122</v>
      </c>
      <c r="M48" s="80" t="s">
        <v>122</v>
      </c>
      <c r="N48" s="13">
        <v>2.5</v>
      </c>
      <c r="O48" s="80" t="s">
        <v>122</v>
      </c>
      <c r="P48" s="80" t="s">
        <v>122</v>
      </c>
      <c r="Q48" s="80" t="s">
        <v>323</v>
      </c>
      <c r="R48" s="80" t="s">
        <v>122</v>
      </c>
      <c r="S48" s="80" t="s">
        <v>122</v>
      </c>
      <c r="T48" s="81">
        <v>1</v>
      </c>
      <c r="U48" s="80" t="s">
        <v>122</v>
      </c>
      <c r="V48" s="80" t="s">
        <v>122</v>
      </c>
      <c r="W48" s="81" t="s">
        <v>238</v>
      </c>
      <c r="X48" s="80" t="s">
        <v>132</v>
      </c>
      <c r="Y48" s="80" t="s">
        <v>239</v>
      </c>
      <c r="Z48" s="86">
        <v>87</v>
      </c>
      <c r="AF48" s="81" t="s">
        <v>544</v>
      </c>
    </row>
    <row r="49" spans="1:32" s="80" customFormat="1" x14ac:dyDescent="0.25">
      <c r="A49" s="19" t="s">
        <v>425</v>
      </c>
      <c r="B49" s="25">
        <v>3</v>
      </c>
      <c r="C49" s="21"/>
      <c r="D49" s="21"/>
      <c r="E49" s="80">
        <v>1</v>
      </c>
      <c r="F49" s="80" t="s">
        <v>122</v>
      </c>
      <c r="G49" s="80" t="s">
        <v>122</v>
      </c>
      <c r="H49" s="13">
        <v>100</v>
      </c>
      <c r="I49" s="80" t="s">
        <v>132</v>
      </c>
      <c r="J49" s="80" t="s">
        <v>322</v>
      </c>
      <c r="K49" s="80" t="s">
        <v>323</v>
      </c>
      <c r="L49" s="80" t="s">
        <v>122</v>
      </c>
      <c r="M49" s="80" t="s">
        <v>122</v>
      </c>
      <c r="N49" s="13">
        <v>2.5</v>
      </c>
      <c r="O49" s="80" t="s">
        <v>122</v>
      </c>
      <c r="P49" s="80" t="s">
        <v>122</v>
      </c>
      <c r="Q49" s="80" t="s">
        <v>323</v>
      </c>
      <c r="R49" s="80" t="s">
        <v>122</v>
      </c>
      <c r="S49" s="80" t="s">
        <v>122</v>
      </c>
      <c r="T49" s="81">
        <v>1</v>
      </c>
      <c r="U49" s="80" t="s">
        <v>122</v>
      </c>
      <c r="V49" s="80" t="s">
        <v>122</v>
      </c>
      <c r="W49" s="81" t="s">
        <v>238</v>
      </c>
      <c r="X49" s="80" t="s">
        <v>132</v>
      </c>
      <c r="Y49" s="80" t="s">
        <v>239</v>
      </c>
      <c r="Z49" s="86">
        <v>87</v>
      </c>
      <c r="AF49" s="81" t="s">
        <v>545</v>
      </c>
    </row>
    <row r="50" spans="1:32" s="80" customFormat="1" x14ac:dyDescent="0.25">
      <c r="A50" s="17" t="s">
        <v>426</v>
      </c>
      <c r="B50" s="121">
        <v>3</v>
      </c>
      <c r="C50" s="20"/>
      <c r="D50" s="20"/>
      <c r="E50" s="80">
        <v>1</v>
      </c>
      <c r="F50" s="80" t="s">
        <v>122</v>
      </c>
      <c r="G50" s="80" t="s">
        <v>122</v>
      </c>
      <c r="H50" s="13">
        <v>100</v>
      </c>
      <c r="I50" s="80" t="s">
        <v>132</v>
      </c>
      <c r="J50" s="80" t="s">
        <v>322</v>
      </c>
      <c r="K50" s="80" t="s">
        <v>323</v>
      </c>
      <c r="L50" s="80" t="s">
        <v>122</v>
      </c>
      <c r="M50" s="80" t="s">
        <v>122</v>
      </c>
      <c r="N50" s="13">
        <v>2.5</v>
      </c>
      <c r="O50" s="80" t="s">
        <v>122</v>
      </c>
      <c r="P50" s="80" t="s">
        <v>122</v>
      </c>
      <c r="Q50" s="80" t="s">
        <v>323</v>
      </c>
      <c r="R50" s="80" t="s">
        <v>122</v>
      </c>
      <c r="S50" s="80" t="s">
        <v>122</v>
      </c>
      <c r="T50" s="81">
        <v>1</v>
      </c>
      <c r="U50" s="80" t="s">
        <v>122</v>
      </c>
      <c r="V50" s="80" t="s">
        <v>122</v>
      </c>
      <c r="W50" s="81" t="s">
        <v>238</v>
      </c>
      <c r="X50" s="80" t="s">
        <v>132</v>
      </c>
      <c r="Y50" s="80" t="s">
        <v>239</v>
      </c>
      <c r="Z50" s="86">
        <v>87</v>
      </c>
      <c r="AF50" s="81" t="s">
        <v>546</v>
      </c>
    </row>
    <row r="51" spans="1:32" s="80" customFormat="1" x14ac:dyDescent="0.25">
      <c r="A51" s="19" t="s">
        <v>427</v>
      </c>
      <c r="B51" s="25">
        <v>3</v>
      </c>
      <c r="C51" s="21"/>
      <c r="D51" s="21"/>
      <c r="E51" s="80">
        <v>1</v>
      </c>
      <c r="F51" s="80" t="s">
        <v>122</v>
      </c>
      <c r="G51" s="80" t="s">
        <v>122</v>
      </c>
      <c r="H51" s="13">
        <v>100</v>
      </c>
      <c r="I51" s="80" t="s">
        <v>132</v>
      </c>
      <c r="J51" s="80" t="s">
        <v>322</v>
      </c>
      <c r="K51" s="80" t="s">
        <v>323</v>
      </c>
      <c r="L51" s="80" t="s">
        <v>122</v>
      </c>
      <c r="M51" s="80" t="s">
        <v>122</v>
      </c>
      <c r="N51" s="13">
        <v>2.5</v>
      </c>
      <c r="O51" s="80" t="s">
        <v>122</v>
      </c>
      <c r="P51" s="80" t="s">
        <v>122</v>
      </c>
      <c r="Q51" s="80" t="s">
        <v>323</v>
      </c>
      <c r="R51" s="80" t="s">
        <v>122</v>
      </c>
      <c r="S51" s="80" t="s">
        <v>122</v>
      </c>
      <c r="T51" s="81">
        <v>1</v>
      </c>
      <c r="U51" s="80" t="s">
        <v>122</v>
      </c>
      <c r="V51" s="80" t="s">
        <v>122</v>
      </c>
      <c r="W51" s="81" t="s">
        <v>238</v>
      </c>
      <c r="X51" s="80" t="s">
        <v>132</v>
      </c>
      <c r="Y51" s="80" t="s">
        <v>239</v>
      </c>
      <c r="Z51" s="86">
        <v>87</v>
      </c>
      <c r="AF51" s="81" t="s">
        <v>547</v>
      </c>
    </row>
    <row r="52" spans="1:32" x14ac:dyDescent="0.25">
      <c r="A52" t="s">
        <v>243</v>
      </c>
      <c r="B52" s="81">
        <v>2</v>
      </c>
      <c r="C52" s="80"/>
      <c r="D52" s="80"/>
      <c r="E52">
        <v>1</v>
      </c>
      <c r="F52" t="s">
        <v>122</v>
      </c>
      <c r="G52" t="s">
        <v>122</v>
      </c>
      <c r="H52" s="13">
        <v>20</v>
      </c>
      <c r="I52" t="s">
        <v>132</v>
      </c>
      <c r="J52" t="s">
        <v>322</v>
      </c>
      <c r="K52" t="s">
        <v>323</v>
      </c>
      <c r="L52" t="s">
        <v>122</v>
      </c>
      <c r="M52" t="s">
        <v>122</v>
      </c>
      <c r="N52" s="13">
        <v>2</v>
      </c>
      <c r="O52" t="s">
        <v>122</v>
      </c>
      <c r="P52" t="s">
        <v>122</v>
      </c>
      <c r="Q52" t="s">
        <v>323</v>
      </c>
      <c r="R52" t="s">
        <v>122</v>
      </c>
      <c r="S52" t="s">
        <v>122</v>
      </c>
      <c r="T52" s="1">
        <v>1</v>
      </c>
      <c r="U52" t="s">
        <v>122</v>
      </c>
      <c r="V52" t="s">
        <v>122</v>
      </c>
      <c r="W52" s="1" t="s">
        <v>238</v>
      </c>
      <c r="X52" t="s">
        <v>132</v>
      </c>
      <c r="Y52" t="s">
        <v>239</v>
      </c>
      <c r="Z52" s="86">
        <v>21</v>
      </c>
      <c r="AA52" t="s">
        <v>324</v>
      </c>
      <c r="AB52" t="s">
        <v>325</v>
      </c>
      <c r="AC52" t="s">
        <v>326</v>
      </c>
      <c r="AD52" t="s">
        <v>327</v>
      </c>
      <c r="AE52" t="s">
        <v>328</v>
      </c>
      <c r="AF52" t="s">
        <v>457</v>
      </c>
    </row>
    <row r="53" spans="1:32" x14ac:dyDescent="0.25">
      <c r="A53" t="s">
        <v>244</v>
      </c>
      <c r="B53" s="81">
        <v>2</v>
      </c>
      <c r="C53" s="80"/>
      <c r="D53" s="80"/>
      <c r="E53">
        <v>1</v>
      </c>
      <c r="F53" t="s">
        <v>122</v>
      </c>
      <c r="G53" t="s">
        <v>122</v>
      </c>
      <c r="H53" s="13">
        <v>20</v>
      </c>
      <c r="I53" t="s">
        <v>132</v>
      </c>
      <c r="J53" t="s">
        <v>322</v>
      </c>
      <c r="K53" t="s">
        <v>323</v>
      </c>
      <c r="L53" t="s">
        <v>122</v>
      </c>
      <c r="M53" t="s">
        <v>122</v>
      </c>
      <c r="N53" s="13">
        <v>2</v>
      </c>
      <c r="O53" t="s">
        <v>122</v>
      </c>
      <c r="P53" t="s">
        <v>122</v>
      </c>
      <c r="Q53" t="s">
        <v>323</v>
      </c>
      <c r="R53" t="s">
        <v>122</v>
      </c>
      <c r="S53" t="s">
        <v>122</v>
      </c>
      <c r="T53" s="1">
        <v>1</v>
      </c>
      <c r="U53" t="s">
        <v>122</v>
      </c>
      <c r="V53" t="s">
        <v>122</v>
      </c>
      <c r="W53" s="1" t="s">
        <v>238</v>
      </c>
      <c r="X53" t="s">
        <v>132</v>
      </c>
      <c r="Y53" t="s">
        <v>239</v>
      </c>
      <c r="Z53" s="86">
        <v>21</v>
      </c>
      <c r="AA53" t="s">
        <v>324</v>
      </c>
      <c r="AB53" t="s">
        <v>325</v>
      </c>
      <c r="AC53" t="s">
        <v>326</v>
      </c>
      <c r="AD53" t="s">
        <v>327</v>
      </c>
      <c r="AE53" t="s">
        <v>328</v>
      </c>
      <c r="AF53" t="s">
        <v>458</v>
      </c>
    </row>
    <row r="54" spans="1:32" x14ac:dyDescent="0.25">
      <c r="A54" t="s">
        <v>245</v>
      </c>
      <c r="B54" s="81">
        <v>2</v>
      </c>
      <c r="C54" s="80"/>
      <c r="D54" s="80"/>
      <c r="E54">
        <v>1</v>
      </c>
      <c r="F54" t="s">
        <v>122</v>
      </c>
      <c r="G54" t="s">
        <v>122</v>
      </c>
      <c r="H54" s="13">
        <v>20</v>
      </c>
      <c r="I54" t="s">
        <v>132</v>
      </c>
      <c r="J54" t="s">
        <v>322</v>
      </c>
      <c r="K54" t="s">
        <v>323</v>
      </c>
      <c r="L54" t="s">
        <v>122</v>
      </c>
      <c r="M54" t="s">
        <v>122</v>
      </c>
      <c r="N54" s="13">
        <v>2</v>
      </c>
      <c r="O54" t="s">
        <v>122</v>
      </c>
      <c r="P54" t="s">
        <v>122</v>
      </c>
      <c r="Q54" t="s">
        <v>323</v>
      </c>
      <c r="R54" t="s">
        <v>122</v>
      </c>
      <c r="S54" t="s">
        <v>122</v>
      </c>
      <c r="T54" s="1">
        <v>1</v>
      </c>
      <c r="U54" t="s">
        <v>122</v>
      </c>
      <c r="V54" t="s">
        <v>122</v>
      </c>
      <c r="W54" s="1" t="s">
        <v>238</v>
      </c>
      <c r="X54" t="s">
        <v>132</v>
      </c>
      <c r="Y54" t="s">
        <v>239</v>
      </c>
      <c r="Z54" s="86">
        <v>21</v>
      </c>
      <c r="AA54" t="s">
        <v>324</v>
      </c>
      <c r="AB54" t="s">
        <v>325</v>
      </c>
      <c r="AC54" t="s">
        <v>326</v>
      </c>
      <c r="AD54" t="s">
        <v>327</v>
      </c>
      <c r="AE54" t="s">
        <v>328</v>
      </c>
      <c r="AF54" t="s">
        <v>459</v>
      </c>
    </row>
    <row r="55" spans="1:32" x14ac:dyDescent="0.25">
      <c r="A55" t="s">
        <v>246</v>
      </c>
      <c r="B55" s="81">
        <v>2</v>
      </c>
      <c r="C55" s="80"/>
      <c r="D55" s="80"/>
      <c r="E55">
        <v>1</v>
      </c>
      <c r="F55" t="s">
        <v>122</v>
      </c>
      <c r="G55" t="s">
        <v>122</v>
      </c>
      <c r="H55" s="13">
        <v>20</v>
      </c>
      <c r="I55" t="s">
        <v>132</v>
      </c>
      <c r="J55" t="s">
        <v>322</v>
      </c>
      <c r="K55" t="s">
        <v>323</v>
      </c>
      <c r="L55" t="s">
        <v>122</v>
      </c>
      <c r="M55" t="s">
        <v>122</v>
      </c>
      <c r="N55" s="13">
        <v>2</v>
      </c>
      <c r="O55" t="s">
        <v>122</v>
      </c>
      <c r="P55" t="s">
        <v>122</v>
      </c>
      <c r="Q55" t="s">
        <v>323</v>
      </c>
      <c r="R55" t="s">
        <v>122</v>
      </c>
      <c r="S55" t="s">
        <v>122</v>
      </c>
      <c r="T55" s="1">
        <v>1</v>
      </c>
      <c r="U55" t="s">
        <v>122</v>
      </c>
      <c r="V55" t="s">
        <v>122</v>
      </c>
      <c r="W55" s="1" t="s">
        <v>238</v>
      </c>
      <c r="X55" t="s">
        <v>132</v>
      </c>
      <c r="Y55" t="s">
        <v>239</v>
      </c>
      <c r="Z55" s="86">
        <v>21</v>
      </c>
      <c r="AA55" t="s">
        <v>324</v>
      </c>
      <c r="AB55" t="s">
        <v>325</v>
      </c>
      <c r="AC55" t="s">
        <v>326</v>
      </c>
      <c r="AD55" t="s">
        <v>327</v>
      </c>
      <c r="AE55" t="s">
        <v>328</v>
      </c>
      <c r="AF55" t="s">
        <v>460</v>
      </c>
    </row>
    <row r="56" spans="1:32" x14ac:dyDescent="0.25">
      <c r="A56" t="s">
        <v>247</v>
      </c>
      <c r="B56" s="81">
        <v>2</v>
      </c>
      <c r="C56" s="80"/>
      <c r="D56" s="80"/>
      <c r="E56">
        <v>1</v>
      </c>
      <c r="F56" t="s">
        <v>122</v>
      </c>
      <c r="G56" t="s">
        <v>122</v>
      </c>
      <c r="H56" s="13">
        <v>20</v>
      </c>
      <c r="I56" t="s">
        <v>132</v>
      </c>
      <c r="J56" t="s">
        <v>322</v>
      </c>
      <c r="K56" t="s">
        <v>323</v>
      </c>
      <c r="L56" t="s">
        <v>122</v>
      </c>
      <c r="M56" t="s">
        <v>122</v>
      </c>
      <c r="N56" s="13">
        <v>2</v>
      </c>
      <c r="O56" t="s">
        <v>122</v>
      </c>
      <c r="P56" t="s">
        <v>122</v>
      </c>
      <c r="Q56" t="s">
        <v>323</v>
      </c>
      <c r="R56" t="s">
        <v>122</v>
      </c>
      <c r="S56" t="s">
        <v>122</v>
      </c>
      <c r="T56" s="1">
        <v>1</v>
      </c>
      <c r="U56" t="s">
        <v>122</v>
      </c>
      <c r="V56" t="s">
        <v>122</v>
      </c>
      <c r="W56" s="1" t="s">
        <v>238</v>
      </c>
      <c r="X56" t="s">
        <v>132</v>
      </c>
      <c r="Y56" t="s">
        <v>239</v>
      </c>
      <c r="Z56" s="86">
        <v>21</v>
      </c>
      <c r="AA56" t="s">
        <v>324</v>
      </c>
      <c r="AB56" t="s">
        <v>325</v>
      </c>
      <c r="AC56" t="s">
        <v>326</v>
      </c>
      <c r="AD56" t="s">
        <v>327</v>
      </c>
      <c r="AE56" t="s">
        <v>328</v>
      </c>
      <c r="AF56" t="s">
        <v>461</v>
      </c>
    </row>
    <row r="57" spans="1:32" x14ac:dyDescent="0.25">
      <c r="A57" t="s">
        <v>248</v>
      </c>
      <c r="B57" s="81">
        <v>2</v>
      </c>
      <c r="C57" s="80"/>
      <c r="D57" s="80"/>
      <c r="E57">
        <v>1</v>
      </c>
      <c r="F57" t="s">
        <v>122</v>
      </c>
      <c r="G57" t="s">
        <v>122</v>
      </c>
      <c r="H57" s="13">
        <v>20</v>
      </c>
      <c r="I57" t="s">
        <v>132</v>
      </c>
      <c r="J57" t="s">
        <v>322</v>
      </c>
      <c r="K57" t="s">
        <v>323</v>
      </c>
      <c r="L57" t="s">
        <v>122</v>
      </c>
      <c r="M57" t="s">
        <v>122</v>
      </c>
      <c r="N57" s="13">
        <v>2</v>
      </c>
      <c r="O57" t="s">
        <v>122</v>
      </c>
      <c r="P57" t="s">
        <v>122</v>
      </c>
      <c r="Q57" t="s">
        <v>323</v>
      </c>
      <c r="R57" t="s">
        <v>122</v>
      </c>
      <c r="S57" t="s">
        <v>122</v>
      </c>
      <c r="T57" s="1">
        <v>1</v>
      </c>
      <c r="U57" t="s">
        <v>122</v>
      </c>
      <c r="V57" t="s">
        <v>122</v>
      </c>
      <c r="W57" s="1" t="s">
        <v>238</v>
      </c>
      <c r="X57" t="s">
        <v>132</v>
      </c>
      <c r="Y57" t="s">
        <v>239</v>
      </c>
      <c r="Z57" s="86">
        <v>21</v>
      </c>
      <c r="AA57" t="s">
        <v>324</v>
      </c>
      <c r="AB57" t="s">
        <v>325</v>
      </c>
      <c r="AC57" t="s">
        <v>326</v>
      </c>
      <c r="AD57" t="s">
        <v>327</v>
      </c>
      <c r="AE57" t="s">
        <v>328</v>
      </c>
      <c r="AF57" t="s">
        <v>462</v>
      </c>
    </row>
    <row r="58" spans="1:32" x14ac:dyDescent="0.25">
      <c r="A58" t="s">
        <v>249</v>
      </c>
      <c r="B58" s="81">
        <v>2</v>
      </c>
      <c r="C58" s="80"/>
      <c r="D58" s="80"/>
      <c r="E58">
        <v>1</v>
      </c>
      <c r="F58" t="s">
        <v>122</v>
      </c>
      <c r="G58" t="s">
        <v>122</v>
      </c>
      <c r="H58" s="13">
        <v>20</v>
      </c>
      <c r="I58" t="s">
        <v>132</v>
      </c>
      <c r="J58" t="s">
        <v>322</v>
      </c>
      <c r="K58" t="s">
        <v>323</v>
      </c>
      <c r="L58" t="s">
        <v>122</v>
      </c>
      <c r="M58" t="s">
        <v>122</v>
      </c>
      <c r="N58" s="13">
        <v>2</v>
      </c>
      <c r="O58" t="s">
        <v>122</v>
      </c>
      <c r="P58" t="s">
        <v>122</v>
      </c>
      <c r="Q58" t="s">
        <v>323</v>
      </c>
      <c r="R58" t="s">
        <v>122</v>
      </c>
      <c r="S58" t="s">
        <v>122</v>
      </c>
      <c r="T58" s="1">
        <v>1</v>
      </c>
      <c r="U58" t="s">
        <v>122</v>
      </c>
      <c r="V58" t="s">
        <v>122</v>
      </c>
      <c r="W58" s="1" t="s">
        <v>238</v>
      </c>
      <c r="X58" t="s">
        <v>132</v>
      </c>
      <c r="Y58" t="s">
        <v>239</v>
      </c>
      <c r="Z58" s="86">
        <v>21</v>
      </c>
      <c r="AA58" t="s">
        <v>324</v>
      </c>
      <c r="AB58" t="s">
        <v>325</v>
      </c>
      <c r="AC58" t="s">
        <v>326</v>
      </c>
      <c r="AD58" t="s">
        <v>327</v>
      </c>
      <c r="AE58" t="s">
        <v>328</v>
      </c>
      <c r="AF58" t="s">
        <v>463</v>
      </c>
    </row>
    <row r="59" spans="1:32" x14ac:dyDescent="0.25">
      <c r="A59" t="s">
        <v>250</v>
      </c>
      <c r="B59" s="81">
        <v>2</v>
      </c>
      <c r="C59" s="80"/>
      <c r="D59" s="80"/>
      <c r="E59" s="7">
        <v>1</v>
      </c>
      <c r="F59" t="s">
        <v>122</v>
      </c>
      <c r="G59" t="s">
        <v>122</v>
      </c>
      <c r="H59" s="13">
        <v>20</v>
      </c>
      <c r="I59" t="s">
        <v>132</v>
      </c>
      <c r="J59" t="s">
        <v>322</v>
      </c>
      <c r="K59" t="s">
        <v>323</v>
      </c>
      <c r="L59" t="s">
        <v>122</v>
      </c>
      <c r="M59" t="s">
        <v>122</v>
      </c>
      <c r="N59" s="13">
        <v>2</v>
      </c>
      <c r="O59" t="s">
        <v>122</v>
      </c>
      <c r="P59" t="s">
        <v>122</v>
      </c>
      <c r="Q59" t="s">
        <v>323</v>
      </c>
      <c r="R59" t="s">
        <v>122</v>
      </c>
      <c r="S59" t="s">
        <v>122</v>
      </c>
      <c r="T59" s="1">
        <v>1</v>
      </c>
      <c r="U59" t="s">
        <v>122</v>
      </c>
      <c r="V59" t="s">
        <v>122</v>
      </c>
      <c r="W59" s="1" t="s">
        <v>238</v>
      </c>
      <c r="X59" t="s">
        <v>132</v>
      </c>
      <c r="Y59" t="s">
        <v>239</v>
      </c>
      <c r="Z59" s="86">
        <v>21</v>
      </c>
      <c r="AA59" t="s">
        <v>324</v>
      </c>
      <c r="AB59" t="s">
        <v>325</v>
      </c>
      <c r="AC59" t="s">
        <v>326</v>
      </c>
      <c r="AD59" t="s">
        <v>327</v>
      </c>
      <c r="AE59" t="s">
        <v>328</v>
      </c>
      <c r="AF59" t="s">
        <v>464</v>
      </c>
    </row>
    <row r="60" spans="1:32" s="80" customFormat="1" x14ac:dyDescent="0.25">
      <c r="A60" s="19" t="s">
        <v>548</v>
      </c>
      <c r="B60" s="25">
        <v>1</v>
      </c>
      <c r="C60" s="21"/>
      <c r="D60" s="21"/>
      <c r="E60" s="84">
        <v>1</v>
      </c>
      <c r="F60" s="80" t="s">
        <v>122</v>
      </c>
      <c r="G60" s="80" t="s">
        <v>122</v>
      </c>
      <c r="H60" s="13">
        <v>20</v>
      </c>
      <c r="I60" s="80" t="s">
        <v>132</v>
      </c>
      <c r="J60" s="80" t="s">
        <v>322</v>
      </c>
      <c r="K60" s="80" t="s">
        <v>323</v>
      </c>
      <c r="L60" s="80" t="s">
        <v>122</v>
      </c>
      <c r="M60" s="80" t="s">
        <v>122</v>
      </c>
      <c r="N60" s="13">
        <v>2</v>
      </c>
      <c r="O60" s="80" t="s">
        <v>122</v>
      </c>
      <c r="P60" s="80" t="s">
        <v>122</v>
      </c>
      <c r="Q60" s="80" t="s">
        <v>323</v>
      </c>
      <c r="R60" s="80" t="s">
        <v>122</v>
      </c>
      <c r="S60" s="80" t="s">
        <v>122</v>
      </c>
      <c r="T60" s="81">
        <v>1</v>
      </c>
      <c r="U60" s="80" t="s">
        <v>122</v>
      </c>
      <c r="V60" s="80" t="s">
        <v>122</v>
      </c>
      <c r="W60" s="81" t="s">
        <v>238</v>
      </c>
      <c r="X60" s="80" t="s">
        <v>132</v>
      </c>
      <c r="Y60" s="80" t="s">
        <v>239</v>
      </c>
      <c r="Z60" s="86">
        <v>21</v>
      </c>
      <c r="AF60" s="80" t="s">
        <v>560</v>
      </c>
    </row>
    <row r="61" spans="1:32" s="80" customFormat="1" x14ac:dyDescent="0.25">
      <c r="A61" s="19" t="s">
        <v>549</v>
      </c>
      <c r="B61" s="25">
        <v>1</v>
      </c>
      <c r="C61" s="21"/>
      <c r="D61" s="21"/>
      <c r="E61" s="84">
        <v>1</v>
      </c>
      <c r="F61" s="80" t="s">
        <v>122</v>
      </c>
      <c r="G61" s="80" t="s">
        <v>122</v>
      </c>
      <c r="H61" s="13">
        <v>20</v>
      </c>
      <c r="I61" s="80" t="s">
        <v>132</v>
      </c>
      <c r="J61" s="80" t="s">
        <v>322</v>
      </c>
      <c r="K61" s="80" t="s">
        <v>323</v>
      </c>
      <c r="L61" s="80" t="s">
        <v>122</v>
      </c>
      <c r="M61" s="80" t="s">
        <v>122</v>
      </c>
      <c r="N61" s="13">
        <v>2</v>
      </c>
      <c r="O61" s="80" t="s">
        <v>122</v>
      </c>
      <c r="P61" s="80" t="s">
        <v>122</v>
      </c>
      <c r="Q61" s="80" t="s">
        <v>323</v>
      </c>
      <c r="R61" s="80" t="s">
        <v>122</v>
      </c>
      <c r="S61" s="80" t="s">
        <v>122</v>
      </c>
      <c r="T61" s="81">
        <v>1</v>
      </c>
      <c r="U61" s="80" t="s">
        <v>122</v>
      </c>
      <c r="V61" s="80" t="s">
        <v>122</v>
      </c>
      <c r="W61" s="81" t="s">
        <v>238</v>
      </c>
      <c r="X61" s="80" t="s">
        <v>132</v>
      </c>
      <c r="Y61" s="80" t="s">
        <v>239</v>
      </c>
      <c r="Z61" s="86">
        <v>21</v>
      </c>
      <c r="AF61" s="80" t="s">
        <v>561</v>
      </c>
    </row>
    <row r="62" spans="1:32" s="80" customFormat="1" x14ac:dyDescent="0.25">
      <c r="A62" s="19" t="s">
        <v>550</v>
      </c>
      <c r="B62" s="25">
        <v>1</v>
      </c>
      <c r="C62" s="21"/>
      <c r="D62" s="21"/>
      <c r="E62" s="84">
        <v>1</v>
      </c>
      <c r="F62" s="80" t="s">
        <v>122</v>
      </c>
      <c r="G62" s="80" t="s">
        <v>122</v>
      </c>
      <c r="H62" s="13">
        <v>20</v>
      </c>
      <c r="I62" s="80" t="s">
        <v>132</v>
      </c>
      <c r="J62" s="80" t="s">
        <v>322</v>
      </c>
      <c r="K62" s="80" t="s">
        <v>323</v>
      </c>
      <c r="L62" s="80" t="s">
        <v>122</v>
      </c>
      <c r="M62" s="80" t="s">
        <v>122</v>
      </c>
      <c r="N62" s="13">
        <v>2</v>
      </c>
      <c r="O62" s="80" t="s">
        <v>122</v>
      </c>
      <c r="P62" s="80" t="s">
        <v>122</v>
      </c>
      <c r="Q62" s="80" t="s">
        <v>323</v>
      </c>
      <c r="R62" s="80" t="s">
        <v>122</v>
      </c>
      <c r="S62" s="80" t="s">
        <v>122</v>
      </c>
      <c r="T62" s="81">
        <v>1</v>
      </c>
      <c r="U62" s="80" t="s">
        <v>122</v>
      </c>
      <c r="V62" s="80" t="s">
        <v>122</v>
      </c>
      <c r="W62" s="81" t="s">
        <v>238</v>
      </c>
      <c r="X62" s="80" t="s">
        <v>132</v>
      </c>
      <c r="Y62" s="80" t="s">
        <v>239</v>
      </c>
      <c r="Z62" s="86">
        <v>21</v>
      </c>
      <c r="AF62" s="80" t="s">
        <v>562</v>
      </c>
    </row>
    <row r="63" spans="1:32" s="80" customFormat="1" x14ac:dyDescent="0.25">
      <c r="A63" s="19" t="s">
        <v>551</v>
      </c>
      <c r="B63" s="25">
        <v>1</v>
      </c>
      <c r="C63" s="21"/>
      <c r="D63" s="21"/>
      <c r="E63" s="84">
        <v>1</v>
      </c>
      <c r="F63" s="80" t="s">
        <v>122</v>
      </c>
      <c r="G63" s="80" t="s">
        <v>122</v>
      </c>
      <c r="H63" s="13">
        <v>20</v>
      </c>
      <c r="I63" s="80" t="s">
        <v>132</v>
      </c>
      <c r="J63" s="80" t="s">
        <v>322</v>
      </c>
      <c r="K63" s="80" t="s">
        <v>323</v>
      </c>
      <c r="L63" s="80" t="s">
        <v>122</v>
      </c>
      <c r="M63" s="80" t="s">
        <v>122</v>
      </c>
      <c r="N63" s="13">
        <v>2</v>
      </c>
      <c r="O63" s="80" t="s">
        <v>122</v>
      </c>
      <c r="P63" s="80" t="s">
        <v>122</v>
      </c>
      <c r="Q63" s="80" t="s">
        <v>323</v>
      </c>
      <c r="R63" s="80" t="s">
        <v>122</v>
      </c>
      <c r="S63" s="80" t="s">
        <v>122</v>
      </c>
      <c r="T63" s="81">
        <v>1</v>
      </c>
      <c r="U63" s="80" t="s">
        <v>122</v>
      </c>
      <c r="V63" s="80" t="s">
        <v>122</v>
      </c>
      <c r="W63" s="81" t="s">
        <v>238</v>
      </c>
      <c r="X63" s="80" t="s">
        <v>132</v>
      </c>
      <c r="Y63" s="80" t="s">
        <v>239</v>
      </c>
      <c r="Z63" s="86">
        <v>21</v>
      </c>
      <c r="AF63" s="80" t="s">
        <v>563</v>
      </c>
    </row>
    <row r="64" spans="1:32" s="80" customFormat="1" x14ac:dyDescent="0.25">
      <c r="A64" s="19" t="s">
        <v>552</v>
      </c>
      <c r="B64" s="25">
        <v>1</v>
      </c>
      <c r="C64" s="21"/>
      <c r="D64" s="21"/>
      <c r="E64" s="84">
        <v>1</v>
      </c>
      <c r="F64" s="80" t="s">
        <v>122</v>
      </c>
      <c r="G64" s="80" t="s">
        <v>122</v>
      </c>
      <c r="H64" s="13">
        <v>20</v>
      </c>
      <c r="I64" s="80" t="s">
        <v>132</v>
      </c>
      <c r="J64" s="80" t="s">
        <v>322</v>
      </c>
      <c r="K64" s="80" t="s">
        <v>323</v>
      </c>
      <c r="L64" s="80" t="s">
        <v>122</v>
      </c>
      <c r="M64" s="80" t="s">
        <v>122</v>
      </c>
      <c r="N64" s="13">
        <v>2</v>
      </c>
      <c r="O64" s="80" t="s">
        <v>122</v>
      </c>
      <c r="P64" s="80" t="s">
        <v>122</v>
      </c>
      <c r="Q64" s="80" t="s">
        <v>323</v>
      </c>
      <c r="R64" s="80" t="s">
        <v>122</v>
      </c>
      <c r="S64" s="80" t="s">
        <v>122</v>
      </c>
      <c r="T64" s="81">
        <v>1</v>
      </c>
      <c r="U64" s="80" t="s">
        <v>122</v>
      </c>
      <c r="V64" s="80" t="s">
        <v>122</v>
      </c>
      <c r="W64" s="81" t="s">
        <v>238</v>
      </c>
      <c r="X64" s="80" t="s">
        <v>132</v>
      </c>
      <c r="Y64" s="80" t="s">
        <v>239</v>
      </c>
      <c r="Z64" s="86">
        <v>21</v>
      </c>
      <c r="AF64" s="80" t="s">
        <v>564</v>
      </c>
    </row>
    <row r="65" spans="1:32" s="80" customFormat="1" x14ac:dyDescent="0.25">
      <c r="A65" s="19" t="s">
        <v>553</v>
      </c>
      <c r="B65" s="25">
        <v>1</v>
      </c>
      <c r="C65" s="21"/>
      <c r="D65" s="21"/>
      <c r="E65" s="84">
        <v>1</v>
      </c>
      <c r="F65" s="80" t="s">
        <v>122</v>
      </c>
      <c r="G65" s="80" t="s">
        <v>122</v>
      </c>
      <c r="H65" s="13">
        <v>20</v>
      </c>
      <c r="I65" s="80" t="s">
        <v>132</v>
      </c>
      <c r="J65" s="80" t="s">
        <v>322</v>
      </c>
      <c r="K65" s="80" t="s">
        <v>323</v>
      </c>
      <c r="L65" s="80" t="s">
        <v>122</v>
      </c>
      <c r="M65" s="80" t="s">
        <v>122</v>
      </c>
      <c r="N65" s="13">
        <v>2</v>
      </c>
      <c r="O65" s="80" t="s">
        <v>122</v>
      </c>
      <c r="P65" s="80" t="s">
        <v>122</v>
      </c>
      <c r="Q65" s="80" t="s">
        <v>323</v>
      </c>
      <c r="R65" s="80" t="s">
        <v>122</v>
      </c>
      <c r="S65" s="80" t="s">
        <v>122</v>
      </c>
      <c r="T65" s="81">
        <v>1</v>
      </c>
      <c r="U65" s="80" t="s">
        <v>122</v>
      </c>
      <c r="V65" s="80" t="s">
        <v>122</v>
      </c>
      <c r="W65" s="81" t="s">
        <v>238</v>
      </c>
      <c r="X65" s="80" t="s">
        <v>132</v>
      </c>
      <c r="Y65" s="80" t="s">
        <v>239</v>
      </c>
      <c r="Z65" s="86">
        <v>21</v>
      </c>
      <c r="AF65" s="80" t="s">
        <v>565</v>
      </c>
    </row>
    <row r="66" spans="1:32" s="80" customFormat="1" x14ac:dyDescent="0.25">
      <c r="A66" s="19" t="s">
        <v>554</v>
      </c>
      <c r="B66" s="25">
        <v>3</v>
      </c>
      <c r="C66" s="21"/>
      <c r="D66" s="21"/>
      <c r="E66" s="84">
        <v>1</v>
      </c>
      <c r="F66" s="80" t="s">
        <v>122</v>
      </c>
      <c r="G66" s="80" t="s">
        <v>122</v>
      </c>
      <c r="H66" s="13">
        <v>20</v>
      </c>
      <c r="I66" s="80" t="s">
        <v>132</v>
      </c>
      <c r="J66" s="80" t="s">
        <v>322</v>
      </c>
      <c r="K66" s="80" t="s">
        <v>323</v>
      </c>
      <c r="L66" s="80" t="s">
        <v>122</v>
      </c>
      <c r="M66" s="80" t="s">
        <v>122</v>
      </c>
      <c r="N66" s="13">
        <v>2</v>
      </c>
      <c r="O66" s="80" t="s">
        <v>122</v>
      </c>
      <c r="P66" s="80" t="s">
        <v>122</v>
      </c>
      <c r="Q66" s="80" t="s">
        <v>323</v>
      </c>
      <c r="R66" s="80" t="s">
        <v>122</v>
      </c>
      <c r="S66" s="80" t="s">
        <v>122</v>
      </c>
      <c r="T66" s="81">
        <v>1</v>
      </c>
      <c r="U66" s="80" t="s">
        <v>122</v>
      </c>
      <c r="V66" s="80" t="s">
        <v>122</v>
      </c>
      <c r="W66" s="81" t="s">
        <v>238</v>
      </c>
      <c r="X66" s="80" t="s">
        <v>132</v>
      </c>
      <c r="Y66" s="80" t="s">
        <v>239</v>
      </c>
      <c r="Z66" s="86">
        <v>21</v>
      </c>
      <c r="AF66" s="80" t="s">
        <v>566</v>
      </c>
    </row>
    <row r="67" spans="1:32" s="80" customFormat="1" x14ac:dyDescent="0.25">
      <c r="A67" s="19" t="s">
        <v>555</v>
      </c>
      <c r="B67" s="25">
        <v>3</v>
      </c>
      <c r="C67" s="21"/>
      <c r="D67" s="21"/>
      <c r="E67" s="84">
        <v>1</v>
      </c>
      <c r="F67" s="80" t="s">
        <v>122</v>
      </c>
      <c r="G67" s="80" t="s">
        <v>122</v>
      </c>
      <c r="H67" s="13">
        <v>20</v>
      </c>
      <c r="I67" s="80" t="s">
        <v>132</v>
      </c>
      <c r="J67" s="80" t="s">
        <v>322</v>
      </c>
      <c r="K67" s="80" t="s">
        <v>323</v>
      </c>
      <c r="L67" s="80" t="s">
        <v>122</v>
      </c>
      <c r="M67" s="80" t="s">
        <v>122</v>
      </c>
      <c r="N67" s="13">
        <v>2</v>
      </c>
      <c r="O67" s="80" t="s">
        <v>122</v>
      </c>
      <c r="P67" s="80" t="s">
        <v>122</v>
      </c>
      <c r="Q67" s="80" t="s">
        <v>323</v>
      </c>
      <c r="R67" s="80" t="s">
        <v>122</v>
      </c>
      <c r="S67" s="80" t="s">
        <v>122</v>
      </c>
      <c r="T67" s="81">
        <v>1</v>
      </c>
      <c r="U67" s="80" t="s">
        <v>122</v>
      </c>
      <c r="V67" s="80" t="s">
        <v>122</v>
      </c>
      <c r="W67" s="81" t="s">
        <v>238</v>
      </c>
      <c r="X67" s="80" t="s">
        <v>132</v>
      </c>
      <c r="Y67" s="80" t="s">
        <v>239</v>
      </c>
      <c r="Z67" s="86">
        <v>21</v>
      </c>
      <c r="AF67" s="80" t="s">
        <v>567</v>
      </c>
    </row>
    <row r="68" spans="1:32" s="80" customFormat="1" x14ac:dyDescent="0.25">
      <c r="A68" s="19" t="s">
        <v>556</v>
      </c>
      <c r="B68" s="25">
        <v>3</v>
      </c>
      <c r="C68" s="21"/>
      <c r="D68" s="21"/>
      <c r="E68" s="84">
        <v>1</v>
      </c>
      <c r="F68" s="80" t="s">
        <v>122</v>
      </c>
      <c r="G68" s="80" t="s">
        <v>122</v>
      </c>
      <c r="H68" s="13">
        <v>20</v>
      </c>
      <c r="I68" s="80" t="s">
        <v>132</v>
      </c>
      <c r="J68" s="80" t="s">
        <v>322</v>
      </c>
      <c r="K68" s="80" t="s">
        <v>323</v>
      </c>
      <c r="L68" s="80" t="s">
        <v>122</v>
      </c>
      <c r="M68" s="80" t="s">
        <v>122</v>
      </c>
      <c r="N68" s="13">
        <v>2</v>
      </c>
      <c r="O68" s="80" t="s">
        <v>122</v>
      </c>
      <c r="P68" s="80" t="s">
        <v>122</v>
      </c>
      <c r="Q68" s="80" t="s">
        <v>323</v>
      </c>
      <c r="R68" s="80" t="s">
        <v>122</v>
      </c>
      <c r="S68" s="80" t="s">
        <v>122</v>
      </c>
      <c r="T68" s="81">
        <v>1</v>
      </c>
      <c r="U68" s="80" t="s">
        <v>122</v>
      </c>
      <c r="V68" s="80" t="s">
        <v>122</v>
      </c>
      <c r="W68" s="81" t="s">
        <v>238</v>
      </c>
      <c r="X68" s="80" t="s">
        <v>132</v>
      </c>
      <c r="Y68" s="80" t="s">
        <v>239</v>
      </c>
      <c r="Z68" s="86">
        <v>21</v>
      </c>
      <c r="AF68" s="80" t="s">
        <v>568</v>
      </c>
    </row>
    <row r="69" spans="1:32" s="80" customFormat="1" x14ac:dyDescent="0.25">
      <c r="A69" s="19" t="s">
        <v>557</v>
      </c>
      <c r="B69" s="25">
        <v>3</v>
      </c>
      <c r="C69" s="21"/>
      <c r="D69" s="21"/>
      <c r="E69" s="84">
        <v>1</v>
      </c>
      <c r="F69" s="80" t="s">
        <v>122</v>
      </c>
      <c r="G69" s="80" t="s">
        <v>122</v>
      </c>
      <c r="H69" s="13">
        <v>20</v>
      </c>
      <c r="I69" s="80" t="s">
        <v>132</v>
      </c>
      <c r="J69" s="80" t="s">
        <v>322</v>
      </c>
      <c r="K69" s="80" t="s">
        <v>323</v>
      </c>
      <c r="L69" s="80" t="s">
        <v>122</v>
      </c>
      <c r="M69" s="80" t="s">
        <v>122</v>
      </c>
      <c r="N69" s="13">
        <v>2</v>
      </c>
      <c r="O69" s="80" t="s">
        <v>122</v>
      </c>
      <c r="P69" s="80" t="s">
        <v>122</v>
      </c>
      <c r="Q69" s="80" t="s">
        <v>323</v>
      </c>
      <c r="R69" s="80" t="s">
        <v>122</v>
      </c>
      <c r="S69" s="80" t="s">
        <v>122</v>
      </c>
      <c r="T69" s="81">
        <v>1</v>
      </c>
      <c r="U69" s="80" t="s">
        <v>122</v>
      </c>
      <c r="V69" s="80" t="s">
        <v>122</v>
      </c>
      <c r="W69" s="81" t="s">
        <v>238</v>
      </c>
      <c r="X69" s="80" t="s">
        <v>132</v>
      </c>
      <c r="Y69" s="80" t="s">
        <v>239</v>
      </c>
      <c r="Z69" s="86">
        <v>21</v>
      </c>
      <c r="AF69" s="80" t="s">
        <v>569</v>
      </c>
    </row>
    <row r="70" spans="1:32" s="80" customFormat="1" x14ac:dyDescent="0.25">
      <c r="A70" s="19" t="s">
        <v>558</v>
      </c>
      <c r="B70" s="25">
        <v>3</v>
      </c>
      <c r="C70" s="21"/>
      <c r="D70" s="21"/>
      <c r="E70" s="84">
        <v>1</v>
      </c>
      <c r="F70" s="80" t="s">
        <v>122</v>
      </c>
      <c r="G70" s="80" t="s">
        <v>122</v>
      </c>
      <c r="H70" s="13">
        <v>20</v>
      </c>
      <c r="I70" s="80" t="s">
        <v>132</v>
      </c>
      <c r="J70" s="80" t="s">
        <v>322</v>
      </c>
      <c r="K70" s="80" t="s">
        <v>323</v>
      </c>
      <c r="L70" s="80" t="s">
        <v>122</v>
      </c>
      <c r="M70" s="80" t="s">
        <v>122</v>
      </c>
      <c r="N70" s="13">
        <v>2</v>
      </c>
      <c r="O70" s="80" t="s">
        <v>122</v>
      </c>
      <c r="P70" s="80" t="s">
        <v>122</v>
      </c>
      <c r="Q70" s="80" t="s">
        <v>323</v>
      </c>
      <c r="R70" s="80" t="s">
        <v>122</v>
      </c>
      <c r="S70" s="80" t="s">
        <v>122</v>
      </c>
      <c r="T70" s="81">
        <v>1</v>
      </c>
      <c r="U70" s="80" t="s">
        <v>122</v>
      </c>
      <c r="V70" s="80" t="s">
        <v>122</v>
      </c>
      <c r="W70" s="81" t="s">
        <v>238</v>
      </c>
      <c r="X70" s="80" t="s">
        <v>132</v>
      </c>
      <c r="Y70" s="80" t="s">
        <v>239</v>
      </c>
      <c r="Z70" s="86">
        <v>21</v>
      </c>
      <c r="AF70" s="80" t="s">
        <v>570</v>
      </c>
    </row>
    <row r="71" spans="1:32" s="80" customFormat="1" x14ac:dyDescent="0.25">
      <c r="A71" s="19" t="s">
        <v>559</v>
      </c>
      <c r="B71" s="25">
        <v>3</v>
      </c>
      <c r="C71" s="21"/>
      <c r="D71" s="21"/>
      <c r="E71" s="84">
        <v>1</v>
      </c>
      <c r="F71" s="80" t="s">
        <v>122</v>
      </c>
      <c r="G71" s="80" t="s">
        <v>122</v>
      </c>
      <c r="H71" s="13">
        <v>20</v>
      </c>
      <c r="I71" s="80" t="s">
        <v>132</v>
      </c>
      <c r="J71" s="80" t="s">
        <v>322</v>
      </c>
      <c r="K71" s="80" t="s">
        <v>323</v>
      </c>
      <c r="L71" s="80" t="s">
        <v>122</v>
      </c>
      <c r="M71" s="80" t="s">
        <v>122</v>
      </c>
      <c r="N71" s="13">
        <v>2</v>
      </c>
      <c r="O71" s="80" t="s">
        <v>122</v>
      </c>
      <c r="P71" s="80" t="s">
        <v>122</v>
      </c>
      <c r="Q71" s="80" t="s">
        <v>323</v>
      </c>
      <c r="R71" s="80" t="s">
        <v>122</v>
      </c>
      <c r="S71" s="80" t="s">
        <v>122</v>
      </c>
      <c r="T71" s="81">
        <v>1</v>
      </c>
      <c r="U71" s="80" t="s">
        <v>122</v>
      </c>
      <c r="V71" s="80" t="s">
        <v>122</v>
      </c>
      <c r="W71" s="81" t="s">
        <v>238</v>
      </c>
      <c r="X71" s="80" t="s">
        <v>132</v>
      </c>
      <c r="Y71" s="80" t="s">
        <v>239</v>
      </c>
      <c r="Z71" s="86">
        <v>21</v>
      </c>
      <c r="AF71" s="80" t="s">
        <v>571</v>
      </c>
    </row>
    <row r="72" spans="1:32" x14ac:dyDescent="0.25">
      <c r="A72" s="1" t="s">
        <v>266</v>
      </c>
      <c r="B72" s="81"/>
      <c r="C72" s="81"/>
      <c r="D72" s="81"/>
      <c r="E72" s="7">
        <v>1</v>
      </c>
      <c r="F72" t="s">
        <v>122</v>
      </c>
      <c r="G72" t="s">
        <v>122</v>
      </c>
      <c r="H72" s="13">
        <v>100</v>
      </c>
      <c r="I72" t="s">
        <v>132</v>
      </c>
      <c r="J72" t="s">
        <v>322</v>
      </c>
      <c r="K72" t="s">
        <v>323</v>
      </c>
      <c r="L72" t="s">
        <v>122</v>
      </c>
      <c r="M72" t="s">
        <v>122</v>
      </c>
      <c r="N72" s="13">
        <v>2</v>
      </c>
      <c r="O72" t="s">
        <v>122</v>
      </c>
      <c r="P72" t="s">
        <v>122</v>
      </c>
      <c r="Q72" t="s">
        <v>323</v>
      </c>
      <c r="R72" t="s">
        <v>122</v>
      </c>
      <c r="S72" t="s">
        <v>122</v>
      </c>
      <c r="T72" s="1">
        <v>1</v>
      </c>
      <c r="U72" t="s">
        <v>122</v>
      </c>
      <c r="V72" t="s">
        <v>122</v>
      </c>
      <c r="W72" s="1" t="s">
        <v>238</v>
      </c>
      <c r="X72" t="s">
        <v>132</v>
      </c>
      <c r="Y72" t="s">
        <v>239</v>
      </c>
      <c r="Z72" s="24">
        <v>21</v>
      </c>
      <c r="AA72" t="s">
        <v>324</v>
      </c>
      <c r="AB72" t="s">
        <v>325</v>
      </c>
      <c r="AC72" t="s">
        <v>326</v>
      </c>
      <c r="AD72" t="s">
        <v>327</v>
      </c>
      <c r="AE72" t="s">
        <v>328</v>
      </c>
      <c r="AF72" s="1" t="s">
        <v>465</v>
      </c>
    </row>
    <row r="73" spans="1:32" x14ac:dyDescent="0.25">
      <c r="A73" s="1" t="s">
        <v>267</v>
      </c>
      <c r="B73" s="81"/>
      <c r="C73" s="81"/>
      <c r="D73" s="81"/>
      <c r="E73" s="7">
        <v>1</v>
      </c>
      <c r="F73" t="s">
        <v>122</v>
      </c>
      <c r="G73" t="s">
        <v>122</v>
      </c>
      <c r="H73" s="13">
        <v>100</v>
      </c>
      <c r="I73" t="s">
        <v>132</v>
      </c>
      <c r="J73" t="s">
        <v>322</v>
      </c>
      <c r="K73" t="s">
        <v>323</v>
      </c>
      <c r="L73" t="s">
        <v>122</v>
      </c>
      <c r="M73" t="s">
        <v>122</v>
      </c>
      <c r="N73" s="13">
        <v>2</v>
      </c>
      <c r="O73" t="s">
        <v>122</v>
      </c>
      <c r="P73" t="s">
        <v>122</v>
      </c>
      <c r="Q73" t="s">
        <v>323</v>
      </c>
      <c r="R73" t="s">
        <v>122</v>
      </c>
      <c r="S73" t="s">
        <v>122</v>
      </c>
      <c r="T73" s="1">
        <v>1</v>
      </c>
      <c r="U73" t="s">
        <v>122</v>
      </c>
      <c r="V73" t="s">
        <v>122</v>
      </c>
      <c r="W73" s="1" t="s">
        <v>238</v>
      </c>
      <c r="X73" t="s">
        <v>132</v>
      </c>
      <c r="Y73" t="s">
        <v>239</v>
      </c>
      <c r="Z73" s="24">
        <v>21</v>
      </c>
      <c r="AA73" t="s">
        <v>324</v>
      </c>
      <c r="AB73" t="s">
        <v>325</v>
      </c>
      <c r="AC73" t="s">
        <v>326</v>
      </c>
      <c r="AD73" t="s">
        <v>327</v>
      </c>
      <c r="AE73" t="s">
        <v>328</v>
      </c>
      <c r="AF73" s="1" t="s">
        <v>466</v>
      </c>
    </row>
    <row r="74" spans="1:32" x14ac:dyDescent="0.25">
      <c r="A74" s="1" t="s">
        <v>268</v>
      </c>
      <c r="B74" s="81"/>
      <c r="C74" s="81"/>
      <c r="D74" s="81"/>
      <c r="E74" s="7">
        <v>1</v>
      </c>
      <c r="F74" t="s">
        <v>122</v>
      </c>
      <c r="G74" t="s">
        <v>122</v>
      </c>
      <c r="H74" s="13">
        <v>100</v>
      </c>
      <c r="I74" t="s">
        <v>132</v>
      </c>
      <c r="J74" t="s">
        <v>322</v>
      </c>
      <c r="K74" t="s">
        <v>323</v>
      </c>
      <c r="L74" t="s">
        <v>122</v>
      </c>
      <c r="M74" t="s">
        <v>122</v>
      </c>
      <c r="N74" s="13">
        <v>2</v>
      </c>
      <c r="O74" t="s">
        <v>122</v>
      </c>
      <c r="P74" t="s">
        <v>122</v>
      </c>
      <c r="Q74" t="s">
        <v>323</v>
      </c>
      <c r="R74" t="s">
        <v>122</v>
      </c>
      <c r="S74" t="s">
        <v>122</v>
      </c>
      <c r="T74" s="1">
        <v>1</v>
      </c>
      <c r="U74" t="s">
        <v>122</v>
      </c>
      <c r="V74" t="s">
        <v>122</v>
      </c>
      <c r="W74" s="1" t="s">
        <v>238</v>
      </c>
      <c r="X74" t="s">
        <v>132</v>
      </c>
      <c r="Y74" t="s">
        <v>239</v>
      </c>
      <c r="Z74" s="24">
        <v>21</v>
      </c>
      <c r="AA74" t="s">
        <v>324</v>
      </c>
      <c r="AB74" t="s">
        <v>325</v>
      </c>
      <c r="AC74" t="s">
        <v>326</v>
      </c>
      <c r="AD74" t="s">
        <v>327</v>
      </c>
      <c r="AE74" t="s">
        <v>328</v>
      </c>
      <c r="AF74" s="1" t="s">
        <v>467</v>
      </c>
    </row>
    <row r="75" spans="1:32" x14ac:dyDescent="0.25">
      <c r="A75" s="1" t="s">
        <v>269</v>
      </c>
      <c r="B75" s="81"/>
      <c r="C75" s="81"/>
      <c r="D75" s="81"/>
      <c r="E75" s="7">
        <v>1</v>
      </c>
      <c r="F75" t="s">
        <v>122</v>
      </c>
      <c r="G75" t="s">
        <v>122</v>
      </c>
      <c r="H75" s="13">
        <v>100</v>
      </c>
      <c r="I75" t="s">
        <v>132</v>
      </c>
      <c r="J75" t="s">
        <v>322</v>
      </c>
      <c r="K75" t="s">
        <v>323</v>
      </c>
      <c r="L75" t="s">
        <v>122</v>
      </c>
      <c r="M75" t="s">
        <v>122</v>
      </c>
      <c r="N75" s="13">
        <v>2</v>
      </c>
      <c r="O75" t="s">
        <v>122</v>
      </c>
      <c r="P75" t="s">
        <v>122</v>
      </c>
      <c r="Q75" t="s">
        <v>323</v>
      </c>
      <c r="R75" t="s">
        <v>122</v>
      </c>
      <c r="S75" t="s">
        <v>122</v>
      </c>
      <c r="T75" s="1">
        <v>1</v>
      </c>
      <c r="U75" t="s">
        <v>122</v>
      </c>
      <c r="V75" t="s">
        <v>122</v>
      </c>
      <c r="W75" s="1" t="s">
        <v>238</v>
      </c>
      <c r="X75" t="s">
        <v>132</v>
      </c>
      <c r="Y75" t="s">
        <v>239</v>
      </c>
      <c r="Z75" s="24">
        <v>21</v>
      </c>
      <c r="AA75" t="s">
        <v>324</v>
      </c>
      <c r="AB75" t="s">
        <v>325</v>
      </c>
      <c r="AC75" t="s">
        <v>326</v>
      </c>
      <c r="AD75" t="s">
        <v>327</v>
      </c>
      <c r="AE75" t="s">
        <v>328</v>
      </c>
      <c r="AF75" s="1" t="s">
        <v>468</v>
      </c>
    </row>
    <row r="76" spans="1:32" x14ac:dyDescent="0.25">
      <c r="A76" s="1" t="s">
        <v>270</v>
      </c>
      <c r="B76" s="81"/>
      <c r="C76" s="81"/>
      <c r="D76" s="81"/>
      <c r="E76" s="7">
        <v>1</v>
      </c>
      <c r="F76" t="s">
        <v>122</v>
      </c>
      <c r="G76" t="s">
        <v>122</v>
      </c>
      <c r="H76" s="13">
        <v>100</v>
      </c>
      <c r="I76" t="s">
        <v>132</v>
      </c>
      <c r="J76" t="s">
        <v>322</v>
      </c>
      <c r="K76" t="s">
        <v>323</v>
      </c>
      <c r="L76" t="s">
        <v>122</v>
      </c>
      <c r="M76" t="s">
        <v>122</v>
      </c>
      <c r="N76" s="13">
        <v>2</v>
      </c>
      <c r="O76" t="s">
        <v>122</v>
      </c>
      <c r="P76" t="s">
        <v>122</v>
      </c>
      <c r="Q76" t="s">
        <v>323</v>
      </c>
      <c r="R76" t="s">
        <v>122</v>
      </c>
      <c r="S76" t="s">
        <v>122</v>
      </c>
      <c r="T76" s="1">
        <v>1</v>
      </c>
      <c r="U76" t="s">
        <v>122</v>
      </c>
      <c r="V76" t="s">
        <v>122</v>
      </c>
      <c r="W76" s="1" t="s">
        <v>238</v>
      </c>
      <c r="X76" t="s">
        <v>132</v>
      </c>
      <c r="Y76" t="s">
        <v>239</v>
      </c>
      <c r="Z76" s="24">
        <v>21</v>
      </c>
      <c r="AA76" t="s">
        <v>324</v>
      </c>
      <c r="AB76" t="s">
        <v>325</v>
      </c>
      <c r="AC76" t="s">
        <v>326</v>
      </c>
      <c r="AD76" t="s">
        <v>327</v>
      </c>
      <c r="AE76" t="s">
        <v>328</v>
      </c>
      <c r="AF76" s="1" t="s">
        <v>469</v>
      </c>
    </row>
    <row r="77" spans="1:32" x14ac:dyDescent="0.25">
      <c r="A77" s="1" t="s">
        <v>271</v>
      </c>
      <c r="B77" s="81"/>
      <c r="C77" s="81"/>
      <c r="D77" s="81"/>
      <c r="E77" s="7">
        <v>1</v>
      </c>
      <c r="F77" t="s">
        <v>122</v>
      </c>
      <c r="G77" t="s">
        <v>122</v>
      </c>
      <c r="H77" s="13">
        <v>100</v>
      </c>
      <c r="I77" t="s">
        <v>132</v>
      </c>
      <c r="J77" t="s">
        <v>322</v>
      </c>
      <c r="K77" t="s">
        <v>323</v>
      </c>
      <c r="L77" t="s">
        <v>122</v>
      </c>
      <c r="M77" t="s">
        <v>122</v>
      </c>
      <c r="N77" s="13">
        <v>2</v>
      </c>
      <c r="O77" t="s">
        <v>122</v>
      </c>
      <c r="P77" t="s">
        <v>122</v>
      </c>
      <c r="Q77" t="s">
        <v>323</v>
      </c>
      <c r="R77" t="s">
        <v>122</v>
      </c>
      <c r="S77" t="s">
        <v>122</v>
      </c>
      <c r="T77" s="1">
        <v>1</v>
      </c>
      <c r="U77" t="s">
        <v>122</v>
      </c>
      <c r="V77" t="s">
        <v>122</v>
      </c>
      <c r="W77" s="1" t="s">
        <v>238</v>
      </c>
      <c r="X77" t="s">
        <v>132</v>
      </c>
      <c r="Y77" t="s">
        <v>239</v>
      </c>
      <c r="Z77" s="24">
        <v>21</v>
      </c>
      <c r="AA77" t="s">
        <v>324</v>
      </c>
      <c r="AB77" t="s">
        <v>325</v>
      </c>
      <c r="AC77" t="s">
        <v>326</v>
      </c>
      <c r="AD77" t="s">
        <v>327</v>
      </c>
      <c r="AE77" t="s">
        <v>328</v>
      </c>
      <c r="AF77" s="1" t="s">
        <v>470</v>
      </c>
    </row>
    <row r="78" spans="1:32" x14ac:dyDescent="0.25">
      <c r="A78" s="1" t="s">
        <v>272</v>
      </c>
      <c r="B78" s="81"/>
      <c r="C78" s="81"/>
      <c r="D78" s="81"/>
      <c r="E78" s="7">
        <v>1</v>
      </c>
      <c r="F78" t="s">
        <v>122</v>
      </c>
      <c r="G78" t="s">
        <v>122</v>
      </c>
      <c r="H78" s="13">
        <v>100</v>
      </c>
      <c r="I78" t="s">
        <v>132</v>
      </c>
      <c r="J78" t="s">
        <v>322</v>
      </c>
      <c r="K78" t="s">
        <v>323</v>
      </c>
      <c r="L78" t="s">
        <v>122</v>
      </c>
      <c r="M78" t="s">
        <v>122</v>
      </c>
      <c r="N78" s="13">
        <v>2</v>
      </c>
      <c r="O78" t="s">
        <v>122</v>
      </c>
      <c r="P78" t="s">
        <v>122</v>
      </c>
      <c r="Q78" t="s">
        <v>323</v>
      </c>
      <c r="R78" t="s">
        <v>122</v>
      </c>
      <c r="S78" t="s">
        <v>122</v>
      </c>
      <c r="T78" s="1">
        <v>1</v>
      </c>
      <c r="U78" t="s">
        <v>122</v>
      </c>
      <c r="V78" t="s">
        <v>122</v>
      </c>
      <c r="W78" s="1" t="s">
        <v>238</v>
      </c>
      <c r="X78" t="s">
        <v>132</v>
      </c>
      <c r="Y78" t="s">
        <v>239</v>
      </c>
      <c r="Z78" s="24">
        <v>21</v>
      </c>
      <c r="AA78" t="s">
        <v>324</v>
      </c>
      <c r="AB78" t="s">
        <v>325</v>
      </c>
      <c r="AC78" t="s">
        <v>326</v>
      </c>
      <c r="AD78" t="s">
        <v>327</v>
      </c>
      <c r="AE78" t="s">
        <v>328</v>
      </c>
      <c r="AF78" s="1" t="s">
        <v>471</v>
      </c>
    </row>
    <row r="79" spans="1:32" x14ac:dyDescent="0.25">
      <c r="A79" s="1" t="s">
        <v>273</v>
      </c>
      <c r="B79" s="81"/>
      <c r="C79" s="81"/>
      <c r="D79" s="81"/>
      <c r="E79" s="7">
        <v>1</v>
      </c>
      <c r="F79" t="s">
        <v>122</v>
      </c>
      <c r="G79" t="s">
        <v>122</v>
      </c>
      <c r="H79" s="13">
        <v>100</v>
      </c>
      <c r="I79" t="s">
        <v>132</v>
      </c>
      <c r="J79" t="s">
        <v>322</v>
      </c>
      <c r="K79" t="s">
        <v>323</v>
      </c>
      <c r="L79" t="s">
        <v>122</v>
      </c>
      <c r="M79" t="s">
        <v>122</v>
      </c>
      <c r="N79" s="13">
        <v>2</v>
      </c>
      <c r="O79" t="s">
        <v>122</v>
      </c>
      <c r="P79" t="s">
        <v>122</v>
      </c>
      <c r="Q79" t="s">
        <v>323</v>
      </c>
      <c r="R79" t="s">
        <v>122</v>
      </c>
      <c r="S79" t="s">
        <v>122</v>
      </c>
      <c r="T79" s="1">
        <v>1</v>
      </c>
      <c r="U79" t="s">
        <v>122</v>
      </c>
      <c r="V79" t="s">
        <v>122</v>
      </c>
      <c r="W79" s="1" t="s">
        <v>238</v>
      </c>
      <c r="X79" t="s">
        <v>132</v>
      </c>
      <c r="Y79" t="s">
        <v>239</v>
      </c>
      <c r="Z79" s="24">
        <v>21</v>
      </c>
      <c r="AA79" t="s">
        <v>324</v>
      </c>
      <c r="AB79" t="s">
        <v>325</v>
      </c>
      <c r="AC79" t="s">
        <v>326</v>
      </c>
      <c r="AD79" t="s">
        <v>327</v>
      </c>
      <c r="AE79" t="s">
        <v>328</v>
      </c>
      <c r="AF79" s="1" t="s">
        <v>472</v>
      </c>
    </row>
    <row r="80" spans="1:32" x14ac:dyDescent="0.25">
      <c r="A80" s="1" t="s">
        <v>274</v>
      </c>
      <c r="B80" s="81"/>
      <c r="C80" s="81"/>
      <c r="D80" s="81"/>
      <c r="E80" s="7">
        <v>1</v>
      </c>
      <c r="F80" t="s">
        <v>122</v>
      </c>
      <c r="G80" t="s">
        <v>122</v>
      </c>
      <c r="H80" s="13">
        <v>100</v>
      </c>
      <c r="I80" t="s">
        <v>132</v>
      </c>
      <c r="J80" t="s">
        <v>322</v>
      </c>
      <c r="K80" t="s">
        <v>323</v>
      </c>
      <c r="L80" t="s">
        <v>122</v>
      </c>
      <c r="M80" t="s">
        <v>122</v>
      </c>
      <c r="N80" s="13">
        <v>2</v>
      </c>
      <c r="O80" t="s">
        <v>122</v>
      </c>
      <c r="P80" t="s">
        <v>122</v>
      </c>
      <c r="Q80" t="s">
        <v>323</v>
      </c>
      <c r="R80" t="s">
        <v>122</v>
      </c>
      <c r="S80" t="s">
        <v>122</v>
      </c>
      <c r="T80" s="1">
        <v>1</v>
      </c>
      <c r="U80" t="s">
        <v>122</v>
      </c>
      <c r="V80" t="s">
        <v>122</v>
      </c>
      <c r="W80" s="1" t="s">
        <v>238</v>
      </c>
      <c r="X80" t="s">
        <v>132</v>
      </c>
      <c r="Y80" t="s">
        <v>239</v>
      </c>
      <c r="Z80" s="24">
        <v>21</v>
      </c>
      <c r="AA80" t="s">
        <v>324</v>
      </c>
      <c r="AB80" t="s">
        <v>325</v>
      </c>
      <c r="AC80" t="s">
        <v>326</v>
      </c>
      <c r="AD80" t="s">
        <v>327</v>
      </c>
      <c r="AE80" t="s">
        <v>328</v>
      </c>
      <c r="AF80" s="1" t="s">
        <v>473</v>
      </c>
    </row>
    <row r="81" spans="1:32" x14ac:dyDescent="0.25">
      <c r="A81" s="1" t="s">
        <v>275</v>
      </c>
      <c r="B81" s="81"/>
      <c r="C81" s="81"/>
      <c r="D81" s="81"/>
      <c r="E81" s="7">
        <v>1</v>
      </c>
      <c r="F81" t="s">
        <v>122</v>
      </c>
      <c r="G81" t="s">
        <v>122</v>
      </c>
      <c r="H81" s="13">
        <v>100</v>
      </c>
      <c r="I81" t="s">
        <v>132</v>
      </c>
      <c r="J81" t="s">
        <v>322</v>
      </c>
      <c r="K81" t="s">
        <v>323</v>
      </c>
      <c r="L81" t="s">
        <v>122</v>
      </c>
      <c r="M81" t="s">
        <v>122</v>
      </c>
      <c r="N81" s="13">
        <v>2</v>
      </c>
      <c r="O81" t="s">
        <v>122</v>
      </c>
      <c r="P81" t="s">
        <v>122</v>
      </c>
      <c r="Q81" t="s">
        <v>323</v>
      </c>
      <c r="R81" t="s">
        <v>122</v>
      </c>
      <c r="S81" t="s">
        <v>122</v>
      </c>
      <c r="T81" s="1">
        <v>1</v>
      </c>
      <c r="U81" t="s">
        <v>122</v>
      </c>
      <c r="V81" t="s">
        <v>122</v>
      </c>
      <c r="W81" s="1" t="s">
        <v>238</v>
      </c>
      <c r="X81" t="s">
        <v>132</v>
      </c>
      <c r="Y81" t="s">
        <v>239</v>
      </c>
      <c r="Z81" s="24">
        <v>21</v>
      </c>
      <c r="AA81" t="s">
        <v>324</v>
      </c>
      <c r="AB81" t="s">
        <v>325</v>
      </c>
      <c r="AC81" t="s">
        <v>326</v>
      </c>
      <c r="AD81" t="s">
        <v>327</v>
      </c>
      <c r="AE81" t="s">
        <v>328</v>
      </c>
      <c r="AF81" s="1" t="s">
        <v>474</v>
      </c>
    </row>
    <row r="82" spans="1:32" x14ac:dyDescent="0.25">
      <c r="A82" s="1" t="s">
        <v>276</v>
      </c>
      <c r="B82" s="81"/>
      <c r="C82" s="81"/>
      <c r="D82" s="81"/>
      <c r="E82" s="7">
        <v>1</v>
      </c>
      <c r="F82" t="s">
        <v>122</v>
      </c>
      <c r="G82" t="s">
        <v>122</v>
      </c>
      <c r="H82" s="13">
        <v>100</v>
      </c>
      <c r="I82" t="s">
        <v>132</v>
      </c>
      <c r="J82" t="s">
        <v>322</v>
      </c>
      <c r="K82" t="s">
        <v>323</v>
      </c>
      <c r="L82" t="s">
        <v>122</v>
      </c>
      <c r="M82" t="s">
        <v>122</v>
      </c>
      <c r="N82" s="13">
        <v>2</v>
      </c>
      <c r="O82" t="s">
        <v>122</v>
      </c>
      <c r="P82" t="s">
        <v>122</v>
      </c>
      <c r="Q82" t="s">
        <v>323</v>
      </c>
      <c r="R82" t="s">
        <v>122</v>
      </c>
      <c r="S82" t="s">
        <v>122</v>
      </c>
      <c r="T82" s="1">
        <v>1</v>
      </c>
      <c r="U82" t="s">
        <v>122</v>
      </c>
      <c r="V82" t="s">
        <v>122</v>
      </c>
      <c r="W82" s="1" t="s">
        <v>238</v>
      </c>
      <c r="X82" t="s">
        <v>132</v>
      </c>
      <c r="Y82" t="s">
        <v>239</v>
      </c>
      <c r="Z82" s="24">
        <v>21</v>
      </c>
      <c r="AA82" t="s">
        <v>324</v>
      </c>
      <c r="AB82" t="s">
        <v>325</v>
      </c>
      <c r="AC82" t="s">
        <v>326</v>
      </c>
      <c r="AD82" t="s">
        <v>327</v>
      </c>
      <c r="AE82" t="s">
        <v>328</v>
      </c>
      <c r="AF82" s="1" t="s">
        <v>475</v>
      </c>
    </row>
    <row r="83" spans="1:32" x14ac:dyDescent="0.25">
      <c r="A83" s="1" t="s">
        <v>277</v>
      </c>
      <c r="B83" s="81"/>
      <c r="C83" s="81"/>
      <c r="D83" s="81"/>
      <c r="E83" s="7">
        <v>1</v>
      </c>
      <c r="F83" t="s">
        <v>122</v>
      </c>
      <c r="G83" t="s">
        <v>122</v>
      </c>
      <c r="H83" s="13">
        <v>100</v>
      </c>
      <c r="I83" t="s">
        <v>132</v>
      </c>
      <c r="J83" t="s">
        <v>322</v>
      </c>
      <c r="K83" t="s">
        <v>323</v>
      </c>
      <c r="L83" t="s">
        <v>122</v>
      </c>
      <c r="M83" t="s">
        <v>122</v>
      </c>
      <c r="N83" s="13">
        <v>2</v>
      </c>
      <c r="O83" t="s">
        <v>122</v>
      </c>
      <c r="P83" t="s">
        <v>122</v>
      </c>
      <c r="Q83" t="s">
        <v>323</v>
      </c>
      <c r="R83" t="s">
        <v>122</v>
      </c>
      <c r="S83" t="s">
        <v>122</v>
      </c>
      <c r="T83" s="1">
        <v>1</v>
      </c>
      <c r="U83" t="s">
        <v>122</v>
      </c>
      <c r="V83" t="s">
        <v>122</v>
      </c>
      <c r="W83" s="1" t="s">
        <v>238</v>
      </c>
      <c r="X83" t="s">
        <v>132</v>
      </c>
      <c r="Y83" t="s">
        <v>239</v>
      </c>
      <c r="Z83" s="24">
        <v>21</v>
      </c>
      <c r="AA83" t="s">
        <v>324</v>
      </c>
      <c r="AB83" t="s">
        <v>325</v>
      </c>
      <c r="AC83" t="s">
        <v>326</v>
      </c>
      <c r="AD83" t="s">
        <v>327</v>
      </c>
      <c r="AE83" t="s">
        <v>328</v>
      </c>
      <c r="AF83" s="1" t="s">
        <v>476</v>
      </c>
    </row>
    <row r="84" spans="1:32" x14ac:dyDescent="0.25">
      <c r="A84" s="31" t="s">
        <v>296</v>
      </c>
      <c r="B84" s="81">
        <v>2</v>
      </c>
      <c r="C84" s="80"/>
      <c r="D84" s="80"/>
      <c r="E84" s="7">
        <v>1</v>
      </c>
      <c r="F84" t="s">
        <v>122</v>
      </c>
      <c r="G84" t="s">
        <v>122</v>
      </c>
      <c r="H84" s="13">
        <v>100</v>
      </c>
      <c r="I84" t="s">
        <v>132</v>
      </c>
      <c r="J84" t="s">
        <v>322</v>
      </c>
      <c r="K84" t="s">
        <v>323</v>
      </c>
      <c r="L84" t="s">
        <v>122</v>
      </c>
      <c r="M84" t="s">
        <v>122</v>
      </c>
      <c r="N84" s="15">
        <v>2</v>
      </c>
      <c r="O84" t="s">
        <v>122</v>
      </c>
      <c r="P84" t="s">
        <v>122</v>
      </c>
      <c r="Q84" t="s">
        <v>323</v>
      </c>
      <c r="R84" t="s">
        <v>122</v>
      </c>
      <c r="S84" t="s">
        <v>122</v>
      </c>
      <c r="T84" s="1">
        <v>1</v>
      </c>
      <c r="U84" t="s">
        <v>122</v>
      </c>
      <c r="V84" t="s">
        <v>122</v>
      </c>
      <c r="W84" s="1" t="s">
        <v>238</v>
      </c>
      <c r="X84" t="s">
        <v>132</v>
      </c>
      <c r="Y84" t="s">
        <v>239</v>
      </c>
      <c r="Z84" s="24">
        <v>21</v>
      </c>
      <c r="AA84" t="s">
        <v>324</v>
      </c>
      <c r="AB84" t="s">
        <v>325</v>
      </c>
      <c r="AC84" t="s">
        <v>326</v>
      </c>
      <c r="AD84" t="s">
        <v>327</v>
      </c>
      <c r="AE84" t="s">
        <v>328</v>
      </c>
      <c r="AF84" s="32" t="s">
        <v>477</v>
      </c>
    </row>
    <row r="85" spans="1:32" x14ac:dyDescent="0.25">
      <c r="A85" s="31" t="s">
        <v>297</v>
      </c>
      <c r="B85" s="81">
        <v>2</v>
      </c>
      <c r="C85" s="80"/>
      <c r="D85" s="80"/>
      <c r="E85" s="7">
        <v>1</v>
      </c>
      <c r="F85" t="s">
        <v>122</v>
      </c>
      <c r="G85" t="s">
        <v>122</v>
      </c>
      <c r="H85" s="13">
        <v>100</v>
      </c>
      <c r="I85" t="s">
        <v>132</v>
      </c>
      <c r="J85" t="s">
        <v>322</v>
      </c>
      <c r="K85" t="s">
        <v>323</v>
      </c>
      <c r="L85" t="s">
        <v>122</v>
      </c>
      <c r="M85" t="s">
        <v>122</v>
      </c>
      <c r="N85" s="15">
        <v>2</v>
      </c>
      <c r="O85" t="s">
        <v>122</v>
      </c>
      <c r="P85" t="s">
        <v>122</v>
      </c>
      <c r="Q85" t="s">
        <v>323</v>
      </c>
      <c r="R85" t="s">
        <v>122</v>
      </c>
      <c r="S85" t="s">
        <v>122</v>
      </c>
      <c r="T85" s="1">
        <v>1</v>
      </c>
      <c r="U85" t="s">
        <v>122</v>
      </c>
      <c r="V85" t="s">
        <v>122</v>
      </c>
      <c r="W85" s="1" t="s">
        <v>238</v>
      </c>
      <c r="X85" t="s">
        <v>132</v>
      </c>
      <c r="Y85" t="s">
        <v>239</v>
      </c>
      <c r="Z85" s="24">
        <v>21</v>
      </c>
      <c r="AA85" t="s">
        <v>324</v>
      </c>
      <c r="AB85" t="s">
        <v>325</v>
      </c>
      <c r="AC85" t="s">
        <v>326</v>
      </c>
      <c r="AD85" t="s">
        <v>327</v>
      </c>
      <c r="AE85" t="s">
        <v>328</v>
      </c>
      <c r="AF85" s="32" t="s">
        <v>478</v>
      </c>
    </row>
    <row r="86" spans="1:32" x14ac:dyDescent="0.25">
      <c r="A86" s="31" t="s">
        <v>298</v>
      </c>
      <c r="B86" s="81">
        <v>2</v>
      </c>
      <c r="C86" s="80"/>
      <c r="D86" s="80"/>
      <c r="E86" s="7">
        <v>1</v>
      </c>
      <c r="F86" t="s">
        <v>122</v>
      </c>
      <c r="G86" t="s">
        <v>122</v>
      </c>
      <c r="H86" s="13">
        <v>100</v>
      </c>
      <c r="I86" t="s">
        <v>132</v>
      </c>
      <c r="J86" t="s">
        <v>322</v>
      </c>
      <c r="K86" t="s">
        <v>323</v>
      </c>
      <c r="L86" t="s">
        <v>122</v>
      </c>
      <c r="M86" t="s">
        <v>122</v>
      </c>
      <c r="N86" s="15">
        <v>2</v>
      </c>
      <c r="O86" t="s">
        <v>122</v>
      </c>
      <c r="P86" t="s">
        <v>122</v>
      </c>
      <c r="Q86" t="s">
        <v>323</v>
      </c>
      <c r="R86" t="s">
        <v>122</v>
      </c>
      <c r="S86" t="s">
        <v>122</v>
      </c>
      <c r="T86" s="1">
        <v>1</v>
      </c>
      <c r="U86" t="s">
        <v>122</v>
      </c>
      <c r="V86" t="s">
        <v>122</v>
      </c>
      <c r="W86" s="1" t="s">
        <v>238</v>
      </c>
      <c r="X86" t="s">
        <v>132</v>
      </c>
      <c r="Y86" t="s">
        <v>239</v>
      </c>
      <c r="Z86" s="24">
        <v>21</v>
      </c>
      <c r="AA86" t="s">
        <v>324</v>
      </c>
      <c r="AB86" t="s">
        <v>325</v>
      </c>
      <c r="AC86" t="s">
        <v>326</v>
      </c>
      <c r="AD86" t="s">
        <v>327</v>
      </c>
      <c r="AE86" t="s">
        <v>328</v>
      </c>
      <c r="AF86" s="32" t="s">
        <v>479</v>
      </c>
    </row>
    <row r="87" spans="1:32" x14ac:dyDescent="0.25">
      <c r="A87" s="31" t="s">
        <v>299</v>
      </c>
      <c r="B87" s="81">
        <v>2</v>
      </c>
      <c r="C87" s="80"/>
      <c r="D87" s="80"/>
      <c r="E87" s="7">
        <v>1</v>
      </c>
      <c r="F87" t="s">
        <v>122</v>
      </c>
      <c r="G87" t="s">
        <v>122</v>
      </c>
      <c r="H87" s="13">
        <v>100</v>
      </c>
      <c r="I87" t="s">
        <v>132</v>
      </c>
      <c r="J87" t="s">
        <v>322</v>
      </c>
      <c r="K87" t="s">
        <v>323</v>
      </c>
      <c r="L87" t="s">
        <v>122</v>
      </c>
      <c r="M87" t="s">
        <v>122</v>
      </c>
      <c r="N87" s="15">
        <v>2</v>
      </c>
      <c r="O87" t="s">
        <v>122</v>
      </c>
      <c r="P87" t="s">
        <v>122</v>
      </c>
      <c r="Q87" t="s">
        <v>323</v>
      </c>
      <c r="R87" t="s">
        <v>122</v>
      </c>
      <c r="S87" t="s">
        <v>122</v>
      </c>
      <c r="T87" s="1">
        <v>1</v>
      </c>
      <c r="U87" t="s">
        <v>122</v>
      </c>
      <c r="V87" t="s">
        <v>122</v>
      </c>
      <c r="W87" s="1" t="s">
        <v>238</v>
      </c>
      <c r="X87" t="s">
        <v>132</v>
      </c>
      <c r="Y87" t="s">
        <v>239</v>
      </c>
      <c r="Z87" s="24">
        <v>21</v>
      </c>
      <c r="AA87" t="s">
        <v>324</v>
      </c>
      <c r="AB87" t="s">
        <v>325</v>
      </c>
      <c r="AC87" t="s">
        <v>326</v>
      </c>
      <c r="AD87" t="s">
        <v>327</v>
      </c>
      <c r="AE87" t="s">
        <v>328</v>
      </c>
      <c r="AF87" s="32" t="s">
        <v>480</v>
      </c>
    </row>
    <row r="88" spans="1:32" x14ac:dyDescent="0.25">
      <c r="A88" s="31" t="s">
        <v>300</v>
      </c>
      <c r="B88" s="81">
        <v>2</v>
      </c>
      <c r="C88" s="80"/>
      <c r="D88" s="80"/>
      <c r="E88" s="7">
        <v>1</v>
      </c>
      <c r="F88" t="s">
        <v>122</v>
      </c>
      <c r="G88" t="s">
        <v>122</v>
      </c>
      <c r="H88" s="13">
        <v>100</v>
      </c>
      <c r="I88" t="s">
        <v>132</v>
      </c>
      <c r="J88" t="s">
        <v>322</v>
      </c>
      <c r="K88" t="s">
        <v>323</v>
      </c>
      <c r="L88" t="s">
        <v>122</v>
      </c>
      <c r="M88" t="s">
        <v>122</v>
      </c>
      <c r="N88" s="15">
        <v>2</v>
      </c>
      <c r="O88" t="s">
        <v>122</v>
      </c>
      <c r="P88" t="s">
        <v>122</v>
      </c>
      <c r="Q88" t="s">
        <v>323</v>
      </c>
      <c r="R88" t="s">
        <v>122</v>
      </c>
      <c r="S88" t="s">
        <v>122</v>
      </c>
      <c r="T88" s="1">
        <v>1</v>
      </c>
      <c r="U88" t="s">
        <v>122</v>
      </c>
      <c r="V88" t="s">
        <v>122</v>
      </c>
      <c r="W88" s="1" t="s">
        <v>238</v>
      </c>
      <c r="X88" t="s">
        <v>132</v>
      </c>
      <c r="Y88" t="s">
        <v>239</v>
      </c>
      <c r="Z88" s="24">
        <v>21</v>
      </c>
      <c r="AA88" t="s">
        <v>324</v>
      </c>
      <c r="AB88" t="s">
        <v>325</v>
      </c>
      <c r="AC88" t="s">
        <v>326</v>
      </c>
      <c r="AD88" t="s">
        <v>327</v>
      </c>
      <c r="AE88" t="s">
        <v>328</v>
      </c>
      <c r="AF88" s="80" t="s">
        <v>481</v>
      </c>
    </row>
    <row r="89" spans="1:32" x14ac:dyDescent="0.25">
      <c r="A89" s="19" t="s">
        <v>428</v>
      </c>
      <c r="B89" s="25">
        <v>3</v>
      </c>
      <c r="C89" s="21"/>
      <c r="D89" s="21"/>
      <c r="E89" s="84">
        <v>1</v>
      </c>
      <c r="F89" s="80" t="s">
        <v>122</v>
      </c>
      <c r="G89" s="80" t="s">
        <v>122</v>
      </c>
      <c r="H89" s="13">
        <v>100</v>
      </c>
      <c r="I89" s="80" t="s">
        <v>132</v>
      </c>
      <c r="J89" s="80" t="s">
        <v>322</v>
      </c>
      <c r="K89" s="80" t="s">
        <v>323</v>
      </c>
      <c r="L89" s="80" t="s">
        <v>122</v>
      </c>
      <c r="M89" s="80" t="s">
        <v>122</v>
      </c>
      <c r="N89" s="15">
        <v>2</v>
      </c>
      <c r="O89" s="80" t="s">
        <v>122</v>
      </c>
      <c r="P89" s="80" t="s">
        <v>122</v>
      </c>
      <c r="Q89" s="80" t="s">
        <v>323</v>
      </c>
      <c r="R89" s="80" t="s">
        <v>122</v>
      </c>
      <c r="S89" s="80" t="s">
        <v>122</v>
      </c>
      <c r="T89" s="81">
        <v>1</v>
      </c>
      <c r="U89" s="80" t="s">
        <v>122</v>
      </c>
      <c r="V89" s="80" t="s">
        <v>122</v>
      </c>
      <c r="W89" s="81" t="s">
        <v>238</v>
      </c>
      <c r="X89" s="80" t="s">
        <v>132</v>
      </c>
      <c r="Y89" s="80" t="s">
        <v>239</v>
      </c>
      <c r="Z89" s="86">
        <v>21</v>
      </c>
      <c r="AF89" s="19" t="s">
        <v>482</v>
      </c>
    </row>
    <row r="90" spans="1:32" x14ac:dyDescent="0.25">
      <c r="A90" s="19" t="s">
        <v>429</v>
      </c>
      <c r="B90" s="25">
        <v>3</v>
      </c>
      <c r="C90" s="21"/>
      <c r="D90" s="21"/>
      <c r="E90" s="84">
        <v>1</v>
      </c>
      <c r="F90" s="80" t="s">
        <v>122</v>
      </c>
      <c r="G90" s="80" t="s">
        <v>122</v>
      </c>
      <c r="H90" s="13">
        <v>100</v>
      </c>
      <c r="I90" s="80" t="s">
        <v>132</v>
      </c>
      <c r="J90" s="80" t="s">
        <v>322</v>
      </c>
      <c r="K90" s="80" t="s">
        <v>323</v>
      </c>
      <c r="L90" s="80" t="s">
        <v>122</v>
      </c>
      <c r="M90" s="80" t="s">
        <v>122</v>
      </c>
      <c r="N90" s="15">
        <v>2</v>
      </c>
      <c r="O90" s="80" t="s">
        <v>122</v>
      </c>
      <c r="P90" s="80" t="s">
        <v>122</v>
      </c>
      <c r="Q90" s="80" t="s">
        <v>323</v>
      </c>
      <c r="R90" s="80" t="s">
        <v>122</v>
      </c>
      <c r="S90" s="80" t="s">
        <v>122</v>
      </c>
      <c r="T90" s="81">
        <v>1</v>
      </c>
      <c r="U90" s="80" t="s">
        <v>122</v>
      </c>
      <c r="V90" s="80" t="s">
        <v>122</v>
      </c>
      <c r="W90" s="81" t="s">
        <v>238</v>
      </c>
      <c r="X90" s="80" t="s">
        <v>132</v>
      </c>
      <c r="Y90" s="80" t="s">
        <v>239</v>
      </c>
      <c r="Z90" s="86">
        <v>21</v>
      </c>
      <c r="AF90" s="19" t="s">
        <v>483</v>
      </c>
    </row>
    <row r="91" spans="1:32" x14ac:dyDescent="0.25">
      <c r="A91" s="19" t="s">
        <v>430</v>
      </c>
      <c r="B91" s="25">
        <v>3</v>
      </c>
      <c r="C91" s="21"/>
      <c r="D91" s="21"/>
      <c r="E91" s="84">
        <v>1</v>
      </c>
      <c r="F91" s="80" t="s">
        <v>122</v>
      </c>
      <c r="G91" s="80" t="s">
        <v>122</v>
      </c>
      <c r="H91" s="13">
        <v>100</v>
      </c>
      <c r="I91" s="80" t="s">
        <v>132</v>
      </c>
      <c r="J91" s="80" t="s">
        <v>322</v>
      </c>
      <c r="K91" s="80" t="s">
        <v>323</v>
      </c>
      <c r="L91" s="80" t="s">
        <v>122</v>
      </c>
      <c r="M91" s="80" t="s">
        <v>122</v>
      </c>
      <c r="N91" s="15">
        <v>2</v>
      </c>
      <c r="O91" s="80" t="s">
        <v>122</v>
      </c>
      <c r="P91" s="80" t="s">
        <v>122</v>
      </c>
      <c r="Q91" s="80" t="s">
        <v>323</v>
      </c>
      <c r="R91" s="80" t="s">
        <v>122</v>
      </c>
      <c r="S91" s="80" t="s">
        <v>122</v>
      </c>
      <c r="T91" s="81">
        <v>1</v>
      </c>
      <c r="U91" s="80" t="s">
        <v>122</v>
      </c>
      <c r="V91" s="80" t="s">
        <v>122</v>
      </c>
      <c r="W91" s="81" t="s">
        <v>238</v>
      </c>
      <c r="X91" s="80" t="s">
        <v>132</v>
      </c>
      <c r="Y91" s="80" t="s">
        <v>239</v>
      </c>
      <c r="Z91" s="86">
        <v>21</v>
      </c>
      <c r="AF91" s="19" t="s">
        <v>484</v>
      </c>
    </row>
    <row r="92" spans="1:32" x14ac:dyDescent="0.25">
      <c r="A92" s="19" t="s">
        <v>431</v>
      </c>
      <c r="B92" s="25">
        <v>3</v>
      </c>
      <c r="C92" s="21"/>
      <c r="D92" s="21"/>
      <c r="E92" s="84">
        <v>1</v>
      </c>
      <c r="F92" s="80" t="s">
        <v>122</v>
      </c>
      <c r="G92" s="80" t="s">
        <v>122</v>
      </c>
      <c r="H92" s="13">
        <v>100</v>
      </c>
      <c r="I92" s="80" t="s">
        <v>132</v>
      </c>
      <c r="J92" s="80" t="s">
        <v>322</v>
      </c>
      <c r="K92" s="80" t="s">
        <v>323</v>
      </c>
      <c r="L92" s="80" t="s">
        <v>122</v>
      </c>
      <c r="M92" s="80" t="s">
        <v>122</v>
      </c>
      <c r="N92" s="15">
        <v>2</v>
      </c>
      <c r="O92" s="80" t="s">
        <v>122</v>
      </c>
      <c r="P92" s="80" t="s">
        <v>122</v>
      </c>
      <c r="Q92" s="80" t="s">
        <v>323</v>
      </c>
      <c r="R92" s="80" t="s">
        <v>122</v>
      </c>
      <c r="S92" s="80" t="s">
        <v>122</v>
      </c>
      <c r="T92" s="81">
        <v>1</v>
      </c>
      <c r="U92" s="80" t="s">
        <v>122</v>
      </c>
      <c r="V92" s="80" t="s">
        <v>122</v>
      </c>
      <c r="W92" s="81" t="s">
        <v>238</v>
      </c>
      <c r="X92" s="80" t="s">
        <v>132</v>
      </c>
      <c r="Y92" s="80" t="s">
        <v>239</v>
      </c>
      <c r="Z92" s="86">
        <v>21</v>
      </c>
      <c r="AF92" s="19" t="s">
        <v>485</v>
      </c>
    </row>
    <row r="93" spans="1:32" x14ac:dyDescent="0.25">
      <c r="A93" s="18" t="s">
        <v>432</v>
      </c>
      <c r="B93" s="25">
        <v>3</v>
      </c>
      <c r="C93" s="21"/>
      <c r="D93" s="21"/>
      <c r="E93" s="84">
        <v>1</v>
      </c>
      <c r="F93" s="80" t="s">
        <v>122</v>
      </c>
      <c r="G93" s="80" t="s">
        <v>122</v>
      </c>
      <c r="H93" s="13">
        <v>100</v>
      </c>
      <c r="I93" s="80" t="s">
        <v>132</v>
      </c>
      <c r="J93" s="80" t="s">
        <v>322</v>
      </c>
      <c r="K93" s="80" t="s">
        <v>323</v>
      </c>
      <c r="L93" s="80" t="s">
        <v>122</v>
      </c>
      <c r="M93" s="80" t="s">
        <v>122</v>
      </c>
      <c r="N93" s="15">
        <v>2</v>
      </c>
      <c r="O93" s="80" t="s">
        <v>122</v>
      </c>
      <c r="P93" s="80" t="s">
        <v>122</v>
      </c>
      <c r="Q93" s="80" t="s">
        <v>323</v>
      </c>
      <c r="R93" s="80" t="s">
        <v>122</v>
      </c>
      <c r="S93" s="80" t="s">
        <v>122</v>
      </c>
      <c r="T93" s="81">
        <v>1</v>
      </c>
      <c r="U93" s="80" t="s">
        <v>122</v>
      </c>
      <c r="V93" s="80" t="s">
        <v>122</v>
      </c>
      <c r="W93" s="81" t="s">
        <v>238</v>
      </c>
      <c r="X93" s="80" t="s">
        <v>132</v>
      </c>
      <c r="Y93" s="80" t="s">
        <v>239</v>
      </c>
      <c r="Z93" s="86">
        <v>21</v>
      </c>
      <c r="AF93" s="18" t="s">
        <v>486</v>
      </c>
    </row>
    <row r="94" spans="1:32" x14ac:dyDescent="0.25">
      <c r="A94" s="19" t="s">
        <v>433</v>
      </c>
      <c r="B94" s="25">
        <v>1</v>
      </c>
      <c r="C94" s="21"/>
      <c r="D94" s="21"/>
      <c r="E94" s="84">
        <v>1</v>
      </c>
      <c r="F94" s="80" t="s">
        <v>122</v>
      </c>
      <c r="G94" s="80" t="s">
        <v>122</v>
      </c>
      <c r="H94" s="13">
        <v>100</v>
      </c>
      <c r="I94" s="80" t="s">
        <v>132</v>
      </c>
      <c r="J94" s="80" t="s">
        <v>322</v>
      </c>
      <c r="K94" s="80" t="s">
        <v>323</v>
      </c>
      <c r="L94" s="80" t="s">
        <v>122</v>
      </c>
      <c r="M94" s="80" t="s">
        <v>122</v>
      </c>
      <c r="N94" s="15">
        <v>2</v>
      </c>
      <c r="O94" s="80" t="s">
        <v>122</v>
      </c>
      <c r="P94" s="80" t="s">
        <v>122</v>
      </c>
      <c r="Q94" s="80" t="s">
        <v>323</v>
      </c>
      <c r="R94" s="80" t="s">
        <v>122</v>
      </c>
      <c r="S94" s="80" t="s">
        <v>122</v>
      </c>
      <c r="T94" s="81">
        <v>1</v>
      </c>
      <c r="U94" s="80" t="s">
        <v>122</v>
      </c>
      <c r="V94" s="80" t="s">
        <v>122</v>
      </c>
      <c r="W94" s="81" t="s">
        <v>238</v>
      </c>
      <c r="X94" s="80" t="s">
        <v>132</v>
      </c>
      <c r="Y94" s="80" t="s">
        <v>239</v>
      </c>
      <c r="Z94" s="86">
        <v>21</v>
      </c>
      <c r="AF94" s="19" t="s">
        <v>487</v>
      </c>
    </row>
    <row r="95" spans="1:32" x14ac:dyDescent="0.25">
      <c r="A95" s="19" t="s">
        <v>434</v>
      </c>
      <c r="B95" s="25">
        <v>1</v>
      </c>
      <c r="C95" s="21"/>
      <c r="D95" s="21"/>
      <c r="E95" s="84">
        <v>1</v>
      </c>
      <c r="F95" s="80" t="s">
        <v>122</v>
      </c>
      <c r="G95" s="80" t="s">
        <v>122</v>
      </c>
      <c r="H95" s="13">
        <v>100</v>
      </c>
      <c r="I95" s="80" t="s">
        <v>132</v>
      </c>
      <c r="J95" s="80" t="s">
        <v>322</v>
      </c>
      <c r="K95" s="80" t="s">
        <v>323</v>
      </c>
      <c r="L95" s="80" t="s">
        <v>122</v>
      </c>
      <c r="M95" s="80" t="s">
        <v>122</v>
      </c>
      <c r="N95" s="15">
        <v>2</v>
      </c>
      <c r="O95" s="80" t="s">
        <v>122</v>
      </c>
      <c r="P95" s="80" t="s">
        <v>122</v>
      </c>
      <c r="Q95" s="80" t="s">
        <v>323</v>
      </c>
      <c r="R95" s="80" t="s">
        <v>122</v>
      </c>
      <c r="S95" s="80" t="s">
        <v>122</v>
      </c>
      <c r="T95" s="81">
        <v>1</v>
      </c>
      <c r="U95" s="80" t="s">
        <v>122</v>
      </c>
      <c r="V95" s="80" t="s">
        <v>122</v>
      </c>
      <c r="W95" s="81" t="s">
        <v>238</v>
      </c>
      <c r="X95" s="80" t="s">
        <v>132</v>
      </c>
      <c r="Y95" s="80" t="s">
        <v>239</v>
      </c>
      <c r="Z95" s="86">
        <v>21</v>
      </c>
      <c r="AF95" s="19" t="s">
        <v>488</v>
      </c>
    </row>
    <row r="96" spans="1:32" x14ac:dyDescent="0.25">
      <c r="A96" s="19" t="s">
        <v>435</v>
      </c>
      <c r="B96" s="25">
        <v>1</v>
      </c>
      <c r="C96" s="21"/>
      <c r="D96" s="21"/>
      <c r="E96" s="84">
        <v>1</v>
      </c>
      <c r="F96" s="80" t="s">
        <v>122</v>
      </c>
      <c r="G96" s="80" t="s">
        <v>122</v>
      </c>
      <c r="H96" s="13">
        <v>100</v>
      </c>
      <c r="I96" s="80" t="s">
        <v>132</v>
      </c>
      <c r="J96" s="80" t="s">
        <v>322</v>
      </c>
      <c r="K96" s="80" t="s">
        <v>323</v>
      </c>
      <c r="L96" s="80" t="s">
        <v>122</v>
      </c>
      <c r="M96" s="80" t="s">
        <v>122</v>
      </c>
      <c r="N96" s="15">
        <v>2</v>
      </c>
      <c r="O96" s="80" t="s">
        <v>122</v>
      </c>
      <c r="P96" s="80" t="s">
        <v>122</v>
      </c>
      <c r="Q96" s="80" t="s">
        <v>323</v>
      </c>
      <c r="R96" s="80" t="s">
        <v>122</v>
      </c>
      <c r="S96" s="80" t="s">
        <v>122</v>
      </c>
      <c r="T96" s="81">
        <v>1</v>
      </c>
      <c r="U96" s="80" t="s">
        <v>122</v>
      </c>
      <c r="V96" s="80" t="s">
        <v>122</v>
      </c>
      <c r="W96" s="81" t="s">
        <v>238</v>
      </c>
      <c r="X96" s="80" t="s">
        <v>132</v>
      </c>
      <c r="Y96" s="80" t="s">
        <v>239</v>
      </c>
      <c r="Z96" s="86">
        <v>21</v>
      </c>
      <c r="AF96" s="19" t="s">
        <v>489</v>
      </c>
    </row>
    <row r="97" spans="1:32" x14ac:dyDescent="0.25">
      <c r="A97" s="19" t="s">
        <v>436</v>
      </c>
      <c r="B97" s="25">
        <v>1</v>
      </c>
      <c r="C97" s="21"/>
      <c r="D97" s="21"/>
      <c r="E97" s="84">
        <v>1</v>
      </c>
      <c r="F97" s="80" t="s">
        <v>122</v>
      </c>
      <c r="G97" s="80" t="s">
        <v>122</v>
      </c>
      <c r="H97" s="13">
        <v>100</v>
      </c>
      <c r="I97" s="80" t="s">
        <v>132</v>
      </c>
      <c r="J97" s="80" t="s">
        <v>322</v>
      </c>
      <c r="K97" s="80" t="s">
        <v>323</v>
      </c>
      <c r="L97" s="80" t="s">
        <v>122</v>
      </c>
      <c r="M97" s="80" t="s">
        <v>122</v>
      </c>
      <c r="N97" s="15">
        <v>2</v>
      </c>
      <c r="O97" s="80" t="s">
        <v>122</v>
      </c>
      <c r="P97" s="80" t="s">
        <v>122</v>
      </c>
      <c r="Q97" s="80" t="s">
        <v>323</v>
      </c>
      <c r="R97" s="80" t="s">
        <v>122</v>
      </c>
      <c r="S97" s="80" t="s">
        <v>122</v>
      </c>
      <c r="T97" s="81">
        <v>1</v>
      </c>
      <c r="U97" s="80" t="s">
        <v>122</v>
      </c>
      <c r="V97" s="80" t="s">
        <v>122</v>
      </c>
      <c r="W97" s="81" t="s">
        <v>238</v>
      </c>
      <c r="X97" s="80" t="s">
        <v>132</v>
      </c>
      <c r="Y97" s="80" t="s">
        <v>239</v>
      </c>
      <c r="Z97" s="86">
        <v>21</v>
      </c>
      <c r="AF97" s="19" t="s">
        <v>490</v>
      </c>
    </row>
    <row r="98" spans="1:32" x14ac:dyDescent="0.25">
      <c r="A98" s="18" t="s">
        <v>437</v>
      </c>
      <c r="B98" s="25">
        <v>1</v>
      </c>
      <c r="C98" s="21"/>
      <c r="D98" s="21"/>
      <c r="E98" s="84">
        <v>1</v>
      </c>
      <c r="F98" s="80" t="s">
        <v>122</v>
      </c>
      <c r="G98" s="80" t="s">
        <v>122</v>
      </c>
      <c r="H98" s="13">
        <v>100</v>
      </c>
      <c r="I98" s="80" t="s">
        <v>132</v>
      </c>
      <c r="J98" s="80" t="s">
        <v>322</v>
      </c>
      <c r="K98" s="80" t="s">
        <v>323</v>
      </c>
      <c r="L98" s="80" t="s">
        <v>122</v>
      </c>
      <c r="M98" s="80" t="s">
        <v>122</v>
      </c>
      <c r="N98" s="15">
        <v>2</v>
      </c>
      <c r="O98" s="80" t="s">
        <v>122</v>
      </c>
      <c r="P98" s="80" t="s">
        <v>122</v>
      </c>
      <c r="Q98" s="80" t="s">
        <v>323</v>
      </c>
      <c r="R98" s="80" t="s">
        <v>122</v>
      </c>
      <c r="S98" s="80" t="s">
        <v>122</v>
      </c>
      <c r="T98" s="81">
        <v>1</v>
      </c>
      <c r="U98" s="80" t="s">
        <v>122</v>
      </c>
      <c r="V98" s="80" t="s">
        <v>122</v>
      </c>
      <c r="W98" s="81" t="s">
        <v>238</v>
      </c>
      <c r="X98" s="80" t="s">
        <v>132</v>
      </c>
      <c r="Y98" s="80" t="s">
        <v>239</v>
      </c>
      <c r="Z98" s="86">
        <v>21</v>
      </c>
      <c r="AF98" s="18" t="s">
        <v>491</v>
      </c>
    </row>
  </sheetData>
  <phoneticPr fontId="4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A59E-47EF-4EA7-85A3-767558957B0A}">
  <dimension ref="A1:K4"/>
  <sheetViews>
    <sheetView topLeftCell="A2" workbookViewId="0">
      <selection activeCell="K4" sqref="K4"/>
    </sheetView>
  </sheetViews>
  <sheetFormatPr baseColWidth="10" defaultColWidth="11.42578125" defaultRowHeight="15" x14ac:dyDescent="0.25"/>
  <cols>
    <col min="1" max="1" width="24" bestFit="1" customWidth="1"/>
    <col min="2" max="2" width="33.140625" bestFit="1" customWidth="1"/>
    <col min="3" max="3" width="56.28515625" hidden="1" customWidth="1"/>
    <col min="4" max="4" width="63.42578125" hidden="1" customWidth="1"/>
    <col min="5" max="5" width="31.7109375" bestFit="1" customWidth="1"/>
    <col min="6" max="6" width="53.5703125" hidden="1" customWidth="1"/>
    <col min="7" max="7" width="60.5703125" hidden="1" customWidth="1"/>
    <col min="8" max="8" width="37.28515625" bestFit="1" customWidth="1"/>
    <col min="9" max="9" width="60.42578125" hidden="1" customWidth="1"/>
    <col min="10" max="10" width="67.5703125" hidden="1" customWidth="1"/>
    <col min="11" max="11" width="16.85546875" bestFit="1" customWidth="1"/>
  </cols>
  <sheetData>
    <row r="1" spans="1:11" hidden="1" x14ac:dyDescent="0.25">
      <c r="A1" s="3" t="s">
        <v>36</v>
      </c>
      <c r="B1" s="2" t="s">
        <v>18</v>
      </c>
      <c r="E1" t="s">
        <v>20</v>
      </c>
      <c r="H1" t="s">
        <v>19</v>
      </c>
    </row>
    <row r="2" spans="1:1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t="s">
        <v>0</v>
      </c>
      <c r="B3" t="s">
        <v>16</v>
      </c>
      <c r="C3" t="s">
        <v>90</v>
      </c>
      <c r="D3" t="s">
        <v>91</v>
      </c>
      <c r="E3" t="s">
        <v>17</v>
      </c>
      <c r="F3" t="s">
        <v>92</v>
      </c>
      <c r="G3" t="s">
        <v>93</v>
      </c>
      <c r="H3" t="s">
        <v>50</v>
      </c>
      <c r="I3" t="s">
        <v>94</v>
      </c>
      <c r="J3" t="s">
        <v>95</v>
      </c>
      <c r="K3" t="s">
        <v>8</v>
      </c>
    </row>
    <row r="4" spans="1:11" x14ac:dyDescent="0.25">
      <c r="B4" s="1"/>
      <c r="E4" s="1"/>
      <c r="H4" s="1"/>
      <c r="K4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Cultivation -Sample preparation</vt:lpstr>
      <vt:lpstr>PAGE - Sample preparation</vt:lpstr>
      <vt:lpstr>Extraction</vt:lpstr>
      <vt:lpstr>Measurement</vt:lpstr>
      <vt:lpstr>Data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Mauso</dc:creator>
  <cp:lastModifiedBy>Oliver Maus</cp:lastModifiedBy>
  <dcterms:created xsi:type="dcterms:W3CDTF">2020-11-27T17:03:00Z</dcterms:created>
  <dcterms:modified xsi:type="dcterms:W3CDTF">2021-03-23T16:45:00Z</dcterms:modified>
</cp:coreProperties>
</file>