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d.docs.live.net/8982bb9994ac1184/Documents/WakeTech/CSC 254.0001 - Software Development/Group Project/Sprint 1/"/>
    </mc:Choice>
  </mc:AlternateContent>
  <xr:revisionPtr revIDLastSave="6" documentId="8_{036E6BDB-DB1F-4732-840C-1D15A61495ED}" xr6:coauthVersionLast="47" xr6:coauthVersionMax="47" xr10:uidLastSave="{1A876A62-EC3C-4596-AD54-F52D31A11D11}"/>
  <bookViews>
    <workbookView minimized="1" xWindow="2160" yWindow="2160" windowWidth="14496" windowHeight="996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<sst xmlns="http://schemas.openxmlformats.org/spreadsheetml/2006/main" count="71" uniqueCount="55">
  <si>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</si>
  <si>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</si>
  <si>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</si>
  <si>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</si>
  <si>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</si>
  <si>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</si>
  <si>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</si>
  <si>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</si>
  <si>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</si>
  <si>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</si>
  <si>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</si>
  <si>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</si>
  <si>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</si>
  <si>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</si>
  <si>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</si>
  <si>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</si>
  <si>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</si>
  <si>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</si>
  <si>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</si>
  <si>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</si>
  <si>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</si>
  <si>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</si>
  <si>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</si>
  <si>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</si>
  <si>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</si>
  <si>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</si>
  <si>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</si>
  <si>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</si>
  <si>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</si>
  <si>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</si>
  <si>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</si>
  <si>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</si>
  <si>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</si>
  <si>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</si>
  <si>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</si>
  <si>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</si>
  <si>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</si>
  <si>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</si>
  <si>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</si>
  <si>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</si>
  <si>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</si>
  <si>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</si>
  <si>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</si>
  <si>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</si>
  <si>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</si>
  <si>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</si>
  <si>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</si>
  <si>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</si>
  <si>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</si>
  <si>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</si>
  <si>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</si>
  <si>
    <t>Venue Scraper</t>
  </si>
  <si>
    <t>Group 4</t>
  </si>
  <si>
    <t>Project lead: CJ</t>
  </si>
  <si>
    <t>Katelyn, Raegan, James, Fatima, 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</si>
</sst>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48"/>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31"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B21" sqref="B21"/>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7">
      <c r="A1" s="14"/>
      <c r="B1" s="119" t="s">
        <v>51</v>
      </c>
      <c r="C1" s="18"/>
      <c r="D1" s="19"/>
      <c r="E1" s="20"/>
      <c r="F1" s="21"/>
      <c r="H1" s="1"/>
      <c r="I1" s="114" t="s">
        <v>47</v>
      </c>
      <c r="J1" s="115"/>
      <c r="K1" s="115"/>
      <c r="L1" s="115"/>
      <c r="M1" s="115"/>
      <c r="N1" s="115"/>
      <c r="O1" s="115"/>
      <c r="P1" s="24"/>
      <c r="Q1" s="113">
        <f ca="1">TODAY()</f>
        <v>45558</v>
      </c>
      <c r="R1" s="112"/>
      <c r="S1" s="112"/>
      <c r="T1" s="112"/>
      <c r="U1" s="112"/>
      <c r="V1" s="112"/>
      <c r="W1" s="112"/>
      <c r="X1" s="112"/>
      <c r="Y1" s="112"/>
      <c r="Z1" s="112"/>
    </row>
    <row r="2" spans="1:64" ht="30" customHeight="1" x14ac:dyDescent="0.6">
      <c r="B2" s="96" t="s">
        <v>52</v>
      </c>
      <c r="C2" s="97" t="s">
        <v>53</v>
      </c>
      <c r="D2" s="22"/>
      <c r="E2" s="23"/>
      <c r="F2" s="22"/>
      <c r="I2" s="114" t="s">
        <v>48</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54</v>
      </c>
      <c r="D3" s="27"/>
      <c r="E3" s="28"/>
    </row>
    <row r="4" spans="1:64" s="26" customFormat="1" ht="30" customHeight="1" x14ac:dyDescent="0.25">
      <c r="A4" s="14"/>
      <c r="B4" s="29"/>
      <c r="E4" s="30"/>
      <c r="I4" s="118">
        <f ca="1">I5</f>
        <v>45558</v>
      </c>
      <c r="J4" s="116"/>
      <c r="K4" s="116"/>
      <c r="L4" s="116"/>
      <c r="M4" s="116"/>
      <c r="N4" s="116"/>
      <c r="O4" s="116"/>
      <c r="P4" s="116">
        <f ca="1">P5</f>
        <v>45565</v>
      </c>
      <c r="Q4" s="116"/>
      <c r="R4" s="116"/>
      <c r="S4" s="116"/>
      <c r="T4" s="116"/>
      <c r="U4" s="116"/>
      <c r="V4" s="116"/>
      <c r="W4" s="116">
        <f ca="1">W5</f>
        <v>45572</v>
      </c>
      <c r="X4" s="116"/>
      <c r="Y4" s="116"/>
      <c r="Z4" s="116"/>
      <c r="AA4" s="116"/>
      <c r="AB4" s="116"/>
      <c r="AC4" s="116"/>
      <c r="AD4" s="116">
        <f ca="1">AD5</f>
        <v>45579</v>
      </c>
      <c r="AE4" s="116"/>
      <c r="AF4" s="116"/>
      <c r="AG4" s="116"/>
      <c r="AH4" s="116"/>
      <c r="AI4" s="116"/>
      <c r="AJ4" s="116"/>
      <c r="AK4" s="116">
        <f ca="1">AK5</f>
        <v>45586</v>
      </c>
      <c r="AL4" s="116"/>
      <c r="AM4" s="116"/>
      <c r="AN4" s="116"/>
      <c r="AO4" s="116"/>
      <c r="AP4" s="116"/>
      <c r="AQ4" s="116"/>
      <c r="AR4" s="116">
        <f ca="1">AR5</f>
        <v>45593</v>
      </c>
      <c r="AS4" s="116"/>
      <c r="AT4" s="116"/>
      <c r="AU4" s="116"/>
      <c r="AV4" s="116"/>
      <c r="AW4" s="116"/>
      <c r="AX4" s="116"/>
      <c r="AY4" s="116">
        <f ca="1">AY5</f>
        <v>45600</v>
      </c>
      <c r="AZ4" s="116"/>
      <c r="BA4" s="116"/>
      <c r="BB4" s="116"/>
      <c r="BC4" s="116"/>
      <c r="BD4" s="116"/>
      <c r="BE4" s="116"/>
      <c r="BF4" s="116">
        <f ca="1">BF5</f>
        <v>45607</v>
      </c>
      <c r="BG4" s="116"/>
      <c r="BH4" s="116"/>
      <c r="BI4" s="116"/>
      <c r="BJ4" s="116"/>
      <c r="BK4" s="116"/>
      <c r="BL4" s="117"/>
    </row>
    <row r="5" spans="1:64" s="26" customFormat="1" ht="15" customHeight="1" x14ac:dyDescent="0.25">
      <c r="A5" s="105"/>
      <c r="B5" s="106" t="s">
        <v>5</v>
      </c>
      <c r="C5" s="108" t="s">
        <v>49</v>
      </c>
      <c r="D5" s="110" t="s">
        <v>1</v>
      </c>
      <c r="E5" s="110" t="s">
        <v>3</v>
      </c>
      <c r="F5" s="110" t="s">
        <v>4</v>
      </c>
      <c r="I5" s="31">
        <f ca="1">Project_Start-WEEKDAY(Project_Start,1)+2+7*(Display_Week-1)</f>
        <v>45558</v>
      </c>
      <c r="J5" s="31">
        <f ca="1">I5+1</f>
        <v>45559</v>
      </c>
      <c r="K5" s="31">
        <f t="shared" ref="K5:AX5" ca="1" si="0">J5+1</f>
        <v>45560</v>
      </c>
      <c r="L5" s="31">
        <f t="shared" ca="1" si="0"/>
        <v>45561</v>
      </c>
      <c r="M5" s="31">
        <f t="shared" ca="1" si="0"/>
        <v>45562</v>
      </c>
      <c r="N5" s="31">
        <f t="shared" ca="1" si="0"/>
        <v>45563</v>
      </c>
      <c r="O5" s="32">
        <f t="shared" ca="1" si="0"/>
        <v>45564</v>
      </c>
      <c r="P5" s="33">
        <f ca="1">O5+1</f>
        <v>45565</v>
      </c>
      <c r="Q5" s="31">
        <f ca="1">P5+1</f>
        <v>45566</v>
      </c>
      <c r="R5" s="31">
        <f t="shared" ca="1" si="0"/>
        <v>45567</v>
      </c>
      <c r="S5" s="31">
        <f t="shared" ca="1" si="0"/>
        <v>45568</v>
      </c>
      <c r="T5" s="31">
        <f t="shared" ca="1" si="0"/>
        <v>45569</v>
      </c>
      <c r="U5" s="31">
        <f t="shared" ca="1" si="0"/>
        <v>45570</v>
      </c>
      <c r="V5" s="32">
        <f t="shared" ca="1" si="0"/>
        <v>45571</v>
      </c>
      <c r="W5" s="33">
        <f ca="1">V5+1</f>
        <v>45572</v>
      </c>
      <c r="X5" s="31">
        <f ca="1">W5+1</f>
        <v>45573</v>
      </c>
      <c r="Y5" s="31">
        <f t="shared" ca="1" si="0"/>
        <v>45574</v>
      </c>
      <c r="Z5" s="31">
        <f t="shared" ca="1" si="0"/>
        <v>45575</v>
      </c>
      <c r="AA5" s="31">
        <f t="shared" ca="1" si="0"/>
        <v>45576</v>
      </c>
      <c r="AB5" s="31">
        <f t="shared" ca="1" si="0"/>
        <v>45577</v>
      </c>
      <c r="AC5" s="32">
        <f t="shared" ca="1" si="0"/>
        <v>45578</v>
      </c>
      <c r="AD5" s="33">
        <f ca="1">AC5+1</f>
        <v>45579</v>
      </c>
      <c r="AE5" s="31">
        <f ca="1">AD5+1</f>
        <v>45580</v>
      </c>
      <c r="AF5" s="31">
        <f t="shared" ca="1" si="0"/>
        <v>45581</v>
      </c>
      <c r="AG5" s="31">
        <f t="shared" ca="1" si="0"/>
        <v>45582</v>
      </c>
      <c r="AH5" s="31">
        <f t="shared" ca="1" si="0"/>
        <v>45583</v>
      </c>
      <c r="AI5" s="31">
        <f t="shared" ca="1" si="0"/>
        <v>45584</v>
      </c>
      <c r="AJ5" s="32">
        <f t="shared" ca="1" si="0"/>
        <v>45585</v>
      </c>
      <c r="AK5" s="33">
        <f ca="1">AJ5+1</f>
        <v>45586</v>
      </c>
      <c r="AL5" s="31">
        <f ca="1">AK5+1</f>
        <v>45587</v>
      </c>
      <c r="AM5" s="31">
        <f t="shared" ca="1" si="0"/>
        <v>45588</v>
      </c>
      <c r="AN5" s="31">
        <f t="shared" ca="1" si="0"/>
        <v>45589</v>
      </c>
      <c r="AO5" s="31">
        <f t="shared" ca="1" si="0"/>
        <v>45590</v>
      </c>
      <c r="AP5" s="31">
        <f t="shared" ca="1" si="0"/>
        <v>45591</v>
      </c>
      <c r="AQ5" s="32">
        <f t="shared" ca="1" si="0"/>
        <v>45592</v>
      </c>
      <c r="AR5" s="33">
        <f ca="1">AQ5+1</f>
        <v>45593</v>
      </c>
      <c r="AS5" s="31">
        <f ca="1">AR5+1</f>
        <v>45594</v>
      </c>
      <c r="AT5" s="31">
        <f t="shared" ca="1" si="0"/>
        <v>45595</v>
      </c>
      <c r="AU5" s="31">
        <f t="shared" ca="1" si="0"/>
        <v>45596</v>
      </c>
      <c r="AV5" s="31">
        <f t="shared" ca="1" si="0"/>
        <v>45597</v>
      </c>
      <c r="AW5" s="31">
        <f t="shared" ca="1" si="0"/>
        <v>45598</v>
      </c>
      <c r="AX5" s="32">
        <f t="shared" ca="1" si="0"/>
        <v>45599</v>
      </c>
      <c r="AY5" s="33">
        <f ca="1">AX5+1</f>
        <v>45600</v>
      </c>
      <c r="AZ5" s="31">
        <f ca="1">AY5+1</f>
        <v>45601</v>
      </c>
      <c r="BA5" s="31">
        <f t="shared" ref="BA5:BE5" ca="1" si="1">AZ5+1</f>
        <v>45602</v>
      </c>
      <c r="BB5" s="31">
        <f t="shared" ca="1" si="1"/>
        <v>45603</v>
      </c>
      <c r="BC5" s="31">
        <f t="shared" ca="1" si="1"/>
        <v>45604</v>
      </c>
      <c r="BD5" s="31">
        <f t="shared" ca="1" si="1"/>
        <v>45605</v>
      </c>
      <c r="BE5" s="32">
        <f t="shared" ca="1" si="1"/>
        <v>45606</v>
      </c>
      <c r="BF5" s="33">
        <f ca="1">BE5+1</f>
        <v>45607</v>
      </c>
      <c r="BG5" s="31">
        <f ca="1">BF5+1</f>
        <v>45608</v>
      </c>
      <c r="BH5" s="31">
        <f t="shared" ref="BH5:BL5" ca="1" si="2">BG5+1</f>
        <v>45609</v>
      </c>
      <c r="BI5" s="31">
        <f t="shared" ca="1" si="2"/>
        <v>45610</v>
      </c>
      <c r="BJ5" s="31">
        <f t="shared" ca="1" si="2"/>
        <v>45611</v>
      </c>
      <c r="BK5" s="31">
        <f t="shared" ca="1" si="2"/>
        <v>45612</v>
      </c>
      <c r="BL5" s="31">
        <f t="shared" ca="1" si="2"/>
        <v>45613</v>
      </c>
    </row>
    <row r="6" spans="1:64" s="26" customFormat="1" ht="15" customHeight="1" thickBot="1" x14ac:dyDescent="0.3">
      <c r="A6" s="105"/>
      <c r="B6" s="107"/>
      <c r="C6" s="109"/>
      <c r="D6" s="109"/>
      <c r="E6" s="109"/>
      <c r="F6" s="109"/>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25</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26</v>
      </c>
      <c r="C9" s="48" t="s">
        <v>20</v>
      </c>
      <c r="D9" s="49">
        <v>0.5</v>
      </c>
      <c r="E9" s="50">
        <f ca="1">Project_Start</f>
        <v>45558</v>
      </c>
      <c r="F9" s="50">
        <f ca="1">E9+3</f>
        <v>45561</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27</v>
      </c>
      <c r="C10" s="53" t="s">
        <v>21</v>
      </c>
      <c r="D10" s="54">
        <v>0.6</v>
      </c>
      <c r="E10" s="55">
        <f ca="1">F9</f>
        <v>45561</v>
      </c>
      <c r="F10" s="55">
        <f ca="1">E10+2</f>
        <v>45563</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28</v>
      </c>
      <c r="C11" s="53" t="s">
        <v>22</v>
      </c>
      <c r="D11" s="54">
        <v>0.5</v>
      </c>
      <c r="E11" s="55">
        <f ca="1">F10</f>
        <v>45563</v>
      </c>
      <c r="F11" s="55">
        <f ca="1">E11+4</f>
        <v>45567</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29</v>
      </c>
      <c r="C12" s="53" t="s">
        <v>23</v>
      </c>
      <c r="D12" s="54">
        <v>0.25</v>
      </c>
      <c r="E12" s="55">
        <f ca="1">F11</f>
        <v>45567</v>
      </c>
      <c r="F12" s="55">
        <f ca="1">E12+5</f>
        <v>45572</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30</v>
      </c>
      <c r="C13" s="53" t="s">
        <v>24</v>
      </c>
      <c r="D13" s="54"/>
      <c r="E13" s="55">
        <f ca="1">E10+1</f>
        <v>45562</v>
      </c>
      <c r="F13" s="55">
        <f ca="1">E13+2</f>
        <v>45564</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31</v>
      </c>
      <c r="C14" s="58"/>
      <c r="D14" s="59"/>
      <c r="E14" s="60"/>
      <c r="F14" s="61"/>
      <c r="G14" s="17"/>
      <c r="H14" s="5" t="str">
        <f t="shared" si="5"/>
        <v/>
      </c>
    </row>
    <row r="15" spans="1:64" s="46" customFormat="1" ht="30" customHeight="1" thickBot="1" x14ac:dyDescent="0.3">
      <c r="A15" s="14"/>
      <c r="B15" s="62" t="s">
        <v>32</v>
      </c>
      <c r="C15" s="63" t="s">
        <v>20</v>
      </c>
      <c r="D15" s="64">
        <v>0.5</v>
      </c>
      <c r="E15" s="65">
        <f ca="1">E13+1</f>
        <v>45563</v>
      </c>
      <c r="F15" s="65">
        <f ca="1">E15+4</f>
        <v>45567</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t="s">
        <v>33</v>
      </c>
      <c r="C16" s="63" t="s">
        <v>21</v>
      </c>
      <c r="D16" s="64">
        <v>0.5</v>
      </c>
      <c r="E16" s="65">
        <f ca="1">E15+2</f>
        <v>45565</v>
      </c>
      <c r="F16" s="65">
        <f ca="1">E16+5</f>
        <v>45570</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t="s">
        <v>34</v>
      </c>
      <c r="C17" s="63" t="s">
        <v>22</v>
      </c>
      <c r="D17" s="64"/>
      <c r="E17" s="65">
        <f ca="1">F16</f>
        <v>45570</v>
      </c>
      <c r="F17" s="65">
        <f ca="1">E17+3</f>
        <v>45573</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t="s">
        <v>35</v>
      </c>
      <c r="C18" s="63" t="s">
        <v>23</v>
      </c>
      <c r="D18" s="64"/>
      <c r="E18" s="65">
        <f ca="1">E17</f>
        <v>45570</v>
      </c>
      <c r="F18" s="65">
        <f ca="1">E18+2</f>
        <v>45572</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36</v>
      </c>
      <c r="C19" s="63" t="s">
        <v>24</v>
      </c>
      <c r="D19" s="64"/>
      <c r="E19" s="65">
        <f ca="1">E18</f>
        <v>45570</v>
      </c>
      <c r="F19" s="65">
        <f ca="1">E19+3</f>
        <v>45573</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6" t="s">
        <v>37</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
      <c r="A21" s="13"/>
      <c r="B21" s="72" t="s">
        <v>38</v>
      </c>
      <c r="C21" s="73" t="s">
        <v>20</v>
      </c>
      <c r="D21" s="74">
        <v>0.5</v>
      </c>
      <c r="E21" s="75">
        <f ca="1">E9+15</f>
        <v>45573</v>
      </c>
      <c r="F21" s="75">
        <f ca="1">E21+5</f>
        <v>45578</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2" t="s">
        <v>39</v>
      </c>
      <c r="C22" s="73" t="s">
        <v>21</v>
      </c>
      <c r="D22" s="74">
        <v>0.6</v>
      </c>
      <c r="E22" s="75">
        <f ca="1">F21+1</f>
        <v>45579</v>
      </c>
      <c r="F22" s="75">
        <f ca="1">E22+4</f>
        <v>45583</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2" t="s">
        <v>40</v>
      </c>
      <c r="C23" s="73" t="s">
        <v>22</v>
      </c>
      <c r="D23" s="74">
        <v>0.5</v>
      </c>
      <c r="E23" s="75">
        <f ca="1">E22+5</f>
        <v>45584</v>
      </c>
      <c r="F23" s="75">
        <f ca="1">E23+5</f>
        <v>45589</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2" t="s">
        <v>41</v>
      </c>
      <c r="C24" s="73" t="s">
        <v>23</v>
      </c>
      <c r="D24" s="74">
        <v>0.25</v>
      </c>
      <c r="E24" s="75">
        <f ca="1">F23+1</f>
        <v>45590</v>
      </c>
      <c r="F24" s="75">
        <f ca="1">E24+4</f>
        <v>45594</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42</v>
      </c>
      <c r="C25" s="73" t="s">
        <v>24</v>
      </c>
      <c r="D25" s="74">
        <v>0.25</v>
      </c>
      <c r="E25" s="75">
        <f ca="1">E23</f>
        <v>45584</v>
      </c>
      <c r="F25" s="75">
        <f ca="1">E25+4</f>
        <v>45588</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6" t="s">
        <v>50</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
      <c r="A27" s="13"/>
      <c r="B27" s="82" t="s">
        <v>39</v>
      </c>
      <c r="C27" s="83" t="s">
        <v>20</v>
      </c>
      <c r="D27" s="84">
        <v>0.25</v>
      </c>
      <c r="E27" s="85">
        <f ca="1">E21+2</f>
        <v>45575</v>
      </c>
      <c r="F27" s="85">
        <f ca="1">E27+3</f>
        <v>45578</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t="s">
        <v>43</v>
      </c>
      <c r="C28" s="83" t="s">
        <v>21</v>
      </c>
      <c r="D28" s="84">
        <v>0.25</v>
      </c>
      <c r="E28" s="85">
        <f ca="1">F27</f>
        <v>45578</v>
      </c>
      <c r="F28" s="85">
        <f ca="1">E28+4</f>
        <v>45582</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t="s">
        <v>44</v>
      </c>
      <c r="C29" s="83" t="s">
        <v>22</v>
      </c>
      <c r="D29" s="84">
        <v>0.5</v>
      </c>
      <c r="E29" s="85">
        <f ca="1">F28+1</f>
        <v>45583</v>
      </c>
      <c r="F29" s="85">
        <f ca="1">E29+3</f>
        <v>45586</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2" t="s">
        <v>45</v>
      </c>
      <c r="C30" s="83" t="s">
        <v>23</v>
      </c>
      <c r="D30" s="84">
        <v>0.6</v>
      </c>
      <c r="E30" s="85">
        <f ca="1">E27+5</f>
        <v>45580</v>
      </c>
      <c r="F30" s="85">
        <f ca="1">E30+3</f>
        <v>45583</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46</v>
      </c>
      <c r="C31" s="83" t="s">
        <v>24</v>
      </c>
      <c r="D31" s="84">
        <v>0.5</v>
      </c>
      <c r="E31" s="85">
        <f ca="1">E27+7</f>
        <v>45582</v>
      </c>
      <c r="F31" s="85">
        <f ca="1">E31+5</f>
        <v>45587</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row>
    <row r="35" spans="1:64" ht="30" customHeight="1" x14ac:dyDescent="0.25">
      <c r="C35" s="16"/>
      <c r="F35" s="15"/>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CJ Coronado</dc:creator>
  <dc:description/>
  <cp:lastModifiedBy>CJ Coronado</cp:lastModifiedBy>
  <dcterms:created xsi:type="dcterms:W3CDTF">2022-03-11T22:41:12Z</dcterms:created>
  <dcterms:modified xsi:type="dcterms:W3CDTF">2024-09-23T21:53:26Z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