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Data\flow\"/>
    </mc:Choice>
  </mc:AlternateContent>
  <bookViews>
    <workbookView xWindow="0" yWindow="0" windowWidth="25200" windowHeight="11985" activeTab="2"/>
  </bookViews>
  <sheets>
    <sheet name="Sheet1" sheetId="10" r:id="rId1"/>
    <sheet name="Sites" sheetId="1" r:id="rId2"/>
    <sheet name="Data" sheetId="2" r:id="rId3"/>
    <sheet name="SERF" sheetId="8" r:id="rId4"/>
    <sheet name="WATERMAN" sheetId="7" r:id="rId5"/>
    <sheet name="rotations" sheetId="9" r:id="rId6"/>
  </sheets>
  <definedNames>
    <definedName name="_xlnm._FilterDatabase" localSheetId="2" hidden="1">Data!$B$1:$H$248</definedName>
    <definedName name="_xlnm._FilterDatabase" localSheetId="5" hidden="1">rotations!$A$1:$H$63</definedName>
    <definedName name="_xlnm._FilterDatabase" localSheetId="3" hidden="1">SERF!$S$16:$W$47</definedName>
    <definedName name="_xlnm._FilterDatabase" localSheetId="1" hidden="1">Sites!$A$2:$D$2</definedName>
  </definedName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" i="10"/>
  <c r="A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C40" i="10" l="1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53" i="10"/>
  <c r="D53" i="10"/>
  <c r="E53" i="10"/>
  <c r="F53" i="10"/>
  <c r="C54" i="10"/>
  <c r="D54" i="10"/>
  <c r="E54" i="10"/>
  <c r="F54" i="10"/>
  <c r="C55" i="10"/>
  <c r="D55" i="10"/>
  <c r="E55" i="10"/>
  <c r="F55" i="10"/>
  <c r="C56" i="10"/>
  <c r="D56" i="10"/>
  <c r="E56" i="10"/>
  <c r="F56" i="10"/>
  <c r="C57" i="10"/>
  <c r="D57" i="10"/>
  <c r="E57" i="10"/>
  <c r="F57" i="10"/>
  <c r="C58" i="10"/>
  <c r="D58" i="10"/>
  <c r="E58" i="10"/>
  <c r="F58" i="10"/>
  <c r="C59" i="10"/>
  <c r="D59" i="10"/>
  <c r="E59" i="10"/>
  <c r="F59" i="10"/>
  <c r="C60" i="10"/>
  <c r="D60" i="10"/>
  <c r="E60" i="10"/>
  <c r="F60" i="10"/>
  <c r="C61" i="10"/>
  <c r="D61" i="10"/>
  <c r="E61" i="10"/>
  <c r="F61" i="10"/>
  <c r="C62" i="10"/>
  <c r="D62" i="10"/>
  <c r="E62" i="10"/>
  <c r="F62" i="10"/>
  <c r="C63" i="10"/>
  <c r="D63" i="10"/>
  <c r="E63" i="10"/>
  <c r="F63" i="10"/>
  <c r="C64" i="10"/>
  <c r="D64" i="10"/>
  <c r="E64" i="10"/>
  <c r="F64" i="10"/>
  <c r="C65" i="10"/>
  <c r="D65" i="10"/>
  <c r="E65" i="10"/>
  <c r="F65" i="10"/>
  <c r="C66" i="10"/>
  <c r="D66" i="10"/>
  <c r="E66" i="10"/>
  <c r="F66" i="10"/>
  <c r="C67" i="10"/>
  <c r="D67" i="10"/>
  <c r="E67" i="10"/>
  <c r="F67" i="10"/>
  <c r="C68" i="10"/>
  <c r="D68" i="10"/>
  <c r="E68" i="10"/>
  <c r="F68" i="10"/>
  <c r="C69" i="10"/>
  <c r="D69" i="10"/>
  <c r="E69" i="10"/>
  <c r="F69" i="10"/>
  <c r="C70" i="10"/>
  <c r="D70" i="10"/>
  <c r="E70" i="10"/>
  <c r="F70" i="10"/>
  <c r="C71" i="10"/>
  <c r="D71" i="10"/>
  <c r="E71" i="10"/>
  <c r="F71" i="10"/>
  <c r="C72" i="10"/>
  <c r="D72" i="10"/>
  <c r="E72" i="10"/>
  <c r="F72" i="10"/>
  <c r="C73" i="10"/>
  <c r="D73" i="10"/>
  <c r="E73" i="10"/>
  <c r="F73" i="10"/>
  <c r="C74" i="10"/>
  <c r="D74" i="10"/>
  <c r="E74" i="10"/>
  <c r="F74" i="10"/>
  <c r="C75" i="10"/>
  <c r="D75" i="10"/>
  <c r="E75" i="10"/>
  <c r="F75" i="10"/>
  <c r="C76" i="10"/>
  <c r="D76" i="10"/>
  <c r="E76" i="10"/>
  <c r="F76" i="10"/>
  <c r="C77" i="10"/>
  <c r="D77" i="10"/>
  <c r="E77" i="10"/>
  <c r="F77" i="10"/>
  <c r="C78" i="10"/>
  <c r="D78" i="10"/>
  <c r="E78" i="10"/>
  <c r="F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C83" i="10"/>
  <c r="D83" i="10"/>
  <c r="E83" i="10"/>
  <c r="F83" i="10"/>
  <c r="C84" i="10"/>
  <c r="D84" i="10"/>
  <c r="E84" i="10"/>
  <c r="F84" i="10"/>
  <c r="C85" i="10"/>
  <c r="D85" i="10"/>
  <c r="E85" i="10"/>
  <c r="F85" i="10"/>
  <c r="C86" i="10"/>
  <c r="D86" i="10"/>
  <c r="E86" i="10"/>
  <c r="F86" i="10"/>
  <c r="C87" i="10"/>
  <c r="D87" i="10"/>
  <c r="E87" i="10"/>
  <c r="F87" i="10"/>
  <c r="C88" i="10"/>
  <c r="D88" i="10"/>
  <c r="E88" i="10"/>
  <c r="F88" i="10"/>
  <c r="C89" i="10"/>
  <c r="D89" i="10"/>
  <c r="E89" i="10"/>
  <c r="F89" i="10"/>
  <c r="C90" i="10"/>
  <c r="D90" i="10"/>
  <c r="E90" i="10"/>
  <c r="F90" i="10"/>
  <c r="C91" i="10"/>
  <c r="D91" i="10"/>
  <c r="E91" i="10"/>
  <c r="F91" i="10"/>
  <c r="C92" i="10"/>
  <c r="D92" i="10"/>
  <c r="E92" i="10"/>
  <c r="F92" i="10"/>
  <c r="C93" i="10"/>
  <c r="D93" i="10"/>
  <c r="E93" i="10"/>
  <c r="F93" i="10"/>
  <c r="C94" i="10"/>
  <c r="D94" i="10"/>
  <c r="E94" i="10"/>
  <c r="F94" i="10"/>
  <c r="C95" i="10"/>
  <c r="D95" i="10"/>
  <c r="E95" i="10"/>
  <c r="F95" i="10"/>
  <c r="C96" i="10"/>
  <c r="D96" i="10"/>
  <c r="E96" i="10"/>
  <c r="F96" i="10"/>
  <c r="C97" i="10"/>
  <c r="D97" i="10"/>
  <c r="E97" i="10"/>
  <c r="F97" i="10"/>
  <c r="C98" i="10"/>
  <c r="D98" i="10"/>
  <c r="E98" i="10"/>
  <c r="F98" i="10"/>
  <c r="C99" i="10"/>
  <c r="D99" i="10"/>
  <c r="E99" i="10"/>
  <c r="F99" i="10"/>
  <c r="C100" i="10"/>
  <c r="D100" i="10"/>
  <c r="E100" i="10"/>
  <c r="F100" i="10"/>
  <c r="C101" i="10"/>
  <c r="D101" i="10"/>
  <c r="E101" i="10"/>
  <c r="F101" i="10"/>
  <c r="C102" i="10"/>
  <c r="D102" i="10"/>
  <c r="E102" i="10"/>
  <c r="F102" i="10"/>
  <c r="C103" i="10"/>
  <c r="D103" i="10"/>
  <c r="E103" i="10"/>
  <c r="F103" i="10"/>
  <c r="C104" i="10"/>
  <c r="D104" i="10"/>
  <c r="E104" i="10"/>
  <c r="F104" i="10"/>
  <c r="C105" i="10"/>
  <c r="D105" i="10"/>
  <c r="E105" i="10"/>
  <c r="F105" i="10"/>
  <c r="C106" i="10"/>
  <c r="D106" i="10"/>
  <c r="E106" i="10"/>
  <c r="F106" i="10"/>
  <c r="C107" i="10"/>
  <c r="D107" i="10"/>
  <c r="E107" i="10"/>
  <c r="F107" i="10"/>
  <c r="C108" i="10"/>
  <c r="D108" i="10"/>
  <c r="E108" i="10"/>
  <c r="F108" i="10"/>
  <c r="C109" i="10"/>
  <c r="D109" i="10"/>
  <c r="E109" i="10"/>
  <c r="F109" i="10"/>
  <c r="C110" i="10"/>
  <c r="D110" i="10"/>
  <c r="E110" i="10"/>
  <c r="F110" i="10"/>
  <c r="C111" i="10"/>
  <c r="D111" i="10"/>
  <c r="E111" i="10"/>
  <c r="F111" i="10"/>
  <c r="C112" i="10"/>
  <c r="D112" i="10"/>
  <c r="E112" i="10"/>
  <c r="F112" i="10"/>
  <c r="C113" i="10"/>
  <c r="D113" i="10"/>
  <c r="E113" i="10"/>
  <c r="F113" i="10"/>
  <c r="C114" i="10"/>
  <c r="D114" i="10"/>
  <c r="E114" i="10"/>
  <c r="F114" i="10"/>
  <c r="C115" i="10"/>
  <c r="D115" i="10"/>
  <c r="E115" i="10"/>
  <c r="F115" i="10"/>
  <c r="C116" i="10"/>
  <c r="D116" i="10"/>
  <c r="E116" i="10"/>
  <c r="F116" i="10"/>
  <c r="C117" i="10"/>
  <c r="D117" i="10"/>
  <c r="E117" i="10"/>
  <c r="F117" i="10"/>
  <c r="C118" i="10"/>
  <c r="D118" i="10"/>
  <c r="E118" i="10"/>
  <c r="F118" i="10"/>
  <c r="C119" i="10"/>
  <c r="D119" i="10"/>
  <c r="E119" i="10"/>
  <c r="F119" i="10"/>
  <c r="C120" i="10"/>
  <c r="D120" i="10"/>
  <c r="E120" i="10"/>
  <c r="F120" i="10"/>
  <c r="C121" i="10"/>
  <c r="D121" i="10"/>
  <c r="E121" i="10"/>
  <c r="F121" i="10"/>
  <c r="C122" i="10"/>
  <c r="D122" i="10"/>
  <c r="E122" i="10"/>
  <c r="F122" i="10"/>
  <c r="C123" i="10"/>
  <c r="D123" i="10"/>
  <c r="E123" i="10"/>
  <c r="F123" i="10"/>
  <c r="C124" i="10"/>
  <c r="D124" i="10"/>
  <c r="E124" i="10"/>
  <c r="F124" i="10"/>
  <c r="C125" i="10"/>
  <c r="D125" i="10"/>
  <c r="E125" i="10"/>
  <c r="F125" i="10"/>
  <c r="C126" i="10"/>
  <c r="D126" i="10"/>
  <c r="E126" i="10"/>
  <c r="F126" i="10"/>
  <c r="C127" i="10"/>
  <c r="D127" i="10"/>
  <c r="E127" i="10"/>
  <c r="F127" i="10"/>
  <c r="C128" i="10"/>
  <c r="D128" i="10"/>
  <c r="E128" i="10"/>
  <c r="F128" i="10"/>
  <c r="C129" i="10"/>
  <c r="D129" i="10"/>
  <c r="E129" i="10"/>
  <c r="F129" i="10"/>
  <c r="C130" i="10"/>
  <c r="D130" i="10"/>
  <c r="E130" i="10"/>
  <c r="F130" i="10"/>
  <c r="C131" i="10"/>
  <c r="D131" i="10"/>
  <c r="E131" i="10"/>
  <c r="F131" i="10"/>
  <c r="C132" i="10"/>
  <c r="D132" i="10"/>
  <c r="E132" i="10"/>
  <c r="F132" i="10"/>
  <c r="C133" i="10"/>
  <c r="D133" i="10"/>
  <c r="E133" i="10"/>
  <c r="F133" i="10"/>
  <c r="C134" i="10"/>
  <c r="D134" i="10"/>
  <c r="E134" i="10"/>
  <c r="F134" i="10"/>
  <c r="C135" i="10"/>
  <c r="D135" i="10"/>
  <c r="E135" i="10"/>
  <c r="F135" i="10"/>
  <c r="C136" i="10"/>
  <c r="D136" i="10"/>
  <c r="E136" i="10"/>
  <c r="F136" i="10"/>
  <c r="C137" i="10"/>
  <c r="D137" i="10"/>
  <c r="E137" i="10"/>
  <c r="F137" i="10"/>
  <c r="C138" i="10"/>
  <c r="D138" i="10"/>
  <c r="E138" i="10"/>
  <c r="F138" i="10"/>
  <c r="C139" i="10"/>
  <c r="D139" i="10"/>
  <c r="E139" i="10"/>
  <c r="F139" i="10"/>
  <c r="B140" i="10"/>
  <c r="C140" i="10"/>
  <c r="D140" i="10"/>
  <c r="E140" i="10"/>
  <c r="F140" i="10"/>
  <c r="B141" i="10"/>
  <c r="C141" i="10"/>
  <c r="D141" i="10"/>
  <c r="E141" i="10"/>
  <c r="F141" i="10"/>
  <c r="B142" i="10"/>
  <c r="C142" i="10"/>
  <c r="D142" i="10"/>
  <c r="E142" i="10"/>
  <c r="F142" i="10"/>
  <c r="B143" i="10"/>
  <c r="C143" i="10"/>
  <c r="D143" i="10"/>
  <c r="E143" i="10"/>
  <c r="F143" i="10"/>
  <c r="B144" i="10"/>
  <c r="C144" i="10"/>
  <c r="D144" i="10"/>
  <c r="E144" i="10"/>
  <c r="F144" i="10"/>
  <c r="B145" i="10"/>
  <c r="C145" i="10"/>
  <c r="D145" i="10"/>
  <c r="E145" i="10"/>
  <c r="F145" i="10"/>
  <c r="B146" i="10"/>
  <c r="C146" i="10"/>
  <c r="D146" i="10"/>
  <c r="E146" i="10"/>
  <c r="F146" i="10"/>
  <c r="B147" i="10"/>
  <c r="C147" i="10"/>
  <c r="D147" i="10"/>
  <c r="E147" i="10"/>
  <c r="F147" i="10"/>
  <c r="B148" i="10"/>
  <c r="C148" i="10"/>
  <c r="D148" i="10"/>
  <c r="E148" i="10"/>
  <c r="F148" i="10"/>
  <c r="B149" i="10"/>
  <c r="C149" i="10"/>
  <c r="D149" i="10"/>
  <c r="E149" i="10"/>
  <c r="F149" i="10"/>
  <c r="B150" i="10"/>
  <c r="C150" i="10"/>
  <c r="D150" i="10"/>
  <c r="E150" i="10"/>
  <c r="F150" i="10"/>
  <c r="B151" i="10"/>
  <c r="C151" i="10"/>
  <c r="D151" i="10"/>
  <c r="E151" i="10"/>
  <c r="F151" i="10"/>
  <c r="B152" i="10"/>
  <c r="C152" i="10"/>
  <c r="D152" i="10"/>
  <c r="E152" i="10"/>
  <c r="F152" i="10"/>
  <c r="B153" i="10"/>
  <c r="C153" i="10"/>
  <c r="D153" i="10"/>
  <c r="E153" i="10"/>
  <c r="F153" i="10"/>
  <c r="B154" i="10"/>
  <c r="C154" i="10"/>
  <c r="D154" i="10"/>
  <c r="E154" i="10"/>
  <c r="F154" i="10"/>
  <c r="B155" i="10"/>
  <c r="C155" i="10"/>
  <c r="D155" i="10"/>
  <c r="E155" i="10"/>
  <c r="F155" i="10"/>
  <c r="B156" i="10"/>
  <c r="C156" i="10"/>
  <c r="D156" i="10"/>
  <c r="E156" i="10"/>
  <c r="F156" i="10"/>
  <c r="B157" i="10"/>
  <c r="C157" i="10"/>
  <c r="D157" i="10"/>
  <c r="E157" i="10"/>
  <c r="F157" i="10"/>
  <c r="B158" i="10"/>
  <c r="C158" i="10"/>
  <c r="D158" i="10"/>
  <c r="E158" i="10"/>
  <c r="F158" i="10"/>
  <c r="B159" i="10"/>
  <c r="C159" i="10"/>
  <c r="D159" i="10"/>
  <c r="E159" i="10"/>
  <c r="F159" i="10"/>
  <c r="B160" i="10"/>
  <c r="C160" i="10"/>
  <c r="D160" i="10"/>
  <c r="E160" i="10"/>
  <c r="F160" i="10"/>
  <c r="B161" i="10"/>
  <c r="C161" i="10"/>
  <c r="D161" i="10"/>
  <c r="E161" i="10"/>
  <c r="F161" i="10"/>
  <c r="B162" i="10"/>
  <c r="C162" i="10"/>
  <c r="D162" i="10"/>
  <c r="E162" i="10"/>
  <c r="F162" i="10"/>
  <c r="B163" i="10"/>
  <c r="C163" i="10"/>
  <c r="D163" i="10"/>
  <c r="E163" i="10"/>
  <c r="F163" i="10"/>
  <c r="B164" i="10"/>
  <c r="C164" i="10"/>
  <c r="D164" i="10"/>
  <c r="E164" i="10"/>
  <c r="F164" i="10"/>
  <c r="B165" i="10"/>
  <c r="C165" i="10"/>
  <c r="D165" i="10"/>
  <c r="E165" i="10"/>
  <c r="F165" i="10"/>
  <c r="B166" i="10"/>
  <c r="C166" i="10"/>
  <c r="D166" i="10"/>
  <c r="E166" i="10"/>
  <c r="F166" i="10"/>
  <c r="B167" i="10"/>
  <c r="C167" i="10"/>
  <c r="D167" i="10"/>
  <c r="E167" i="10"/>
  <c r="F167" i="10"/>
  <c r="B168" i="10"/>
  <c r="C168" i="10"/>
  <c r="D168" i="10"/>
  <c r="E168" i="10"/>
  <c r="F168" i="10"/>
  <c r="B169" i="10"/>
  <c r="C169" i="10"/>
  <c r="D169" i="10"/>
  <c r="E169" i="10"/>
  <c r="F169" i="10"/>
  <c r="B170" i="10"/>
  <c r="C170" i="10"/>
  <c r="D170" i="10"/>
  <c r="E170" i="10"/>
  <c r="F170" i="10"/>
  <c r="B171" i="10"/>
  <c r="C171" i="10"/>
  <c r="D171" i="10"/>
  <c r="E171" i="10"/>
  <c r="F171" i="10"/>
  <c r="B172" i="10"/>
  <c r="C172" i="10"/>
  <c r="D172" i="10"/>
  <c r="E172" i="10"/>
  <c r="F172" i="10"/>
  <c r="B173" i="10"/>
  <c r="C173" i="10"/>
  <c r="D173" i="10"/>
  <c r="E173" i="10"/>
  <c r="F173" i="10"/>
  <c r="B174" i="10"/>
  <c r="C174" i="10"/>
  <c r="D174" i="10"/>
  <c r="E174" i="10"/>
  <c r="F174" i="10"/>
  <c r="B175" i="10"/>
  <c r="C175" i="10"/>
  <c r="D175" i="10"/>
  <c r="E175" i="10"/>
  <c r="F175" i="10"/>
  <c r="B176" i="10"/>
  <c r="C176" i="10"/>
  <c r="D176" i="10"/>
  <c r="E176" i="10"/>
  <c r="F176" i="10"/>
  <c r="B177" i="10"/>
  <c r="C177" i="10"/>
  <c r="D177" i="10"/>
  <c r="E177" i="10"/>
  <c r="F177" i="10"/>
  <c r="B178" i="10"/>
  <c r="C178" i="10"/>
  <c r="D178" i="10"/>
  <c r="E178" i="10"/>
  <c r="F178" i="10"/>
  <c r="B179" i="10"/>
  <c r="C179" i="10"/>
  <c r="D179" i="10"/>
  <c r="E179" i="10"/>
  <c r="F179" i="10"/>
  <c r="B180" i="10"/>
  <c r="C180" i="10"/>
  <c r="D180" i="10"/>
  <c r="E180" i="10"/>
  <c r="F180" i="10"/>
  <c r="B181" i="10"/>
  <c r="C181" i="10"/>
  <c r="D181" i="10"/>
  <c r="E181" i="10"/>
  <c r="F181" i="10"/>
  <c r="B182" i="10"/>
  <c r="C182" i="10"/>
  <c r="D182" i="10"/>
  <c r="E182" i="10"/>
  <c r="F182" i="10"/>
  <c r="B183" i="10"/>
  <c r="C183" i="10"/>
  <c r="D183" i="10"/>
  <c r="E183" i="10"/>
  <c r="F183" i="10"/>
  <c r="B184" i="10"/>
  <c r="C184" i="10"/>
  <c r="D184" i="10"/>
  <c r="E184" i="10"/>
  <c r="F184" i="10"/>
  <c r="B185" i="10"/>
  <c r="C185" i="10"/>
  <c r="D185" i="10"/>
  <c r="E185" i="10"/>
  <c r="F185" i="10"/>
  <c r="B186" i="10"/>
  <c r="C186" i="10"/>
  <c r="D186" i="10"/>
  <c r="E186" i="10"/>
  <c r="F186" i="10"/>
  <c r="B187" i="10"/>
  <c r="C187" i="10"/>
  <c r="D187" i="10"/>
  <c r="E187" i="10"/>
  <c r="F187" i="10"/>
  <c r="B188" i="10"/>
  <c r="C188" i="10"/>
  <c r="D188" i="10"/>
  <c r="E188" i="10"/>
  <c r="F188" i="10"/>
  <c r="B189" i="10"/>
  <c r="C189" i="10"/>
  <c r="D189" i="10"/>
  <c r="E189" i="10"/>
  <c r="F189" i="10"/>
  <c r="B190" i="10"/>
  <c r="C190" i="10"/>
  <c r="D190" i="10"/>
  <c r="E190" i="10"/>
  <c r="F190" i="10"/>
  <c r="B191" i="10"/>
  <c r="C191" i="10"/>
  <c r="D191" i="10"/>
  <c r="E191" i="10"/>
  <c r="F191" i="10"/>
  <c r="B192" i="10"/>
  <c r="C192" i="10"/>
  <c r="D192" i="10"/>
  <c r="E192" i="10"/>
  <c r="F192" i="10"/>
  <c r="B193" i="10"/>
  <c r="C193" i="10"/>
  <c r="D193" i="10"/>
  <c r="E193" i="10"/>
  <c r="F193" i="10"/>
  <c r="B194" i="10"/>
  <c r="C194" i="10"/>
  <c r="D194" i="10"/>
  <c r="E194" i="10"/>
  <c r="F194" i="10"/>
  <c r="B195" i="10"/>
  <c r="C195" i="10"/>
  <c r="D195" i="10"/>
  <c r="E195" i="10"/>
  <c r="F195" i="10"/>
  <c r="B196" i="10"/>
  <c r="C196" i="10"/>
  <c r="D196" i="10"/>
  <c r="E196" i="10"/>
  <c r="F196" i="10"/>
  <c r="B197" i="10"/>
  <c r="C197" i="10"/>
  <c r="D197" i="10"/>
  <c r="E197" i="10"/>
  <c r="F197" i="10"/>
  <c r="B198" i="10"/>
  <c r="C198" i="10"/>
  <c r="D198" i="10"/>
  <c r="E198" i="10"/>
  <c r="F198" i="10"/>
  <c r="B199" i="10"/>
  <c r="C199" i="10"/>
  <c r="D199" i="10"/>
  <c r="E199" i="10"/>
  <c r="F199" i="10"/>
  <c r="B200" i="10"/>
  <c r="C200" i="10"/>
  <c r="D200" i="10"/>
  <c r="E200" i="10"/>
  <c r="F200" i="10"/>
  <c r="B201" i="10"/>
  <c r="C201" i="10"/>
  <c r="D201" i="10"/>
  <c r="E201" i="10"/>
  <c r="F201" i="10"/>
  <c r="B202" i="10"/>
  <c r="C202" i="10"/>
  <c r="D202" i="10"/>
  <c r="E202" i="10"/>
  <c r="F202" i="10"/>
  <c r="B203" i="10"/>
  <c r="C203" i="10"/>
  <c r="D203" i="10"/>
  <c r="E203" i="10"/>
  <c r="F203" i="10"/>
  <c r="B204" i="10"/>
  <c r="C204" i="10"/>
  <c r="D204" i="10"/>
  <c r="E204" i="10"/>
  <c r="F204" i="10"/>
  <c r="B205" i="10"/>
  <c r="C205" i="10"/>
  <c r="D205" i="10"/>
  <c r="E205" i="10"/>
  <c r="F205" i="10"/>
  <c r="B206" i="10"/>
  <c r="C206" i="10"/>
  <c r="D206" i="10"/>
  <c r="E206" i="10"/>
  <c r="F206" i="10"/>
  <c r="B207" i="10"/>
  <c r="C207" i="10"/>
  <c r="D207" i="10"/>
  <c r="E207" i="10"/>
  <c r="F207" i="10"/>
  <c r="B208" i="10"/>
  <c r="C208" i="10"/>
  <c r="D208" i="10"/>
  <c r="E208" i="10"/>
  <c r="F208" i="10"/>
  <c r="B209" i="10"/>
  <c r="C209" i="10"/>
  <c r="D209" i="10"/>
  <c r="E209" i="10"/>
  <c r="F209" i="10"/>
  <c r="B210" i="10"/>
  <c r="C210" i="10"/>
  <c r="D210" i="10"/>
  <c r="E210" i="10"/>
  <c r="F210" i="10"/>
  <c r="B211" i="10"/>
  <c r="C211" i="10"/>
  <c r="D211" i="10"/>
  <c r="E211" i="10"/>
  <c r="F211" i="10"/>
  <c r="B212" i="10"/>
  <c r="C212" i="10"/>
  <c r="D212" i="10"/>
  <c r="E212" i="10"/>
  <c r="F212" i="10"/>
  <c r="B213" i="10"/>
  <c r="C213" i="10"/>
  <c r="D213" i="10"/>
  <c r="E213" i="10"/>
  <c r="F213" i="10"/>
  <c r="B214" i="10"/>
  <c r="C214" i="10"/>
  <c r="D214" i="10"/>
  <c r="E214" i="10"/>
  <c r="F214" i="10"/>
  <c r="B215" i="10"/>
  <c r="C215" i="10"/>
  <c r="D215" i="10"/>
  <c r="E215" i="10"/>
  <c r="F215" i="10"/>
  <c r="B216" i="10"/>
  <c r="C216" i="10"/>
  <c r="D216" i="10"/>
  <c r="E216" i="10"/>
  <c r="F216" i="10"/>
  <c r="B217" i="10"/>
  <c r="C217" i="10"/>
  <c r="D217" i="10"/>
  <c r="E217" i="10"/>
  <c r="F217" i="10"/>
  <c r="B218" i="10"/>
  <c r="C218" i="10"/>
  <c r="D218" i="10"/>
  <c r="E218" i="10"/>
  <c r="F218" i="10"/>
  <c r="B219" i="10"/>
  <c r="C219" i="10"/>
  <c r="D219" i="10"/>
  <c r="E219" i="10"/>
  <c r="F219" i="10"/>
  <c r="B220" i="10"/>
  <c r="C220" i="10"/>
  <c r="D220" i="10"/>
  <c r="E220" i="10"/>
  <c r="F220" i="10"/>
  <c r="B221" i="10"/>
  <c r="C221" i="10"/>
  <c r="D221" i="10"/>
  <c r="E221" i="10"/>
  <c r="F221" i="10"/>
  <c r="B222" i="10"/>
  <c r="C222" i="10"/>
  <c r="D222" i="10"/>
  <c r="E222" i="10"/>
  <c r="F222" i="10"/>
  <c r="B223" i="10"/>
  <c r="C223" i="10"/>
  <c r="D223" i="10"/>
  <c r="E223" i="10"/>
  <c r="F223" i="10"/>
  <c r="B224" i="10"/>
  <c r="C224" i="10"/>
  <c r="D224" i="10"/>
  <c r="E224" i="10"/>
  <c r="F224" i="10"/>
  <c r="B225" i="10"/>
  <c r="C225" i="10"/>
  <c r="D225" i="10"/>
  <c r="E225" i="10"/>
  <c r="F225" i="10"/>
  <c r="B226" i="10"/>
  <c r="C226" i="10"/>
  <c r="D226" i="10"/>
  <c r="E226" i="10"/>
  <c r="F226" i="10"/>
  <c r="B227" i="10"/>
  <c r="C227" i="10"/>
  <c r="D227" i="10"/>
  <c r="E227" i="10"/>
  <c r="F227" i="10"/>
  <c r="B228" i="10"/>
  <c r="C228" i="10"/>
  <c r="D228" i="10"/>
  <c r="E228" i="10"/>
  <c r="F228" i="10"/>
  <c r="B229" i="10"/>
  <c r="C229" i="10"/>
  <c r="D229" i="10"/>
  <c r="E229" i="10"/>
  <c r="F229" i="10"/>
  <c r="B230" i="10"/>
  <c r="C230" i="10"/>
  <c r="D230" i="10"/>
  <c r="E230" i="10"/>
  <c r="F230" i="10"/>
  <c r="B231" i="10"/>
  <c r="C231" i="10"/>
  <c r="D231" i="10"/>
  <c r="E231" i="10"/>
  <c r="F231" i="10"/>
  <c r="B232" i="10"/>
  <c r="C232" i="10"/>
  <c r="D232" i="10"/>
  <c r="E232" i="10"/>
  <c r="F232" i="10"/>
  <c r="B233" i="10"/>
  <c r="C233" i="10"/>
  <c r="D233" i="10"/>
  <c r="E233" i="10"/>
  <c r="F233" i="10"/>
  <c r="B234" i="10"/>
  <c r="C234" i="10"/>
  <c r="D234" i="10"/>
  <c r="E234" i="10"/>
  <c r="F234" i="10"/>
  <c r="B235" i="10"/>
  <c r="C235" i="10"/>
  <c r="D235" i="10"/>
  <c r="E235" i="10"/>
  <c r="F235" i="10"/>
  <c r="B236" i="10"/>
  <c r="C236" i="10"/>
  <c r="D236" i="10"/>
  <c r="E236" i="10"/>
  <c r="F236" i="10"/>
  <c r="B237" i="10"/>
  <c r="C237" i="10"/>
  <c r="D237" i="10"/>
  <c r="E237" i="10"/>
  <c r="F237" i="10"/>
  <c r="B238" i="10"/>
  <c r="C238" i="10"/>
  <c r="D238" i="10"/>
  <c r="E238" i="10"/>
  <c r="F238" i="10"/>
  <c r="B239" i="10"/>
  <c r="C239" i="10"/>
  <c r="D239" i="10"/>
  <c r="E239" i="10"/>
  <c r="F239" i="10"/>
  <c r="B240" i="10"/>
  <c r="C240" i="10"/>
  <c r="D240" i="10"/>
  <c r="E240" i="10"/>
  <c r="F240" i="10"/>
  <c r="B241" i="10"/>
  <c r="C241" i="10"/>
  <c r="D241" i="10"/>
  <c r="E241" i="10"/>
  <c r="F241" i="10"/>
  <c r="B242" i="10"/>
  <c r="C242" i="10"/>
  <c r="D242" i="10"/>
  <c r="E242" i="10"/>
  <c r="F242" i="10"/>
  <c r="B243" i="10"/>
  <c r="C243" i="10"/>
  <c r="D243" i="10"/>
  <c r="E243" i="10"/>
  <c r="F243" i="10"/>
  <c r="B244" i="10"/>
  <c r="C244" i="10"/>
  <c r="D244" i="10"/>
  <c r="E244" i="10"/>
  <c r="F244" i="10"/>
  <c r="B245" i="10"/>
  <c r="C245" i="10"/>
  <c r="D245" i="10"/>
  <c r="E245" i="10"/>
  <c r="F245" i="10"/>
  <c r="B246" i="10"/>
  <c r="C246" i="10"/>
  <c r="D246" i="10"/>
  <c r="E246" i="10"/>
  <c r="F246" i="10"/>
  <c r="B247" i="10"/>
  <c r="C247" i="10"/>
  <c r="D247" i="10"/>
  <c r="E247" i="10"/>
  <c r="F247" i="10"/>
  <c r="B248" i="10"/>
  <c r="C248" i="10"/>
  <c r="D248" i="10"/>
  <c r="E248" i="10"/>
  <c r="F248" i="10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2" i="10"/>
  <c r="D2" i="10"/>
  <c r="E2" i="10"/>
  <c r="F2" i="10"/>
  <c r="F1" i="10"/>
  <c r="C1" i="10"/>
  <c r="D1" i="10"/>
  <c r="E1" i="10"/>
  <c r="B1" i="10"/>
  <c r="H23" i="8" l="1"/>
  <c r="H31" i="8"/>
  <c r="H30" i="8"/>
  <c r="H29" i="8"/>
  <c r="H28" i="8"/>
  <c r="H27" i="8"/>
  <c r="H26" i="8"/>
  <c r="H25" i="8"/>
  <c r="H24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AE32" i="8" l="1"/>
  <c r="AE27" i="8"/>
  <c r="AE22" i="8"/>
  <c r="AE17" i="8"/>
  <c r="AE12" i="8"/>
  <c r="AE7" i="8"/>
  <c r="AE31" i="8"/>
  <c r="AE26" i="8"/>
  <c r="AE21" i="8"/>
  <c r="AE16" i="8"/>
  <c r="AE11" i="8"/>
  <c r="AE6" i="8"/>
  <c r="AE30" i="8"/>
  <c r="AE25" i="8"/>
  <c r="AE20" i="8"/>
  <c r="AE15" i="8"/>
  <c r="AE10" i="8"/>
  <c r="AE5" i="8"/>
  <c r="AE29" i="8"/>
  <c r="AE24" i="8"/>
  <c r="AE19" i="8"/>
  <c r="AE14" i="8"/>
  <c r="AE9" i="8"/>
  <c r="AE4" i="8"/>
  <c r="AE28" i="8"/>
  <c r="AE23" i="8"/>
  <c r="AE18" i="8"/>
  <c r="AE13" i="8"/>
  <c r="AE8" i="8"/>
  <c r="AE3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D12" i="7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 s="1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D54" i="7" l="1"/>
  <c r="G32" i="7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<sst xmlns="http://schemas.openxmlformats.org/spreadsheetml/2006/main" count="1433" uniqueCount="237">
  <si>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</si>
  <si>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</si>
  <si>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</si>
  <si>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</si>
  <si>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</si>
  <si>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</si>
  <si>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</si>
  <si>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</si>
  <si>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</si>
  <si>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</si>
  <si>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</si>
  <si>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</si>
  <si>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</si>
  <si>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</si>
  <si>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</si>
  <si>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</si>
  <si>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</si>
  <si>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</si>
  <si>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</si>
  <si>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</si>
  <si>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</si>
  <si>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</si>
  <si>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</si>
  <si>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</si>
  <si>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</si>
  <si>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</si>
  <si>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</si>
  <si>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</si>
  <si>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</si>
  <si>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</si>
  <si>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</si>
  <si>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</si>
  <si>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</si>
  <si>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</si>
  <si>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</si>
  <si>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</si>
  <si>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</si>
  <si>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</si>
  <si>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</si>
  <si>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</si>
  <si>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</si>
  <si>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</si>
  <si>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</si>
  <si>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</si>
  <si>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</si>
  <si>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</si>
  <si>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</si>
  <si>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</si>
  <si>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</si>
  <si>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</si>
  <si>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</si>
  <si>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</si>
  <si>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</si>
  <si>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</si>
  <si>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</si>
  <si>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</si>
  <si>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</si>
  <si>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</si>
  <si>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</si>
  <si>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</si>
  <si>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</si>
  <si>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</si>
  <si>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</si>
  <si>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</si>
  <si>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</si>
  <si>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</si>
  <si>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</si>
  <si>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</si>
  <si>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</si>
  <si>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</si>
  <si>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</si>
  <si>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</si>
  <si>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</si>
  <si>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</si>
  <si>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</si>
  <si>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</si>
  <si>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</si>
  <si>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</si>
  <si>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</si>
  <si>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</si>
  <si>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</si>
  <si>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</si>
  <si>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</si>
  <si>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</si>
  <si>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</si>
  <si>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</si>
  <si>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</si>
  <si>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</si>
  <si>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</si>
  <si>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</si>
  <si>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</si>
  <si>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</si>
  <si>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</si>
  <si>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</si>
  <si>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</si>
  <si>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</si>
  <si>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</si>
  <si>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</si>
  <si>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</si>
  <si>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</si>
  <si>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</si>
  <si>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</si>
  <si>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</si>
  <si>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</si>
  <si>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</si>
  <si>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</si>
  <si>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</si>
  <si>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</si>
  <si>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</si>
  <si>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</si>
  <si>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</si>
  <si>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</si>
  <si>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</si>
  <si>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</si>
  <si>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</si>
  <si>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</si>
  <si>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</si>
  <si>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</si>
  <si>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</si>
  <si>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</si>
  <si>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</si>
  <si>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</si>
  <si>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</si>
  <si>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</si>
  <si>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</si>
  <si>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</si>
  <si>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</si>
  <si>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</si>
  <si>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</si>
  <si>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</si>
  <si>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</si>
  <si>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</si>
  <si>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</si>
  <si>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</si>
  <si>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</si>
  <si>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</si>
  <si>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</si>
  <si>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</si>
  <si>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</si>
  <si>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</si>
  <si>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</si>
  <si>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</si>
  <si>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</si>
  <si>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</si>
  <si>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</si>
  <si>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</si>
  <si>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</si>
  <si>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</si>
  <si>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</si>
  <si>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</si>
  <si>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</si>
  <si>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</si>
  <si>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</si>
  <si>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</si>
  <si>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</si>
  <si>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</si>
  <si>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</si>
  <si>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</si>
  <si>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</si>
  <si>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</si>
  <si>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</si>
  <si>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</si>
  <si>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</si>
  <si>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</si>
  <si>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</si>
  <si>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</si>
  <si>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</si>
  <si>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</si>
  <si>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</si>
  <si>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</si>
  <si>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</si>
  <si>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</si>
  <si>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</si>
  <si>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</si>
  <si>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</si>
  <si>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</si>
  <si>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</si>
  <si>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</si>
  <si>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</si>
  <si>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</si>
  <si>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</si>
  <si>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</si>
  <si>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</si>
  <si>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</si>
  <si>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</si>
  <si>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</si>
  <si>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</si>
  <si>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</si>
  <si>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</si>
  <si>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</si>
  <si>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</si>
  <si>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</si>
  <si>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</si>
  <si>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</si>
  <si>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</si>
  <si>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</si>
  <si>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</si>
  <si>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</si>
  <si>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</si>
  <si>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</si>
  <si>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</si>
  <si>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</si>
  <si>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</si>
  <si>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</si>
  <si>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</si>
  <si>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</si>
  <si>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</si>
  <si>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</si>
  <si>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</si>
  <si>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</si>
  <si>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</si>
  <si>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</si>
  <si>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</si>
  <si>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na</t>
  </si>
  <si>
    <t>BE</t>
  </si>
  <si>
    <t>BW</t>
  </si>
  <si>
    <t>OLD VALUES</t>
  </si>
  <si>
    <t>NEW VALUES</t>
  </si>
  <si>
    <t>plot</t>
  </si>
  <si>
    <t>plot1</t>
  </si>
  <si>
    <t>plot2</t>
  </si>
  <si>
    <t>plot3</t>
  </si>
  <si>
    <t>plot4</t>
  </si>
  <si>
    <t>plot5</t>
  </si>
  <si>
    <t>plot6</t>
  </si>
  <si>
    <t>Origianl</t>
  </si>
  <si>
    <t>Interpolated NO3 Loss</t>
  </si>
  <si>
    <t>Calculated NO3 Loss with Interpolated Flow and NO3 Conc</t>
  </si>
  <si>
    <t>Shallow drainage</t>
  </si>
  <si>
    <t>Controlled drainage</t>
  </si>
  <si>
    <t>Free drainage</t>
  </si>
  <si>
    <t>STATE</t>
  </si>
  <si>
    <t>IA</t>
  </si>
  <si>
    <t>MO</t>
  </si>
  <si>
    <t>OH</t>
  </si>
  <si>
    <t>IN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</si>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</sst>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70C0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theme="1"/>
      <name val="Aharon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164" fontId="0" fillId="0" borderId="0" xfId="0" applyNumberFormat="1"/>
    <xf numFmtId="2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1" xfId="0" applyFont="1" applyBorder="1"/>
    <xf numFmtId="0" fontId="18" fillId="0" borderId="1" xfId="0" applyNumberFormat="1" applyFont="1" applyBorder="1"/>
    <xf numFmtId="0" fontId="18" fillId="0" borderId="0" xfId="0" applyFont="1" applyBorder="1"/>
    <xf numFmtId="9" fontId="18" fillId="0" borderId="0" xfId="2" applyFont="1" applyBorder="1"/>
    <xf numFmtId="9" fontId="19" fillId="0" borderId="0" xfId="2" applyFont="1" applyBorder="1"/>
    <xf numFmtId="0" fontId="2" fillId="5" borderId="1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/>
    </xf>
    <xf numFmtId="2" fontId="22" fillId="6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AA2:AE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G1:AJ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workbookViewId="0">
      <pane ySplit="1" topLeftCell="A212" activePane="bottomLeft" state="frozen"/>
      <selection pane="bottomLeft" activeCell="K223" sqref="K223"/>
    </sheetView>
  </sheetViews>
  <sheetFormatPr defaultRowHeight="15"/>
  <cols>
    <col min="2" max="2" width="13.28515625" customWidth="1"/>
    <col min="3" max="3" width="7.140625" style="15" customWidth="1"/>
    <col min="4" max="4" width="17.85546875" customWidth="1"/>
    <col min="5" max="5" width="6.28515625" bestFit="1" customWidth="1"/>
    <col min="6" max="6" width="20.7109375" bestFit="1" customWidth="1"/>
  </cols>
  <sheetData>
    <row r="1" spans="1:6" s="71" customFormat="1" ht="14.25">
      <c r="A1" s="71" t="str">
        <f>Data!A1</f>
        <v>STATE</v>
      </c>
      <c r="B1" s="71" t="str">
        <f>Data!B1</f>
        <v>SITE</v>
      </c>
      <c r="C1" s="72" t="str">
        <f>Data!C1</f>
        <v>PLOT</v>
      </c>
      <c r="D1" s="71" t="str">
        <f>Data!D1</f>
        <v>Treatment</v>
      </c>
      <c r="E1" s="71" t="str">
        <f>Data!E1</f>
        <v>YEAR</v>
      </c>
      <c r="F1" s="71" t="str">
        <f>Data!F1</f>
        <v>NO3-N Loss (kg/ha)</v>
      </c>
    </row>
    <row r="2" spans="1:6">
      <c r="A2" t="str">
        <f>Data!A2</f>
        <v>IA</v>
      </c>
      <c r="B2" t="str">
        <f>Data!B2</f>
        <v>SERF</v>
      </c>
      <c r="C2" s="15">
        <f>Data!C2</f>
        <v>1</v>
      </c>
      <c r="D2" t="str">
        <f>Data!D2</f>
        <v>shallow drainage</v>
      </c>
      <c r="E2">
        <f>Data!E2</f>
        <v>2011</v>
      </c>
      <c r="F2">
        <f>Data!F2</f>
        <v>29.855460999999998</v>
      </c>
    </row>
    <row r="3" spans="1:6">
      <c r="A3" t="str">
        <f>Data!A3</f>
        <v>IA</v>
      </c>
      <c r="B3" t="str">
        <f>Data!B3</f>
        <v>SERF</v>
      </c>
      <c r="C3" s="15">
        <f>Data!C3</f>
        <v>2</v>
      </c>
      <c r="D3" t="str">
        <f>Data!D3</f>
        <v>free drainage</v>
      </c>
      <c r="E3">
        <f>Data!E3</f>
        <v>2011</v>
      </c>
      <c r="F3">
        <f>Data!F3</f>
        <v>42.465522999999997</v>
      </c>
    </row>
    <row r="4" spans="1:6">
      <c r="A4" t="str">
        <f>Data!A4</f>
        <v>IA</v>
      </c>
      <c r="B4" t="str">
        <f>Data!B4</f>
        <v>SERF</v>
      </c>
      <c r="C4" s="15">
        <f>Data!C4</f>
        <v>3</v>
      </c>
      <c r="D4" t="str">
        <f>Data!D4</f>
        <v>cont. drainage</v>
      </c>
      <c r="E4">
        <f>Data!E4</f>
        <v>2011</v>
      </c>
      <c r="F4">
        <f>Data!F4</f>
        <v>11.357567</v>
      </c>
    </row>
    <row r="5" spans="1:6">
      <c r="A5" t="str">
        <f>Data!A5</f>
        <v>IA</v>
      </c>
      <c r="B5" t="str">
        <f>Data!B5</f>
        <v>SERF</v>
      </c>
      <c r="C5" s="15">
        <f>Data!C5</f>
        <v>4</v>
      </c>
      <c r="D5" t="str">
        <f>Data!D5</f>
        <v>cont. drainage</v>
      </c>
      <c r="E5">
        <f>Data!E5</f>
        <v>2011</v>
      </c>
      <c r="F5">
        <f>Data!F5</f>
        <v>10.164596</v>
      </c>
    </row>
    <row r="6" spans="1:6">
      <c r="A6" t="str">
        <f>Data!A6</f>
        <v>IA</v>
      </c>
      <c r="B6" t="str">
        <f>Data!B6</f>
        <v>SERF</v>
      </c>
      <c r="C6" s="15">
        <f>Data!C6</f>
        <v>5</v>
      </c>
      <c r="D6" t="str">
        <f>Data!D6</f>
        <v>free drainage</v>
      </c>
      <c r="E6">
        <f>Data!E6</f>
        <v>2011</v>
      </c>
      <c r="F6">
        <f>Data!F6</f>
        <v>24.493995999999999</v>
      </c>
    </row>
    <row r="7" spans="1:6">
      <c r="A7" t="str">
        <f>Data!A7</f>
        <v>IA</v>
      </c>
      <c r="B7" t="str">
        <f>Data!B7</f>
        <v>SERF</v>
      </c>
      <c r="C7" s="15">
        <f>Data!C7</f>
        <v>6</v>
      </c>
      <c r="D7" t="str">
        <f>Data!D7</f>
        <v>shallow drainage</v>
      </c>
      <c r="E7">
        <f>Data!E7</f>
        <v>2011</v>
      </c>
      <c r="F7">
        <f>Data!F7</f>
        <v>5.7327260000000004</v>
      </c>
    </row>
    <row r="8" spans="1:6">
      <c r="A8" t="str">
        <f>Data!A8</f>
        <v>IA</v>
      </c>
      <c r="B8" t="str">
        <f>Data!B8</f>
        <v>SERF</v>
      </c>
      <c r="C8" s="15">
        <f>Data!C8</f>
        <v>1</v>
      </c>
      <c r="D8" t="str">
        <f>Data!D8</f>
        <v>shallow drainage</v>
      </c>
      <c r="E8">
        <f>Data!E8</f>
        <v>2012</v>
      </c>
      <c r="F8">
        <f>Data!F8</f>
        <v>11.148345000000001</v>
      </c>
    </row>
    <row r="9" spans="1:6">
      <c r="A9" t="str">
        <f>Data!A9</f>
        <v>IA</v>
      </c>
      <c r="B9" t="str">
        <f>Data!B9</f>
        <v>SERF</v>
      </c>
      <c r="C9" s="15">
        <f>Data!C9</f>
        <v>2</v>
      </c>
      <c r="D9" t="str">
        <f>Data!D9</f>
        <v>free drainage</v>
      </c>
      <c r="E9">
        <f>Data!E9</f>
        <v>2012</v>
      </c>
      <c r="F9">
        <f>Data!F9</f>
        <v>12.322573999999999</v>
      </c>
    </row>
    <row r="10" spans="1:6">
      <c r="A10" t="str">
        <f>Data!A10</f>
        <v>IA</v>
      </c>
      <c r="B10" t="str">
        <f>Data!B10</f>
        <v>SERF</v>
      </c>
      <c r="C10" s="15">
        <f>Data!C10</f>
        <v>3</v>
      </c>
      <c r="D10" t="str">
        <f>Data!D10</f>
        <v>cont. drainage</v>
      </c>
      <c r="E10">
        <f>Data!E10</f>
        <v>2012</v>
      </c>
      <c r="F10">
        <f>Data!F10</f>
        <v>4.2925409999999999</v>
      </c>
    </row>
    <row r="11" spans="1:6">
      <c r="A11" t="str">
        <f>Data!A11</f>
        <v>IA</v>
      </c>
      <c r="B11" t="str">
        <f>Data!B11</f>
        <v>SERF</v>
      </c>
      <c r="C11" s="15">
        <f>Data!C11</f>
        <v>4</v>
      </c>
      <c r="D11" t="str">
        <f>Data!D11</f>
        <v>cont. drainage</v>
      </c>
      <c r="E11">
        <f>Data!E11</f>
        <v>2012</v>
      </c>
      <c r="F11">
        <f>Data!F11</f>
        <v>5.9977010000000002</v>
      </c>
    </row>
    <row r="12" spans="1:6">
      <c r="A12" t="str">
        <f>Data!A12</f>
        <v>IA</v>
      </c>
      <c r="B12" t="str">
        <f>Data!B12</f>
        <v>SERF</v>
      </c>
      <c r="C12" s="15">
        <f>Data!C12</f>
        <v>5</v>
      </c>
      <c r="D12" t="str">
        <f>Data!D12</f>
        <v>free drainage</v>
      </c>
      <c r="E12">
        <f>Data!E12</f>
        <v>2012</v>
      </c>
      <c r="F12">
        <f>Data!F12</f>
        <v>7.7289409999999998</v>
      </c>
    </row>
    <row r="13" spans="1:6">
      <c r="A13" t="str">
        <f>Data!A13</f>
        <v>IA</v>
      </c>
      <c r="B13" t="str">
        <f>Data!B13</f>
        <v>SERF</v>
      </c>
      <c r="C13" s="15">
        <f>Data!C13</f>
        <v>6</v>
      </c>
      <c r="D13" t="str">
        <f>Data!D13</f>
        <v>shallow drainage</v>
      </c>
      <c r="E13">
        <f>Data!E13</f>
        <v>2012</v>
      </c>
      <c r="F13">
        <f>Data!F13</f>
        <v>3.6994479999999998</v>
      </c>
    </row>
    <row r="14" spans="1:6">
      <c r="A14" t="str">
        <f>Data!A14</f>
        <v>IA</v>
      </c>
      <c r="B14" t="str">
        <f>Data!B14</f>
        <v>SERF</v>
      </c>
      <c r="C14" s="15">
        <f>Data!C14</f>
        <v>1</v>
      </c>
      <c r="D14" t="str">
        <f>Data!D14</f>
        <v>shallow drainage</v>
      </c>
      <c r="E14">
        <f>Data!E14</f>
        <v>2013</v>
      </c>
      <c r="F14">
        <f>Data!F14</f>
        <v>20.605730000000001</v>
      </c>
    </row>
    <row r="15" spans="1:6">
      <c r="A15" t="str">
        <f>Data!A15</f>
        <v>IA</v>
      </c>
      <c r="B15" t="str">
        <f>Data!B15</f>
        <v>SERF</v>
      </c>
      <c r="C15" s="15">
        <f>Data!C15</f>
        <v>2</v>
      </c>
      <c r="D15" t="str">
        <f>Data!D15</f>
        <v>free drainage</v>
      </c>
      <c r="E15">
        <f>Data!E15</f>
        <v>2013</v>
      </c>
      <c r="F15">
        <f>Data!F15</f>
        <v>32.226100000000002</v>
      </c>
    </row>
    <row r="16" spans="1:6">
      <c r="A16" t="str">
        <f>Data!A16</f>
        <v>IA</v>
      </c>
      <c r="B16" t="str">
        <f>Data!B16</f>
        <v>SERF</v>
      </c>
      <c r="C16" s="15">
        <f>Data!C16</f>
        <v>3</v>
      </c>
      <c r="D16" t="str">
        <f>Data!D16</f>
        <v>cont. drainage</v>
      </c>
      <c r="E16">
        <f>Data!E16</f>
        <v>2013</v>
      </c>
      <c r="F16">
        <f>Data!F16</f>
        <v>19.107279999999999</v>
      </c>
    </row>
    <row r="17" spans="1:6">
      <c r="A17" t="str">
        <f>Data!A17</f>
        <v>IA</v>
      </c>
      <c r="B17" t="str">
        <f>Data!B17</f>
        <v>SERF</v>
      </c>
      <c r="C17" s="15">
        <f>Data!C17</f>
        <v>4</v>
      </c>
      <c r="D17" t="str">
        <f>Data!D17</f>
        <v>cont. drainage</v>
      </c>
      <c r="E17">
        <f>Data!E17</f>
        <v>2013</v>
      </c>
      <c r="F17">
        <f>Data!F17</f>
        <v>20.81466</v>
      </c>
    </row>
    <row r="18" spans="1:6">
      <c r="A18" t="str">
        <f>Data!A18</f>
        <v>IA</v>
      </c>
      <c r="B18" t="str">
        <f>Data!B18</f>
        <v>SERF</v>
      </c>
      <c r="C18" s="15">
        <f>Data!C18</f>
        <v>5</v>
      </c>
      <c r="D18" t="str">
        <f>Data!D18</f>
        <v>free drainage</v>
      </c>
      <c r="E18">
        <f>Data!E18</f>
        <v>2013</v>
      </c>
      <c r="F18">
        <f>Data!F18</f>
        <v>36.2149</v>
      </c>
    </row>
    <row r="19" spans="1:6">
      <c r="A19" t="str">
        <f>Data!A19</f>
        <v>IA</v>
      </c>
      <c r="B19" t="str">
        <f>Data!B19</f>
        <v>SERF</v>
      </c>
      <c r="C19" s="15">
        <f>Data!C19</f>
        <v>6</v>
      </c>
      <c r="D19" t="str">
        <f>Data!D19</f>
        <v>shallow drainage</v>
      </c>
      <c r="E19">
        <f>Data!E19</f>
        <v>2013</v>
      </c>
      <c r="F19">
        <f>Data!F19</f>
        <v>16.269770000000001</v>
      </c>
    </row>
    <row r="20" spans="1:6">
      <c r="A20" t="str">
        <f>Data!A20</f>
        <v>IA</v>
      </c>
      <c r="B20" t="str">
        <f>Data!B20</f>
        <v>SERF</v>
      </c>
      <c r="C20" s="15">
        <f>Data!C20</f>
        <v>1</v>
      </c>
      <c r="D20" t="str">
        <f>Data!D20</f>
        <v>shallow drainage</v>
      </c>
      <c r="E20">
        <f>Data!E20</f>
        <v>2014</v>
      </c>
      <c r="F20">
        <f>Data!F20</f>
        <v>21.997187</v>
      </c>
    </row>
    <row r="21" spans="1:6">
      <c r="A21" t="str">
        <f>Data!A21</f>
        <v>IA</v>
      </c>
      <c r="B21" t="str">
        <f>Data!B21</f>
        <v>SERF</v>
      </c>
      <c r="C21" s="15">
        <f>Data!C21</f>
        <v>2</v>
      </c>
      <c r="D21" t="str">
        <f>Data!D21</f>
        <v>free drainage</v>
      </c>
      <c r="E21">
        <f>Data!E21</f>
        <v>2014</v>
      </c>
      <c r="F21">
        <f>Data!F21</f>
        <v>59.143658000000002</v>
      </c>
    </row>
    <row r="22" spans="1:6">
      <c r="A22" t="str">
        <f>Data!A22</f>
        <v>IA</v>
      </c>
      <c r="B22" t="str">
        <f>Data!B22</f>
        <v>SERF</v>
      </c>
      <c r="C22" s="15">
        <f>Data!C22</f>
        <v>3</v>
      </c>
      <c r="D22" t="str">
        <f>Data!D22</f>
        <v>cont. drainage</v>
      </c>
      <c r="E22">
        <f>Data!E22</f>
        <v>2014</v>
      </c>
      <c r="F22">
        <f>Data!F22</f>
        <v>6.4460639999999998</v>
      </c>
    </row>
    <row r="23" spans="1:6">
      <c r="A23" t="str">
        <f>Data!A23</f>
        <v>IA</v>
      </c>
      <c r="B23" t="str">
        <f>Data!B23</f>
        <v>SERF</v>
      </c>
      <c r="C23" s="15">
        <f>Data!C23</f>
        <v>4</v>
      </c>
      <c r="D23" t="str">
        <f>Data!D23</f>
        <v>cont. drainage</v>
      </c>
      <c r="E23">
        <f>Data!E23</f>
        <v>2014</v>
      </c>
      <c r="F23">
        <f>Data!F23</f>
        <v>15.617248999999999</v>
      </c>
    </row>
    <row r="24" spans="1:6">
      <c r="A24" t="str">
        <f>Data!A24</f>
        <v>IA</v>
      </c>
      <c r="B24" t="str">
        <f>Data!B24</f>
        <v>SERF</v>
      </c>
      <c r="C24" s="15">
        <f>Data!C24</f>
        <v>5</v>
      </c>
      <c r="D24" t="str">
        <f>Data!D24</f>
        <v>free drainage</v>
      </c>
      <c r="E24">
        <f>Data!E24</f>
        <v>2014</v>
      </c>
      <c r="F24">
        <f>Data!F24</f>
        <v>55.974493000000002</v>
      </c>
    </row>
    <row r="25" spans="1:6">
      <c r="A25" t="str">
        <f>Data!A25</f>
        <v>IA</v>
      </c>
      <c r="B25" t="str">
        <f>Data!B25</f>
        <v>SERF</v>
      </c>
      <c r="C25" s="15">
        <f>Data!C25</f>
        <v>6</v>
      </c>
      <c r="D25" t="str">
        <f>Data!D25</f>
        <v>shallow drainage</v>
      </c>
      <c r="E25">
        <f>Data!E25</f>
        <v>2014</v>
      </c>
      <c r="F25">
        <f>Data!F25</f>
        <v>13.206845</v>
      </c>
    </row>
    <row r="26" spans="1:6">
      <c r="A26" t="str">
        <f>Data!A26</f>
        <v>IA</v>
      </c>
      <c r="B26" t="str">
        <f>Data!B26</f>
        <v>SERF</v>
      </c>
      <c r="C26" s="15">
        <f>Data!C26</f>
        <v>1</v>
      </c>
      <c r="D26" t="str">
        <f>Data!D26</f>
        <v>shallow drainage</v>
      </c>
      <c r="E26">
        <f>Data!E26</f>
        <v>2015</v>
      </c>
      <c r="F26">
        <f>Data!F26</f>
        <v>6.4732370000000001</v>
      </c>
    </row>
    <row r="27" spans="1:6">
      <c r="A27" t="str">
        <f>Data!A27</f>
        <v>IA</v>
      </c>
      <c r="B27" t="str">
        <f>Data!B27</f>
        <v>SERF</v>
      </c>
      <c r="C27" s="15">
        <f>Data!C27</f>
        <v>2</v>
      </c>
      <c r="D27" t="str">
        <f>Data!D27</f>
        <v>free drainage</v>
      </c>
      <c r="E27">
        <f>Data!E27</f>
        <v>2015</v>
      </c>
      <c r="F27">
        <f>Data!F27</f>
        <v>14.899558000000001</v>
      </c>
    </row>
    <row r="28" spans="1:6">
      <c r="A28" t="str">
        <f>Data!A28</f>
        <v>IA</v>
      </c>
      <c r="B28" t="str">
        <f>Data!B28</f>
        <v>SERF</v>
      </c>
      <c r="C28" s="15">
        <f>Data!C28</f>
        <v>3</v>
      </c>
      <c r="D28" t="str">
        <f>Data!D28</f>
        <v>cont. drainage</v>
      </c>
      <c r="E28">
        <f>Data!E28</f>
        <v>2015</v>
      </c>
      <c r="F28">
        <f>Data!F28</f>
        <v>10.612791</v>
      </c>
    </row>
    <row r="29" spans="1:6">
      <c r="A29" t="str">
        <f>Data!A29</f>
        <v>IA</v>
      </c>
      <c r="B29" t="str">
        <f>Data!B29</f>
        <v>SERF</v>
      </c>
      <c r="C29" s="15">
        <f>Data!C29</f>
        <v>4</v>
      </c>
      <c r="D29" t="str">
        <f>Data!D29</f>
        <v>cont. drainage</v>
      </c>
      <c r="E29">
        <f>Data!E29</f>
        <v>2015</v>
      </c>
      <c r="F29">
        <f>Data!F29</f>
        <v>9.9698910000000005</v>
      </c>
    </row>
    <row r="30" spans="1:6">
      <c r="A30" t="str">
        <f>Data!A30</f>
        <v>IA</v>
      </c>
      <c r="B30" t="str">
        <f>Data!B30</f>
        <v>SERF</v>
      </c>
      <c r="C30" s="15">
        <f>Data!C30</f>
        <v>5</v>
      </c>
      <c r="D30" t="str">
        <f>Data!D30</f>
        <v>free drainage</v>
      </c>
      <c r="E30">
        <f>Data!E30</f>
        <v>2015</v>
      </c>
      <c r="F30">
        <f>Data!F30</f>
        <v>51.153748</v>
      </c>
    </row>
    <row r="31" spans="1:6">
      <c r="A31" t="str">
        <f>Data!A31</f>
        <v>IA</v>
      </c>
      <c r="B31" t="str">
        <f>Data!B31</f>
        <v>SERF</v>
      </c>
      <c r="C31" s="15">
        <f>Data!C31</f>
        <v>6</v>
      </c>
      <c r="D31" t="str">
        <f>Data!D31</f>
        <v>shallow drainage</v>
      </c>
      <c r="E31">
        <f>Data!E31</f>
        <v>2015</v>
      </c>
      <c r="F31">
        <f>Data!F31</f>
        <v>23.588162000000001</v>
      </c>
    </row>
    <row r="32" spans="1:6">
      <c r="A32" t="str">
        <f>Data!A32</f>
        <v>MO</v>
      </c>
      <c r="B32" t="str">
        <f>Data!B32</f>
        <v>BRADFORD.A</v>
      </c>
      <c r="C32" s="15">
        <f>Data!C32</f>
        <v>101</v>
      </c>
      <c r="D32" t="str">
        <f>Data!D32</f>
        <v>cont. drainage</v>
      </c>
      <c r="E32">
        <f>Data!E32</f>
        <v>2013</v>
      </c>
      <c r="F32">
        <f>Data!F32</f>
        <v>1.6840000000000002</v>
      </c>
    </row>
    <row r="33" spans="1:6">
      <c r="A33" t="str">
        <f>Data!A33</f>
        <v>MO</v>
      </c>
      <c r="B33" t="str">
        <f>Data!B33</f>
        <v>BRADFORD.A</v>
      </c>
      <c r="C33" s="15">
        <f>Data!C33</f>
        <v>102</v>
      </c>
      <c r="D33" t="str">
        <f>Data!D33</f>
        <v>free drainage</v>
      </c>
      <c r="E33">
        <f>Data!E33</f>
        <v>2013</v>
      </c>
      <c r="F33">
        <f>Data!F33</f>
        <v>1.9790000000000001</v>
      </c>
    </row>
    <row r="34" spans="1:6">
      <c r="A34" t="str">
        <f>Data!A34</f>
        <v>MO</v>
      </c>
      <c r="B34" t="str">
        <f>Data!B34</f>
        <v>BRADFORD.A</v>
      </c>
      <c r="C34" s="15">
        <f>Data!C34</f>
        <v>104</v>
      </c>
      <c r="D34" t="str">
        <f>Data!D34</f>
        <v>cont. drainage</v>
      </c>
      <c r="E34">
        <f>Data!E34</f>
        <v>2013</v>
      </c>
      <c r="F34">
        <f>Data!F34</f>
        <v>0.248</v>
      </c>
    </row>
    <row r="35" spans="1:6">
      <c r="A35" t="str">
        <f>Data!A35</f>
        <v>MO</v>
      </c>
      <c r="B35" t="str">
        <f>Data!B35</f>
        <v>BRADFORD.A</v>
      </c>
      <c r="C35" s="15">
        <f>Data!C35</f>
        <v>105</v>
      </c>
      <c r="D35" t="str">
        <f>Data!D35</f>
        <v>free drainage</v>
      </c>
      <c r="E35">
        <f>Data!E35</f>
        <v>2013</v>
      </c>
      <c r="F35">
        <f>Data!F35</f>
        <v>1.1919999999999999</v>
      </c>
    </row>
    <row r="36" spans="1:6">
      <c r="A36" t="str">
        <f>Data!A36</f>
        <v>MO</v>
      </c>
      <c r="B36" t="str">
        <f>Data!B36</f>
        <v>BRADFORD.A</v>
      </c>
      <c r="C36" s="15">
        <f>Data!C36</f>
        <v>201</v>
      </c>
      <c r="D36" t="str">
        <f>Data!D36</f>
        <v>free drainage</v>
      </c>
      <c r="E36">
        <f>Data!E36</f>
        <v>2013</v>
      </c>
      <c r="F36">
        <f>Data!F36</f>
        <v>2.4430000000000001</v>
      </c>
    </row>
    <row r="37" spans="1:6">
      <c r="A37" t="str">
        <f>Data!A37</f>
        <v>MO</v>
      </c>
      <c r="B37" t="str">
        <f>Data!B37</f>
        <v>BRADFORD.A</v>
      </c>
      <c r="C37" s="15">
        <f>Data!C37</f>
        <v>202</v>
      </c>
      <c r="D37" t="str">
        <f>Data!D37</f>
        <v>cont. drainage</v>
      </c>
      <c r="E37">
        <f>Data!E37</f>
        <v>2013</v>
      </c>
      <c r="F37">
        <f>Data!F37</f>
        <v>3.633</v>
      </c>
    </row>
    <row r="38" spans="1:6">
      <c r="A38" t="str">
        <f>Data!A38</f>
        <v>MO</v>
      </c>
      <c r="B38" t="str">
        <f>Data!B38</f>
        <v>BRADFORD.A</v>
      </c>
      <c r="C38" s="15">
        <f>Data!C38</f>
        <v>203</v>
      </c>
      <c r="D38" t="str">
        <f>Data!D38</f>
        <v>free drainage</v>
      </c>
      <c r="E38">
        <f>Data!E38</f>
        <v>2013</v>
      </c>
      <c r="F38">
        <f>Data!F38</f>
        <v>3.355</v>
      </c>
    </row>
    <row r="39" spans="1:6">
      <c r="A39" t="str">
        <f>Data!A39</f>
        <v>MO</v>
      </c>
      <c r="B39" t="str">
        <f>Data!B39</f>
        <v>BRADFORD.A</v>
      </c>
      <c r="C39" s="15">
        <f>Data!C39</f>
        <v>204</v>
      </c>
      <c r="D39" t="str">
        <f>Data!D39</f>
        <v>cont. drainage</v>
      </c>
      <c r="E39">
        <f>Data!E39</f>
        <v>2013</v>
      </c>
      <c r="F39">
        <f>Data!F39</f>
        <v>0.98</v>
      </c>
    </row>
    <row r="40" spans="1:6">
      <c r="A40" t="str">
        <f>Data!A40</f>
        <v>MO</v>
      </c>
      <c r="B40" t="str">
        <f>Data!B40</f>
        <v>BRADFORD.A</v>
      </c>
      <c r="C40" s="15">
        <f>Data!C40</f>
        <v>301</v>
      </c>
      <c r="D40" t="str">
        <f>Data!D40</f>
        <v>free drainage</v>
      </c>
      <c r="E40">
        <f>Data!E40</f>
        <v>2013</v>
      </c>
      <c r="F40">
        <f>Data!F40</f>
        <v>0.72799999999999998</v>
      </c>
    </row>
    <row r="41" spans="1:6">
      <c r="A41" t="str">
        <f>Data!A41</f>
        <v>MO</v>
      </c>
      <c r="B41" t="str">
        <f>Data!B41</f>
        <v>BRADFORD.A</v>
      </c>
      <c r="C41" s="15">
        <f>Data!C41</f>
        <v>302</v>
      </c>
      <c r="D41" t="str">
        <f>Data!D41</f>
        <v>cont. drainage</v>
      </c>
      <c r="E41">
        <f>Data!E41</f>
        <v>2013</v>
      </c>
      <c r="F41">
        <f>Data!F41</f>
        <v>0.90800000000000003</v>
      </c>
    </row>
    <row r="42" spans="1:6">
      <c r="A42" t="str">
        <f>Data!A42</f>
        <v>MO</v>
      </c>
      <c r="B42" t="str">
        <f>Data!B42</f>
        <v>BRADFORD.A</v>
      </c>
      <c r="C42" s="15">
        <f>Data!C42</f>
        <v>303</v>
      </c>
      <c r="D42" t="str">
        <f>Data!D42</f>
        <v>free drainage</v>
      </c>
      <c r="E42">
        <f>Data!E42</f>
        <v>2013</v>
      </c>
      <c r="F42">
        <f>Data!F42</f>
        <v>2.0390000000000001</v>
      </c>
    </row>
    <row r="43" spans="1:6">
      <c r="A43" t="str">
        <f>Data!A43</f>
        <v>MO</v>
      </c>
      <c r="B43" t="str">
        <f>Data!B43</f>
        <v>BRADFORD.A</v>
      </c>
      <c r="C43" s="15">
        <f>Data!C43</f>
        <v>304</v>
      </c>
      <c r="D43" t="str">
        <f>Data!D43</f>
        <v>cont. drainage</v>
      </c>
      <c r="E43">
        <f>Data!E43</f>
        <v>2013</v>
      </c>
      <c r="F43">
        <f>Data!F43</f>
        <v>0.85799999999999998</v>
      </c>
    </row>
    <row r="44" spans="1:6">
      <c r="A44" t="str">
        <f>Data!A44</f>
        <v>MO</v>
      </c>
      <c r="B44" t="str">
        <f>Data!B44</f>
        <v>BRADFORD.A</v>
      </c>
      <c r="C44" s="15">
        <f>Data!C44</f>
        <v>401</v>
      </c>
      <c r="D44" t="str">
        <f>Data!D44</f>
        <v>free drainage</v>
      </c>
      <c r="E44">
        <f>Data!E44</f>
        <v>2013</v>
      </c>
      <c r="F44">
        <f>Data!F44</f>
        <v>1.4079999999999999</v>
      </c>
    </row>
    <row r="45" spans="1:6">
      <c r="A45" t="str">
        <f>Data!A45</f>
        <v>MO</v>
      </c>
      <c r="B45" t="str">
        <f>Data!B45</f>
        <v>BRADFORD.A</v>
      </c>
      <c r="C45" s="15">
        <f>Data!C45</f>
        <v>403</v>
      </c>
      <c r="D45" t="str">
        <f>Data!D45</f>
        <v>free drainage</v>
      </c>
      <c r="E45">
        <f>Data!E45</f>
        <v>2013</v>
      </c>
      <c r="F45">
        <f>Data!F45</f>
        <v>1.5510000000000002</v>
      </c>
    </row>
    <row r="46" spans="1:6">
      <c r="A46" t="str">
        <f>Data!A46</f>
        <v>MO</v>
      </c>
      <c r="B46" t="str">
        <f>Data!B46</f>
        <v>BRADFORD.A</v>
      </c>
      <c r="C46" s="15">
        <f>Data!C46</f>
        <v>404</v>
      </c>
      <c r="D46" t="str">
        <f>Data!D46</f>
        <v>cont. drainage</v>
      </c>
      <c r="E46">
        <f>Data!E46</f>
        <v>2013</v>
      </c>
      <c r="F46">
        <f>Data!F46</f>
        <v>1.464</v>
      </c>
    </row>
    <row r="47" spans="1:6">
      <c r="A47" t="str">
        <f>Data!A47</f>
        <v>MO</v>
      </c>
      <c r="B47" t="str">
        <f>Data!B47</f>
        <v>BRADFORD.A</v>
      </c>
      <c r="C47" s="15">
        <f>Data!C47</f>
        <v>405</v>
      </c>
      <c r="D47" t="str">
        <f>Data!D47</f>
        <v>cont. drainage</v>
      </c>
      <c r="E47">
        <f>Data!E47</f>
        <v>2013</v>
      </c>
      <c r="F47">
        <f>Data!F47</f>
        <v>1.218</v>
      </c>
    </row>
    <row r="48" spans="1:6">
      <c r="A48" t="str">
        <f>Data!A48</f>
        <v>MO</v>
      </c>
      <c r="B48" t="str">
        <f>Data!B48</f>
        <v>BRADFORD.A</v>
      </c>
      <c r="C48" s="15">
        <f>Data!C48</f>
        <v>101</v>
      </c>
      <c r="D48" t="str">
        <f>Data!D48</f>
        <v>cont. drainage</v>
      </c>
      <c r="E48">
        <f>Data!E48</f>
        <v>2014</v>
      </c>
      <c r="F48">
        <f>Data!F48</f>
        <v>0.38100000000000001</v>
      </c>
    </row>
    <row r="49" spans="1:6">
      <c r="A49" t="str">
        <f>Data!A49</f>
        <v>MO</v>
      </c>
      <c r="B49" t="str">
        <f>Data!B49</f>
        <v>BRADFORD.A</v>
      </c>
      <c r="C49" s="15">
        <f>Data!C49</f>
        <v>102</v>
      </c>
      <c r="D49" t="str">
        <f>Data!D49</f>
        <v>free drainage</v>
      </c>
      <c r="E49">
        <f>Data!E49</f>
        <v>2014</v>
      </c>
      <c r="F49">
        <f>Data!F49</f>
        <v>0.69899999999999995</v>
      </c>
    </row>
    <row r="50" spans="1:6">
      <c r="A50" t="str">
        <f>Data!A50</f>
        <v>MO</v>
      </c>
      <c r="B50" t="str">
        <f>Data!B50</f>
        <v>BRADFORD.A</v>
      </c>
      <c r="C50" s="15">
        <f>Data!C50</f>
        <v>104</v>
      </c>
      <c r="D50" t="str">
        <f>Data!D50</f>
        <v>cont. drainage</v>
      </c>
      <c r="E50">
        <f>Data!E50</f>
        <v>2014</v>
      </c>
      <c r="F50">
        <f>Data!F50</f>
        <v>0.32100000000000006</v>
      </c>
    </row>
    <row r="51" spans="1:6">
      <c r="A51" t="str">
        <f>Data!A51</f>
        <v>MO</v>
      </c>
      <c r="B51" t="str">
        <f>Data!B51</f>
        <v>BRADFORD.A</v>
      </c>
      <c r="C51" s="15">
        <f>Data!C51</f>
        <v>105</v>
      </c>
      <c r="D51" t="str">
        <f>Data!D51</f>
        <v>free drainage</v>
      </c>
      <c r="E51">
        <f>Data!E51</f>
        <v>2014</v>
      </c>
      <c r="F51">
        <f>Data!F51</f>
        <v>1.6479999999999999</v>
      </c>
    </row>
    <row r="52" spans="1:6">
      <c r="A52" t="str">
        <f>Data!A52</f>
        <v>MO</v>
      </c>
      <c r="B52" t="str">
        <f>Data!B52</f>
        <v>BRADFORD.A</v>
      </c>
      <c r="C52" s="15">
        <f>Data!C52</f>
        <v>201</v>
      </c>
      <c r="D52" t="str">
        <f>Data!D52</f>
        <v>free drainage</v>
      </c>
      <c r="E52">
        <f>Data!E52</f>
        <v>2014</v>
      </c>
      <c r="F52">
        <f>Data!F52</f>
        <v>2.0649999999999999</v>
      </c>
    </row>
    <row r="53" spans="1:6">
      <c r="A53" t="str">
        <f>Data!A53</f>
        <v>MO</v>
      </c>
      <c r="B53" t="str">
        <f>Data!B53</f>
        <v>BRADFORD.A</v>
      </c>
      <c r="C53" s="15">
        <f>Data!C53</f>
        <v>202</v>
      </c>
      <c r="D53" t="str">
        <f>Data!D53</f>
        <v>cont. drainage</v>
      </c>
      <c r="E53">
        <f>Data!E53</f>
        <v>2014</v>
      </c>
      <c r="F53">
        <f>Data!F53</f>
        <v>1.8380000000000001</v>
      </c>
    </row>
    <row r="54" spans="1:6">
      <c r="A54" t="str">
        <f>Data!A54</f>
        <v>MO</v>
      </c>
      <c r="B54" t="str">
        <f>Data!B54</f>
        <v>BRADFORD.A</v>
      </c>
      <c r="C54" s="15">
        <f>Data!C54</f>
        <v>203</v>
      </c>
      <c r="D54" t="str">
        <f>Data!D54</f>
        <v>free drainage</v>
      </c>
      <c r="E54">
        <f>Data!E54</f>
        <v>2014</v>
      </c>
      <c r="F54">
        <f>Data!F54</f>
        <v>3.2809999999999997</v>
      </c>
    </row>
    <row r="55" spans="1:6">
      <c r="A55" t="str">
        <f>Data!A55</f>
        <v>MO</v>
      </c>
      <c r="B55" t="str">
        <f>Data!B55</f>
        <v>BRADFORD.A</v>
      </c>
      <c r="C55" s="15">
        <f>Data!C55</f>
        <v>204</v>
      </c>
      <c r="D55" t="str">
        <f>Data!D55</f>
        <v>cont. drainage</v>
      </c>
      <c r="E55">
        <f>Data!E55</f>
        <v>2014</v>
      </c>
      <c r="F55">
        <f>Data!F55</f>
        <v>1.075</v>
      </c>
    </row>
    <row r="56" spans="1:6">
      <c r="A56" t="str">
        <f>Data!A56</f>
        <v>MO</v>
      </c>
      <c r="B56" t="str">
        <f>Data!B56</f>
        <v>BRADFORD.A</v>
      </c>
      <c r="C56" s="15">
        <f>Data!C56</f>
        <v>301</v>
      </c>
      <c r="D56" t="str">
        <f>Data!D56</f>
        <v>free drainage</v>
      </c>
      <c r="E56">
        <f>Data!E56</f>
        <v>2014</v>
      </c>
      <c r="F56">
        <f>Data!F56</f>
        <v>0.503</v>
      </c>
    </row>
    <row r="57" spans="1:6">
      <c r="A57" t="str">
        <f>Data!A57</f>
        <v>MO</v>
      </c>
      <c r="B57" t="str">
        <f>Data!B57</f>
        <v>BRADFORD.A</v>
      </c>
      <c r="C57" s="15">
        <f>Data!C57</f>
        <v>302</v>
      </c>
      <c r="D57" t="str">
        <f>Data!D57</f>
        <v>cont. drainage</v>
      </c>
      <c r="E57">
        <f>Data!E57</f>
        <v>2014</v>
      </c>
      <c r="F57">
        <f>Data!F57</f>
        <v>0.87700000000000011</v>
      </c>
    </row>
    <row r="58" spans="1:6">
      <c r="A58" t="str">
        <f>Data!A58</f>
        <v>MO</v>
      </c>
      <c r="B58" t="str">
        <f>Data!B58</f>
        <v>BRADFORD.A</v>
      </c>
      <c r="C58" s="15">
        <f>Data!C58</f>
        <v>303</v>
      </c>
      <c r="D58" t="str">
        <f>Data!D58</f>
        <v>free drainage</v>
      </c>
      <c r="E58">
        <f>Data!E58</f>
        <v>2014</v>
      </c>
      <c r="F58">
        <f>Data!F58</f>
        <v>1.694</v>
      </c>
    </row>
    <row r="59" spans="1:6">
      <c r="A59" t="str">
        <f>Data!A59</f>
        <v>MO</v>
      </c>
      <c r="B59" t="str">
        <f>Data!B59</f>
        <v>BRADFORD.A</v>
      </c>
      <c r="C59" s="15">
        <f>Data!C59</f>
        <v>304</v>
      </c>
      <c r="D59" t="str">
        <f>Data!D59</f>
        <v>cont. drainage</v>
      </c>
      <c r="E59">
        <f>Data!E59</f>
        <v>2014</v>
      </c>
      <c r="F59">
        <f>Data!F59</f>
        <v>0.60500000000000009</v>
      </c>
    </row>
    <row r="60" spans="1:6">
      <c r="A60" t="str">
        <f>Data!A60</f>
        <v>MO</v>
      </c>
      <c r="B60" t="str">
        <f>Data!B60</f>
        <v>BRADFORD.A</v>
      </c>
      <c r="C60" s="15">
        <f>Data!C60</f>
        <v>401</v>
      </c>
      <c r="D60" t="str">
        <f>Data!D60</f>
        <v>free drainage</v>
      </c>
      <c r="E60">
        <f>Data!E60</f>
        <v>2014</v>
      </c>
      <c r="F60">
        <f>Data!F60</f>
        <v>0.89800000000000002</v>
      </c>
    </row>
    <row r="61" spans="1:6">
      <c r="A61" t="str">
        <f>Data!A61</f>
        <v>MO</v>
      </c>
      <c r="B61" t="str">
        <f>Data!B61</f>
        <v>BRADFORD.A</v>
      </c>
      <c r="C61" s="15">
        <f>Data!C61</f>
        <v>403</v>
      </c>
      <c r="D61" t="str">
        <f>Data!D61</f>
        <v>free drainage</v>
      </c>
      <c r="E61">
        <f>Data!E61</f>
        <v>2014</v>
      </c>
      <c r="F61">
        <f>Data!F61</f>
        <v>0.46399999999999997</v>
      </c>
    </row>
    <row r="62" spans="1:6">
      <c r="A62" t="str">
        <f>Data!A62</f>
        <v>MO</v>
      </c>
      <c r="B62" t="str">
        <f>Data!B62</f>
        <v>BRADFORD.A</v>
      </c>
      <c r="C62" s="15">
        <f>Data!C62</f>
        <v>404</v>
      </c>
      <c r="D62" t="str">
        <f>Data!D62</f>
        <v>cont. drainage</v>
      </c>
      <c r="E62">
        <f>Data!E62</f>
        <v>2014</v>
      </c>
      <c r="F62">
        <f>Data!F62</f>
        <v>0.77800000000000002</v>
      </c>
    </row>
    <row r="63" spans="1:6">
      <c r="A63" t="str">
        <f>Data!A63</f>
        <v>MO</v>
      </c>
      <c r="B63" t="str">
        <f>Data!B63</f>
        <v>BRADFORD.A</v>
      </c>
      <c r="C63" s="15">
        <f>Data!C63</f>
        <v>405</v>
      </c>
      <c r="D63" t="str">
        <f>Data!D63</f>
        <v>cont. drainage</v>
      </c>
      <c r="E63">
        <f>Data!E63</f>
        <v>2014</v>
      </c>
      <c r="F63">
        <f>Data!F63</f>
        <v>0.17499999999999999</v>
      </c>
    </row>
    <row r="64" spans="1:6">
      <c r="A64" t="str">
        <f>Data!A64</f>
        <v>MO</v>
      </c>
      <c r="B64" t="str">
        <f>Data!B64</f>
        <v>BRADFORD.A</v>
      </c>
      <c r="C64" s="15">
        <f>Data!C64</f>
        <v>101</v>
      </c>
      <c r="D64" t="str">
        <f>Data!D64</f>
        <v>cont. drainage</v>
      </c>
      <c r="E64">
        <f>Data!E64</f>
        <v>2015</v>
      </c>
      <c r="F64">
        <f>Data!F64</f>
        <v>1.2143780866474001</v>
      </c>
    </row>
    <row r="65" spans="1:6">
      <c r="A65" t="str">
        <f>Data!A65</f>
        <v>MO</v>
      </c>
      <c r="B65" t="str">
        <f>Data!B65</f>
        <v>BRADFORD.A</v>
      </c>
      <c r="C65" s="15">
        <f>Data!C65</f>
        <v>102</v>
      </c>
      <c r="D65" t="str">
        <f>Data!D65</f>
        <v>free drainage</v>
      </c>
      <c r="E65">
        <f>Data!E65</f>
        <v>2015</v>
      </c>
      <c r="F65">
        <f>Data!F65</f>
        <v>4.7224169502400004</v>
      </c>
    </row>
    <row r="66" spans="1:6">
      <c r="A66" t="str">
        <f>Data!A66</f>
        <v>MO</v>
      </c>
      <c r="B66" t="str">
        <f>Data!B66</f>
        <v>BRADFORD.A</v>
      </c>
      <c r="C66" s="15">
        <f>Data!C66</f>
        <v>104</v>
      </c>
      <c r="D66" t="str">
        <f>Data!D66</f>
        <v>cont. drainage</v>
      </c>
      <c r="E66">
        <f>Data!E66</f>
        <v>2015</v>
      </c>
      <c r="F66">
        <f>Data!F66</f>
        <v>9.5907120149000005E-2</v>
      </c>
    </row>
    <row r="67" spans="1:6">
      <c r="A67" t="str">
        <f>Data!A67</f>
        <v>MO</v>
      </c>
      <c r="B67" t="str">
        <f>Data!B67</f>
        <v>BRADFORD.A</v>
      </c>
      <c r="C67" s="15">
        <f>Data!C67</f>
        <v>105</v>
      </c>
      <c r="D67" t="str">
        <f>Data!D67</f>
        <v>free drainage</v>
      </c>
      <c r="E67">
        <f>Data!E67</f>
        <v>2015</v>
      </c>
      <c r="F67">
        <f>Data!F67</f>
        <v>4.8318275346999995</v>
      </c>
    </row>
    <row r="68" spans="1:6">
      <c r="A68" t="str">
        <f>Data!A68</f>
        <v>MO</v>
      </c>
      <c r="B68" t="str">
        <f>Data!B68</f>
        <v>BRADFORD.A</v>
      </c>
      <c r="C68" s="15">
        <f>Data!C68</f>
        <v>201</v>
      </c>
      <c r="D68" t="str">
        <f>Data!D68</f>
        <v>free drainage</v>
      </c>
      <c r="E68">
        <f>Data!E68</f>
        <v>2015</v>
      </c>
      <c r="F68">
        <f>Data!F68</f>
        <v>5.9621150415699997</v>
      </c>
    </row>
    <row r="69" spans="1:6">
      <c r="A69" t="str">
        <f>Data!A69</f>
        <v>MO</v>
      </c>
      <c r="B69" t="str">
        <f>Data!B69</f>
        <v>BRADFORD.A</v>
      </c>
      <c r="C69" s="15">
        <f>Data!C69</f>
        <v>202</v>
      </c>
      <c r="D69" t="str">
        <f>Data!D69</f>
        <v>cont. drainage</v>
      </c>
      <c r="E69">
        <f>Data!E69</f>
        <v>2015</v>
      </c>
      <c r="F69">
        <f>Data!F69</f>
        <v>1.2614033274700001</v>
      </c>
    </row>
    <row r="70" spans="1:6">
      <c r="A70" t="str">
        <f>Data!A70</f>
        <v>MO</v>
      </c>
      <c r="B70" t="str">
        <f>Data!B70</f>
        <v>BRADFORD.A</v>
      </c>
      <c r="C70" s="15">
        <f>Data!C70</f>
        <v>203</v>
      </c>
      <c r="D70" t="str">
        <f>Data!D70</f>
        <v>free drainage</v>
      </c>
      <c r="E70">
        <f>Data!E70</f>
        <v>2015</v>
      </c>
      <c r="F70">
        <f>Data!F70</f>
        <v>13.023550168400002</v>
      </c>
    </row>
    <row r="71" spans="1:6">
      <c r="A71" t="str">
        <f>Data!A71</f>
        <v>MO</v>
      </c>
      <c r="B71" t="str">
        <f>Data!B71</f>
        <v>BRADFORD.A</v>
      </c>
      <c r="C71" s="15">
        <f>Data!C71</f>
        <v>204</v>
      </c>
      <c r="D71" t="str">
        <f>Data!D71</f>
        <v>cont. drainage</v>
      </c>
      <c r="E71">
        <f>Data!E71</f>
        <v>2015</v>
      </c>
      <c r="F71">
        <f>Data!F71</f>
        <v>0.41547906195000001</v>
      </c>
    </row>
    <row r="72" spans="1:6">
      <c r="A72" t="str">
        <f>Data!A72</f>
        <v>MO</v>
      </c>
      <c r="B72" t="str">
        <f>Data!B72</f>
        <v>BRADFORD.A</v>
      </c>
      <c r="C72" s="15">
        <f>Data!C72</f>
        <v>301</v>
      </c>
      <c r="D72" t="str">
        <f>Data!D72</f>
        <v>free drainage</v>
      </c>
      <c r="E72">
        <f>Data!E72</f>
        <v>2015</v>
      </c>
      <c r="F72">
        <f>Data!F72</f>
        <v>5.5914414219699999</v>
      </c>
    </row>
    <row r="73" spans="1:6">
      <c r="A73" t="str">
        <f>Data!A73</f>
        <v>MO</v>
      </c>
      <c r="B73" t="str">
        <f>Data!B73</f>
        <v>BRADFORD.A</v>
      </c>
      <c r="C73" s="15">
        <f>Data!C73</f>
        <v>302</v>
      </c>
      <c r="D73" t="str">
        <f>Data!D73</f>
        <v>cont. drainage</v>
      </c>
      <c r="E73">
        <f>Data!E73</f>
        <v>2015</v>
      </c>
      <c r="F73">
        <f>Data!F73</f>
        <v>0.79920880022000007</v>
      </c>
    </row>
    <row r="74" spans="1:6">
      <c r="A74" t="str">
        <f>Data!A74</f>
        <v>MO</v>
      </c>
      <c r="B74" t="str">
        <f>Data!B74</f>
        <v>BRADFORD.A</v>
      </c>
      <c r="C74" s="15">
        <f>Data!C74</f>
        <v>303</v>
      </c>
      <c r="D74" t="str">
        <f>Data!D74</f>
        <v>free drainage</v>
      </c>
      <c r="E74">
        <f>Data!E74</f>
        <v>2015</v>
      </c>
      <c r="F74">
        <f>Data!F74</f>
        <v>9.5525150741119997</v>
      </c>
    </row>
    <row r="75" spans="1:6">
      <c r="A75" t="str">
        <f>Data!A75</f>
        <v>MO</v>
      </c>
      <c r="B75" t="str">
        <f>Data!B75</f>
        <v>BRADFORD.A</v>
      </c>
      <c r="C75" s="15">
        <f>Data!C75</f>
        <v>304</v>
      </c>
      <c r="D75" t="str">
        <f>Data!D75</f>
        <v>cont. drainage</v>
      </c>
      <c r="E75">
        <f>Data!E75</f>
        <v>2015</v>
      </c>
      <c r="F75">
        <f>Data!F75</f>
        <v>0.20812192936690002</v>
      </c>
    </row>
    <row r="76" spans="1:6">
      <c r="A76" t="str">
        <f>Data!A76</f>
        <v>MO</v>
      </c>
      <c r="B76" t="str">
        <f>Data!B76</f>
        <v>BRADFORD.A</v>
      </c>
      <c r="C76" s="15">
        <f>Data!C76</f>
        <v>401</v>
      </c>
      <c r="D76" t="str">
        <f>Data!D76</f>
        <v>free drainage</v>
      </c>
      <c r="E76">
        <f>Data!E76</f>
        <v>2015</v>
      </c>
      <c r="F76">
        <f>Data!F76</f>
        <v>5.7489768439000004</v>
      </c>
    </row>
    <row r="77" spans="1:6">
      <c r="A77" t="str">
        <f>Data!A77</f>
        <v>MO</v>
      </c>
      <c r="B77" t="str">
        <f>Data!B77</f>
        <v>BRADFORD.A</v>
      </c>
      <c r="C77" s="15">
        <f>Data!C77</f>
        <v>403</v>
      </c>
      <c r="D77" t="str">
        <f>Data!D77</f>
        <v>free drainage</v>
      </c>
      <c r="E77">
        <f>Data!E77</f>
        <v>2015</v>
      </c>
      <c r="F77">
        <f>Data!F77</f>
        <v>1.5346370124473099</v>
      </c>
    </row>
    <row r="78" spans="1:6">
      <c r="A78" t="str">
        <f>Data!A78</f>
        <v>MO</v>
      </c>
      <c r="B78" t="str">
        <f>Data!B78</f>
        <v>BRADFORD.A</v>
      </c>
      <c r="C78" s="15">
        <f>Data!C78</f>
        <v>404</v>
      </c>
      <c r="D78" t="str">
        <f>Data!D78</f>
        <v>cont. drainage</v>
      </c>
      <c r="E78">
        <f>Data!E78</f>
        <v>2015</v>
      </c>
      <c r="F78">
        <f>Data!F78</f>
        <v>8.0600711037600004</v>
      </c>
    </row>
    <row r="79" spans="1:6">
      <c r="A79" t="str">
        <f>Data!A79</f>
        <v>MO</v>
      </c>
      <c r="B79" t="str">
        <f>Data!B79</f>
        <v>BRADFORD.A</v>
      </c>
      <c r="C79" s="15">
        <f>Data!C79</f>
        <v>405</v>
      </c>
      <c r="D79" t="str">
        <f>Data!D79</f>
        <v>cont. drainage</v>
      </c>
      <c r="E79">
        <f>Data!E79</f>
        <v>2015</v>
      </c>
      <c r="F79">
        <f>Data!F79</f>
        <v>0.28988878366199999</v>
      </c>
    </row>
    <row r="80" spans="1:6">
      <c r="A80" t="str">
        <f>Data!A80</f>
        <v>IA</v>
      </c>
      <c r="B80" t="str">
        <f>Data!B80</f>
        <v>GILMORE</v>
      </c>
      <c r="C80" s="15">
        <f>Data!C80</f>
        <v>3.1</v>
      </c>
      <c r="D80" t="str">
        <f>Data!D80</f>
        <v>free drainage</v>
      </c>
      <c r="E80">
        <f>Data!E80</f>
        <v>2011</v>
      </c>
      <c r="F80">
        <f>Data!F80</f>
        <v>33.893501081094996</v>
      </c>
    </row>
    <row r="81" spans="1:6">
      <c r="A81" t="str">
        <f>Data!A81</f>
        <v>IA</v>
      </c>
      <c r="B81" t="str">
        <f>Data!B81</f>
        <v>GILMORE</v>
      </c>
      <c r="C81" s="15">
        <f>Data!C81</f>
        <v>3.2</v>
      </c>
      <c r="D81" t="str">
        <f>Data!D81</f>
        <v>free drainage</v>
      </c>
      <c r="E81">
        <f>Data!E81</f>
        <v>2011</v>
      </c>
      <c r="F81">
        <f>Data!F81</f>
        <v>22.255034214053001</v>
      </c>
    </row>
    <row r="82" spans="1:6">
      <c r="A82" t="str">
        <f>Data!A82</f>
        <v>IA</v>
      </c>
      <c r="B82" t="str">
        <f>Data!B82</f>
        <v>GILMORE</v>
      </c>
      <c r="C82" s="15">
        <f>Data!C82</f>
        <v>4.0999999999999996</v>
      </c>
      <c r="D82" t="str">
        <f>Data!D82</f>
        <v>free drainage</v>
      </c>
      <c r="E82">
        <f>Data!E82</f>
        <v>2011</v>
      </c>
      <c r="F82">
        <f>Data!F82</f>
        <v>17.372465952020001</v>
      </c>
    </row>
    <row r="83" spans="1:6">
      <c r="A83" t="str">
        <f>Data!A83</f>
        <v>IA</v>
      </c>
      <c r="B83" t="str">
        <f>Data!B83</f>
        <v>GILMORE</v>
      </c>
      <c r="C83" s="15">
        <f>Data!C83</f>
        <v>4.2</v>
      </c>
      <c r="D83" t="str">
        <f>Data!D83</f>
        <v>free drainage</v>
      </c>
      <c r="E83">
        <f>Data!E83</f>
        <v>2011</v>
      </c>
      <c r="F83">
        <f>Data!F83</f>
        <v>12.363016364251999</v>
      </c>
    </row>
    <row r="84" spans="1:6">
      <c r="A84" t="str">
        <f>Data!A84</f>
        <v>IA</v>
      </c>
      <c r="B84" t="str">
        <f>Data!B84</f>
        <v>GILMORE</v>
      </c>
      <c r="C84" s="15">
        <f>Data!C84</f>
        <v>6.2</v>
      </c>
      <c r="D84" t="str">
        <f>Data!D84</f>
        <v>free drainage</v>
      </c>
      <c r="E84">
        <f>Data!E84</f>
        <v>2011</v>
      </c>
      <c r="F84">
        <f>Data!F84</f>
        <v>24.906595380221997</v>
      </c>
    </row>
    <row r="85" spans="1:6">
      <c r="A85" t="str">
        <f>Data!A85</f>
        <v>IA</v>
      </c>
      <c r="B85" t="str">
        <f>Data!B85</f>
        <v>GILMORE</v>
      </c>
      <c r="C85" s="15">
        <f>Data!C85</f>
        <v>7.3</v>
      </c>
      <c r="D85" t="str">
        <f>Data!D85</f>
        <v>free drainage</v>
      </c>
      <c r="E85">
        <f>Data!E85</f>
        <v>2011</v>
      </c>
      <c r="F85">
        <f>Data!F85</f>
        <v>18.670616249842002</v>
      </c>
    </row>
    <row r="86" spans="1:6">
      <c r="A86" t="str">
        <f>Data!A86</f>
        <v>IA</v>
      </c>
      <c r="B86" t="str">
        <f>Data!B86</f>
        <v>GILMORE</v>
      </c>
      <c r="C86" s="15">
        <f>Data!C86</f>
        <v>9.3000000000000007</v>
      </c>
      <c r="D86" t="str">
        <f>Data!D86</f>
        <v>free drainage</v>
      </c>
      <c r="E86">
        <f>Data!E86</f>
        <v>2011</v>
      </c>
      <c r="F86">
        <f>Data!F86</f>
        <v>29.817801804649001</v>
      </c>
    </row>
    <row r="87" spans="1:6">
      <c r="A87" t="str">
        <f>Data!A87</f>
        <v>IA</v>
      </c>
      <c r="B87" t="str">
        <f>Data!B87</f>
        <v>GILMORE</v>
      </c>
      <c r="C87" s="15">
        <f>Data!C87</f>
        <v>11.1</v>
      </c>
      <c r="D87" t="str">
        <f>Data!D87</f>
        <v>free drainage</v>
      </c>
      <c r="E87">
        <f>Data!E87</f>
        <v>2011</v>
      </c>
      <c r="F87">
        <f>Data!F87</f>
        <v>35.702099121700002</v>
      </c>
    </row>
    <row r="88" spans="1:6">
      <c r="A88" t="str">
        <f>Data!A88</f>
        <v>IA</v>
      </c>
      <c r="B88" t="str">
        <f>Data!B88</f>
        <v>GILMORE</v>
      </c>
      <c r="C88" s="15">
        <f>Data!C88</f>
        <v>11.2</v>
      </c>
      <c r="D88" t="str">
        <f>Data!D88</f>
        <v>free drainage</v>
      </c>
      <c r="E88">
        <f>Data!E88</f>
        <v>2011</v>
      </c>
      <c r="F88">
        <f>Data!F88</f>
        <v>35.957284232900008</v>
      </c>
    </row>
    <row r="89" spans="1:6">
      <c r="A89" t="str">
        <f>Data!A89</f>
        <v>IA</v>
      </c>
      <c r="B89" t="str">
        <f>Data!B89</f>
        <v>GILMORE</v>
      </c>
      <c r="C89" s="15">
        <f>Data!C89</f>
        <v>12.2</v>
      </c>
      <c r="D89" t="str">
        <f>Data!D89</f>
        <v>free drainage</v>
      </c>
      <c r="E89">
        <f>Data!E89</f>
        <v>2011</v>
      </c>
      <c r="F89">
        <f>Data!F89</f>
        <v>33.934294000212503</v>
      </c>
    </row>
    <row r="90" spans="1:6">
      <c r="A90" t="str">
        <f>Data!A90</f>
        <v>IA</v>
      </c>
      <c r="B90" t="str">
        <f>Data!B90</f>
        <v>GILMORE</v>
      </c>
      <c r="C90" s="15">
        <f>Data!C90</f>
        <v>12.3</v>
      </c>
      <c r="D90" t="str">
        <f>Data!D90</f>
        <v>free drainage</v>
      </c>
      <c r="E90">
        <f>Data!E90</f>
        <v>2011</v>
      </c>
      <c r="F90">
        <f>Data!F90</f>
        <v>31.510608808828</v>
      </c>
    </row>
    <row r="91" spans="1:6">
      <c r="A91" t="str">
        <f>Data!A91</f>
        <v>IA</v>
      </c>
      <c r="B91" t="str">
        <f>Data!B91</f>
        <v>GILMORE</v>
      </c>
      <c r="C91" s="15">
        <f>Data!C91</f>
        <v>14.1</v>
      </c>
      <c r="D91" t="str">
        <f>Data!D91</f>
        <v>free drainage</v>
      </c>
      <c r="E91">
        <f>Data!E91</f>
        <v>2011</v>
      </c>
      <c r="F91">
        <f>Data!F91</f>
        <v>27.658282983732882</v>
      </c>
    </row>
    <row r="92" spans="1:6">
      <c r="A92" t="str">
        <f>Data!A92</f>
        <v>IA</v>
      </c>
      <c r="B92" t="str">
        <f>Data!B92</f>
        <v>GILMORE</v>
      </c>
      <c r="C92" s="15">
        <f>Data!C92</f>
        <v>16.2</v>
      </c>
      <c r="D92" t="str">
        <f>Data!D92</f>
        <v>free drainage</v>
      </c>
      <c r="E92">
        <f>Data!E92</f>
        <v>2011</v>
      </c>
      <c r="F92">
        <f>Data!F92</f>
        <v>40.625790834490203</v>
      </c>
    </row>
    <row r="93" spans="1:6">
      <c r="A93" t="str">
        <f>Data!A93</f>
        <v>IA</v>
      </c>
      <c r="B93" t="str">
        <f>Data!B93</f>
        <v>GILMORE</v>
      </c>
      <c r="C93" s="15">
        <f>Data!C93</f>
        <v>16.3</v>
      </c>
      <c r="D93" t="str">
        <f>Data!D93</f>
        <v>free drainage</v>
      </c>
      <c r="E93">
        <f>Data!E93</f>
        <v>2011</v>
      </c>
      <c r="F93">
        <f>Data!F93</f>
        <v>43.060683878403999</v>
      </c>
    </row>
    <row r="94" spans="1:6">
      <c r="A94" t="str">
        <f>Data!A94</f>
        <v>IA</v>
      </c>
      <c r="B94" t="str">
        <f>Data!B94</f>
        <v>GILMORE</v>
      </c>
      <c r="C94" s="15">
        <f>Data!C94</f>
        <v>17.100000000000001</v>
      </c>
      <c r="D94" t="str">
        <f>Data!D94</f>
        <v>free drainage</v>
      </c>
      <c r="E94">
        <f>Data!E94</f>
        <v>2011</v>
      </c>
      <c r="F94">
        <f>Data!F94</f>
        <v>18.865506750541005</v>
      </c>
    </row>
    <row r="95" spans="1:6">
      <c r="A95" t="str">
        <f>Data!A95</f>
        <v>IA</v>
      </c>
      <c r="B95" t="str">
        <f>Data!B95</f>
        <v>GILMORE</v>
      </c>
      <c r="C95" s="15">
        <f>Data!C95</f>
        <v>17.3</v>
      </c>
      <c r="D95" t="str">
        <f>Data!D95</f>
        <v>free drainage</v>
      </c>
      <c r="E95">
        <f>Data!E95</f>
        <v>2011</v>
      </c>
      <c r="F95">
        <f>Data!F95</f>
        <v>38.322138353070002</v>
      </c>
    </row>
    <row r="96" spans="1:6">
      <c r="A96" t="str">
        <f>Data!A96</f>
        <v>IA</v>
      </c>
      <c r="B96" t="str">
        <f>Data!B96</f>
        <v>GILMORE</v>
      </c>
      <c r="C96" s="15">
        <f>Data!C96</f>
        <v>19.2</v>
      </c>
      <c r="D96" t="str">
        <f>Data!D96</f>
        <v>free drainage</v>
      </c>
      <c r="E96">
        <f>Data!E96</f>
        <v>2011</v>
      </c>
      <c r="F96">
        <f>Data!F96</f>
        <v>39.411498217799</v>
      </c>
    </row>
    <row r="97" spans="1:6">
      <c r="A97" t="str">
        <f>Data!A97</f>
        <v>IA</v>
      </c>
      <c r="B97" t="str">
        <f>Data!B97</f>
        <v>GILMORE</v>
      </c>
      <c r="C97" s="15">
        <f>Data!C97</f>
        <v>19.3</v>
      </c>
      <c r="D97" t="str">
        <f>Data!D97</f>
        <v>free drainage</v>
      </c>
      <c r="E97">
        <f>Data!E97</f>
        <v>2011</v>
      </c>
      <c r="F97">
        <f>Data!F97</f>
        <v>36.003775052971498</v>
      </c>
    </row>
    <row r="98" spans="1:6">
      <c r="A98" t="str">
        <f>Data!A98</f>
        <v>IA</v>
      </c>
      <c r="B98" t="str">
        <f>Data!B98</f>
        <v>GILMORE</v>
      </c>
      <c r="C98" s="15">
        <f>Data!C98</f>
        <v>21.3</v>
      </c>
      <c r="D98" t="str">
        <f>Data!D98</f>
        <v>free drainage</v>
      </c>
      <c r="E98">
        <f>Data!E98</f>
        <v>2011</v>
      </c>
      <c r="F98">
        <f>Data!F98</f>
        <v>53.283005938629991</v>
      </c>
    </row>
    <row r="99" spans="1:6">
      <c r="A99" t="str">
        <f>Data!A99</f>
        <v>IA</v>
      </c>
      <c r="B99" t="str">
        <f>Data!B99</f>
        <v>GILMORE</v>
      </c>
      <c r="C99" s="15">
        <f>Data!C99</f>
        <v>22.1</v>
      </c>
      <c r="D99" t="str">
        <f>Data!D99</f>
        <v>free drainage</v>
      </c>
      <c r="E99">
        <f>Data!E99</f>
        <v>2011</v>
      </c>
      <c r="F99">
        <f>Data!F99</f>
        <v>21.703487865370999</v>
      </c>
    </row>
    <row r="100" spans="1:6">
      <c r="A100" t="str">
        <f>Data!A100</f>
        <v>IA</v>
      </c>
      <c r="B100" t="str">
        <f>Data!B100</f>
        <v>GILMORE</v>
      </c>
      <c r="C100" s="15">
        <f>Data!C100</f>
        <v>22.3</v>
      </c>
      <c r="D100" t="str">
        <f>Data!D100</f>
        <v>free drainage</v>
      </c>
      <c r="E100">
        <f>Data!E100</f>
        <v>2011</v>
      </c>
      <c r="F100">
        <f>Data!F100</f>
        <v>39.305943372854003</v>
      </c>
    </row>
    <row r="101" spans="1:6">
      <c r="A101" t="str">
        <f>Data!A101</f>
        <v>IA</v>
      </c>
      <c r="B101" t="str">
        <f>Data!B101</f>
        <v>GILMORE</v>
      </c>
      <c r="C101" s="15">
        <f>Data!C101</f>
        <v>23.1</v>
      </c>
      <c r="D101" t="str">
        <f>Data!D101</f>
        <v>free drainage</v>
      </c>
      <c r="E101">
        <f>Data!E101</f>
        <v>2011</v>
      </c>
      <c r="F101">
        <f>Data!F101</f>
        <v>15.384113428699999</v>
      </c>
    </row>
    <row r="102" spans="1:6">
      <c r="A102" t="str">
        <f>Data!A102</f>
        <v>IA</v>
      </c>
      <c r="B102" t="str">
        <f>Data!B102</f>
        <v>GILMORE</v>
      </c>
      <c r="C102" s="15">
        <f>Data!C102</f>
        <v>24.3</v>
      </c>
      <c r="D102" t="str">
        <f>Data!D102</f>
        <v>free drainage</v>
      </c>
      <c r="E102">
        <f>Data!E102</f>
        <v>2011</v>
      </c>
      <c r="F102">
        <f>Data!F102</f>
        <v>0</v>
      </c>
    </row>
    <row r="103" spans="1:6">
      <c r="A103" t="str">
        <f>Data!A103</f>
        <v>IA</v>
      </c>
      <c r="B103" t="str">
        <f>Data!B103</f>
        <v>GILMORE</v>
      </c>
      <c r="C103" s="15">
        <f>Data!C103</f>
        <v>26.2</v>
      </c>
      <c r="D103" t="str">
        <f>Data!D103</f>
        <v>free drainage</v>
      </c>
      <c r="E103">
        <f>Data!E103</f>
        <v>2011</v>
      </c>
      <c r="F103">
        <f>Data!F103</f>
        <v>8.8215706606489999</v>
      </c>
    </row>
    <row r="104" spans="1:6">
      <c r="A104" t="str">
        <f>Data!A104</f>
        <v>IA</v>
      </c>
      <c r="B104" t="str">
        <f>Data!B104</f>
        <v>GILMORE</v>
      </c>
      <c r="C104" s="15">
        <f>Data!C104</f>
        <v>3.1</v>
      </c>
      <c r="D104" t="str">
        <f>Data!D104</f>
        <v>free drainage</v>
      </c>
      <c r="E104">
        <f>Data!E104</f>
        <v>2012</v>
      </c>
      <c r="F104">
        <f>Data!F104</f>
        <v>1.6355215090500002</v>
      </c>
    </row>
    <row r="105" spans="1:6">
      <c r="A105" t="str">
        <f>Data!A105</f>
        <v>IA</v>
      </c>
      <c r="B105" t="str">
        <f>Data!B105</f>
        <v>GILMORE</v>
      </c>
      <c r="C105" s="15">
        <f>Data!C105</f>
        <v>3.2</v>
      </c>
      <c r="D105" t="str">
        <f>Data!D105</f>
        <v>free drainage</v>
      </c>
      <c r="E105">
        <f>Data!E105</f>
        <v>2012</v>
      </c>
      <c r="F105">
        <f>Data!F105</f>
        <v>2.7056183333900002E-2</v>
      </c>
    </row>
    <row r="106" spans="1:6">
      <c r="A106" t="str">
        <f>Data!A106</f>
        <v>IA</v>
      </c>
      <c r="B106" t="str">
        <f>Data!B106</f>
        <v>GILMORE</v>
      </c>
      <c r="C106" s="15">
        <f>Data!C106</f>
        <v>4.0999999999999996</v>
      </c>
      <c r="D106" t="str">
        <f>Data!D106</f>
        <v>free drainage</v>
      </c>
      <c r="E106">
        <f>Data!E106</f>
        <v>2012</v>
      </c>
      <c r="F106">
        <f>Data!F106</f>
        <v>0.27000266447510002</v>
      </c>
    </row>
    <row r="107" spans="1:6">
      <c r="A107" t="str">
        <f>Data!A107</f>
        <v>IA</v>
      </c>
      <c r="B107" t="str">
        <f>Data!B107</f>
        <v>GILMORE</v>
      </c>
      <c r="C107" s="15">
        <f>Data!C107</f>
        <v>4.2</v>
      </c>
      <c r="D107" t="str">
        <f>Data!D107</f>
        <v>free drainage</v>
      </c>
      <c r="E107">
        <f>Data!E107</f>
        <v>2012</v>
      </c>
      <c r="F107">
        <f>Data!F107</f>
        <v>2.31032965154</v>
      </c>
    </row>
    <row r="108" spans="1:6">
      <c r="A108" t="str">
        <f>Data!A108</f>
        <v>IA</v>
      </c>
      <c r="B108" t="str">
        <f>Data!B108</f>
        <v>GILMORE</v>
      </c>
      <c r="C108" s="15">
        <f>Data!C108</f>
        <v>6.2</v>
      </c>
      <c r="D108" t="str">
        <f>Data!D108</f>
        <v>free drainage</v>
      </c>
      <c r="E108">
        <f>Data!E108</f>
        <v>2012</v>
      </c>
      <c r="F108">
        <f>Data!F108</f>
        <v>3.7990072917099997</v>
      </c>
    </row>
    <row r="109" spans="1:6">
      <c r="A109" t="str">
        <f>Data!A109</f>
        <v>IA</v>
      </c>
      <c r="B109" t="str">
        <f>Data!B109</f>
        <v>GILMORE</v>
      </c>
      <c r="C109" s="15">
        <f>Data!C109</f>
        <v>7.3</v>
      </c>
      <c r="D109" t="str">
        <f>Data!D109</f>
        <v>free drainage</v>
      </c>
      <c r="E109">
        <f>Data!E109</f>
        <v>2012</v>
      </c>
      <c r="F109">
        <f>Data!F109</f>
        <v>3.7031151970381</v>
      </c>
    </row>
    <row r="110" spans="1:6">
      <c r="A110" t="str">
        <f>Data!A110</f>
        <v>IA</v>
      </c>
      <c r="B110" t="str">
        <f>Data!B110</f>
        <v>GILMORE</v>
      </c>
      <c r="C110" s="15">
        <f>Data!C110</f>
        <v>9.3000000000000007</v>
      </c>
      <c r="D110" t="str">
        <f>Data!D110</f>
        <v>free drainage</v>
      </c>
      <c r="E110">
        <f>Data!E110</f>
        <v>2012</v>
      </c>
      <c r="F110">
        <f>Data!F110</f>
        <v>6.7826216129332302</v>
      </c>
    </row>
    <row r="111" spans="1:6">
      <c r="A111" t="str">
        <f>Data!A111</f>
        <v>IA</v>
      </c>
      <c r="B111" t="str">
        <f>Data!B111</f>
        <v>GILMORE</v>
      </c>
      <c r="C111" s="15">
        <f>Data!C111</f>
        <v>11.1</v>
      </c>
      <c r="D111" t="str">
        <f>Data!D111</f>
        <v>free drainage</v>
      </c>
      <c r="E111">
        <f>Data!E111</f>
        <v>2012</v>
      </c>
      <c r="F111">
        <f>Data!F111</f>
        <v>8.6818759156900001</v>
      </c>
    </row>
    <row r="112" spans="1:6">
      <c r="A112" t="str">
        <f>Data!A112</f>
        <v>IA</v>
      </c>
      <c r="B112" t="str">
        <f>Data!B112</f>
        <v>GILMORE</v>
      </c>
      <c r="C112" s="15">
        <f>Data!C112</f>
        <v>11.2</v>
      </c>
      <c r="D112" t="str">
        <f>Data!D112</f>
        <v>free drainage</v>
      </c>
      <c r="E112">
        <f>Data!E112</f>
        <v>2012</v>
      </c>
      <c r="F112">
        <f>Data!F112</f>
        <v>5.7496622547400005</v>
      </c>
    </row>
    <row r="113" spans="1:6">
      <c r="A113" t="str">
        <f>Data!A113</f>
        <v>IA</v>
      </c>
      <c r="B113" t="str">
        <f>Data!B113</f>
        <v>GILMORE</v>
      </c>
      <c r="C113" s="15">
        <f>Data!C113</f>
        <v>12.2</v>
      </c>
      <c r="D113" t="str">
        <f>Data!D113</f>
        <v>free drainage</v>
      </c>
      <c r="E113">
        <f>Data!E113</f>
        <v>2012</v>
      </c>
      <c r="F113">
        <f>Data!F113</f>
        <v>5.7023067871999995</v>
      </c>
    </row>
    <row r="114" spans="1:6">
      <c r="A114" t="str">
        <f>Data!A114</f>
        <v>IA</v>
      </c>
      <c r="B114" t="str">
        <f>Data!B114</f>
        <v>GILMORE</v>
      </c>
      <c r="C114" s="15">
        <f>Data!C114</f>
        <v>12.3</v>
      </c>
      <c r="D114" t="str">
        <f>Data!D114</f>
        <v>free drainage</v>
      </c>
      <c r="E114">
        <f>Data!E114</f>
        <v>2012</v>
      </c>
      <c r="F114">
        <f>Data!F114</f>
        <v>5.261204012925</v>
      </c>
    </row>
    <row r="115" spans="1:6">
      <c r="A115" t="str">
        <f>Data!A115</f>
        <v>IA</v>
      </c>
      <c r="B115" t="str">
        <f>Data!B115</f>
        <v>GILMORE</v>
      </c>
      <c r="C115" s="15">
        <f>Data!C115</f>
        <v>14.1</v>
      </c>
      <c r="D115" t="str">
        <f>Data!D115</f>
        <v>free drainage</v>
      </c>
      <c r="E115">
        <f>Data!E115</f>
        <v>2012</v>
      </c>
      <c r="F115">
        <f>Data!F115</f>
        <v>1.0839969308799999</v>
      </c>
    </row>
    <row r="116" spans="1:6">
      <c r="A116" t="str">
        <f>Data!A116</f>
        <v>IA</v>
      </c>
      <c r="B116" t="str">
        <f>Data!B116</f>
        <v>GILMORE</v>
      </c>
      <c r="C116" s="15">
        <f>Data!C116</f>
        <v>16.2</v>
      </c>
      <c r="D116" t="str">
        <f>Data!D116</f>
        <v>free drainage</v>
      </c>
      <c r="E116">
        <f>Data!E116</f>
        <v>2012</v>
      </c>
      <c r="F116">
        <f>Data!F116</f>
        <v>1.4772052155752</v>
      </c>
    </row>
    <row r="117" spans="1:6">
      <c r="A117" t="str">
        <f>Data!A117</f>
        <v>IA</v>
      </c>
      <c r="B117" t="str">
        <f>Data!B117</f>
        <v>GILMORE</v>
      </c>
      <c r="C117" s="15">
        <f>Data!C117</f>
        <v>16.3</v>
      </c>
      <c r="D117" t="str">
        <f>Data!D117</f>
        <v>free drainage</v>
      </c>
      <c r="E117">
        <f>Data!E117</f>
        <v>2012</v>
      </c>
      <c r="F117">
        <f>Data!F117</f>
        <v>3.9096825836651004</v>
      </c>
    </row>
    <row r="118" spans="1:6">
      <c r="A118" t="str">
        <f>Data!A118</f>
        <v>IA</v>
      </c>
      <c r="B118" t="str">
        <f>Data!B118</f>
        <v>GILMORE</v>
      </c>
      <c r="C118" s="15">
        <f>Data!C118</f>
        <v>17.100000000000001</v>
      </c>
      <c r="D118" t="str">
        <f>Data!D118</f>
        <v>free drainage</v>
      </c>
      <c r="E118">
        <f>Data!E118</f>
        <v>2012</v>
      </c>
      <c r="F118">
        <f>Data!F118</f>
        <v>1.27907087</v>
      </c>
    </row>
    <row r="119" spans="1:6">
      <c r="A119" t="str">
        <f>Data!A119</f>
        <v>IA</v>
      </c>
      <c r="B119" t="str">
        <f>Data!B119</f>
        <v>GILMORE</v>
      </c>
      <c r="C119" s="15">
        <f>Data!C119</f>
        <v>17.3</v>
      </c>
      <c r="D119" t="str">
        <f>Data!D119</f>
        <v>free drainage</v>
      </c>
      <c r="E119">
        <f>Data!E119</f>
        <v>2012</v>
      </c>
      <c r="F119">
        <f>Data!F119</f>
        <v>3.6102770695670001</v>
      </c>
    </row>
    <row r="120" spans="1:6">
      <c r="A120" t="str">
        <f>Data!A120</f>
        <v>IA</v>
      </c>
      <c r="B120" t="str">
        <f>Data!B120</f>
        <v>GILMORE</v>
      </c>
      <c r="C120" s="15">
        <f>Data!C120</f>
        <v>19.2</v>
      </c>
      <c r="D120" t="str">
        <f>Data!D120</f>
        <v>free drainage</v>
      </c>
      <c r="E120">
        <f>Data!E120</f>
        <v>2012</v>
      </c>
      <c r="F120">
        <f>Data!F120</f>
        <v>6.4856333930000005</v>
      </c>
    </row>
    <row r="121" spans="1:6">
      <c r="A121" t="str">
        <f>Data!A121</f>
        <v>IA</v>
      </c>
      <c r="B121" t="str">
        <f>Data!B121</f>
        <v>GILMORE</v>
      </c>
      <c r="C121" s="15">
        <f>Data!C121</f>
        <v>19.3</v>
      </c>
      <c r="D121" t="str">
        <f>Data!D121</f>
        <v>free drainage</v>
      </c>
      <c r="E121">
        <f>Data!E121</f>
        <v>2012</v>
      </c>
      <c r="F121">
        <f>Data!F121</f>
        <v>3.6443370092089</v>
      </c>
    </row>
    <row r="122" spans="1:6">
      <c r="A122" t="str">
        <f>Data!A122</f>
        <v>IA</v>
      </c>
      <c r="B122" t="str">
        <f>Data!B122</f>
        <v>GILMORE</v>
      </c>
      <c r="C122" s="15">
        <f>Data!C122</f>
        <v>21.3</v>
      </c>
      <c r="D122" t="str">
        <f>Data!D122</f>
        <v>free drainage</v>
      </c>
      <c r="E122">
        <f>Data!E122</f>
        <v>2012</v>
      </c>
      <c r="F122">
        <f>Data!F122</f>
        <v>4.1863359127790005</v>
      </c>
    </row>
    <row r="123" spans="1:6">
      <c r="A123" t="str">
        <f>Data!A123</f>
        <v>IA</v>
      </c>
      <c r="B123" t="str">
        <f>Data!B123</f>
        <v>GILMORE</v>
      </c>
      <c r="C123" s="15">
        <f>Data!C123</f>
        <v>22.1</v>
      </c>
      <c r="D123" t="str">
        <f>Data!D123</f>
        <v>free drainage</v>
      </c>
      <c r="E123">
        <f>Data!E123</f>
        <v>2012</v>
      </c>
      <c r="F123">
        <f>Data!F123</f>
        <v>4.6097671192699998</v>
      </c>
    </row>
    <row r="124" spans="1:6">
      <c r="A124" t="str">
        <f>Data!A124</f>
        <v>IA</v>
      </c>
      <c r="B124" t="str">
        <f>Data!B124</f>
        <v>GILMORE</v>
      </c>
      <c r="C124" s="15">
        <f>Data!C124</f>
        <v>22.3</v>
      </c>
      <c r="D124" t="str">
        <f>Data!D124</f>
        <v>free drainage</v>
      </c>
      <c r="E124">
        <f>Data!E124</f>
        <v>2012</v>
      </c>
      <c r="F124">
        <f>Data!F124</f>
        <v>0.25569976490000002</v>
      </c>
    </row>
    <row r="125" spans="1:6">
      <c r="A125" t="str">
        <f>Data!A125</f>
        <v>IA</v>
      </c>
      <c r="B125" t="str">
        <f>Data!B125</f>
        <v>GILMORE</v>
      </c>
      <c r="C125" s="15">
        <f>Data!C125</f>
        <v>23.1</v>
      </c>
      <c r="D125" t="str">
        <f>Data!D125</f>
        <v>free drainage</v>
      </c>
      <c r="E125">
        <f>Data!E125</f>
        <v>2012</v>
      </c>
      <c r="F125">
        <f>Data!F125</f>
        <v>2.36528838065</v>
      </c>
    </row>
    <row r="126" spans="1:6">
      <c r="A126" t="str">
        <f>Data!A126</f>
        <v>IA</v>
      </c>
      <c r="B126" t="str">
        <f>Data!B126</f>
        <v>GILMORE</v>
      </c>
      <c r="C126" s="15">
        <f>Data!C126</f>
        <v>24.3</v>
      </c>
      <c r="D126" t="str">
        <f>Data!D126</f>
        <v>free drainage</v>
      </c>
      <c r="E126">
        <f>Data!E126</f>
        <v>2012</v>
      </c>
      <c r="F126">
        <f>Data!F126</f>
        <v>0</v>
      </c>
    </row>
    <row r="127" spans="1:6">
      <c r="A127" t="str">
        <f>Data!A127</f>
        <v>IA</v>
      </c>
      <c r="B127" t="str">
        <f>Data!B127</f>
        <v>GILMORE</v>
      </c>
      <c r="C127" s="15">
        <f>Data!C127</f>
        <v>26.2</v>
      </c>
      <c r="D127" t="str">
        <f>Data!D127</f>
        <v>free drainage</v>
      </c>
      <c r="E127">
        <f>Data!E127</f>
        <v>2012</v>
      </c>
      <c r="F127">
        <f>Data!F127</f>
        <v>7.2856664206200001</v>
      </c>
    </row>
    <row r="128" spans="1:6">
      <c r="A128" t="str">
        <f>Data!A128</f>
        <v>IA</v>
      </c>
      <c r="B128" t="str">
        <f>Data!B128</f>
        <v>GILMORE</v>
      </c>
      <c r="C128" s="15">
        <f>Data!C128</f>
        <v>3.1</v>
      </c>
      <c r="D128" t="str">
        <f>Data!D128</f>
        <v>free drainage</v>
      </c>
      <c r="E128">
        <f>Data!E128</f>
        <v>2013</v>
      </c>
      <c r="F128">
        <f>Data!F128</f>
        <v>23.030017356239998</v>
      </c>
    </row>
    <row r="129" spans="1:6">
      <c r="A129" t="str">
        <f>Data!A129</f>
        <v>IA</v>
      </c>
      <c r="B129" t="str">
        <f>Data!B129</f>
        <v>GILMORE</v>
      </c>
      <c r="C129" s="15">
        <f>Data!C129</f>
        <v>3.2</v>
      </c>
      <c r="D129" t="str">
        <f>Data!D129</f>
        <v>free drainage</v>
      </c>
      <c r="E129">
        <f>Data!E129</f>
        <v>2013</v>
      </c>
      <c r="F129">
        <f>Data!F129</f>
        <v>14.973077254420001</v>
      </c>
    </row>
    <row r="130" spans="1:6">
      <c r="A130" t="str">
        <f>Data!A130</f>
        <v>IA</v>
      </c>
      <c r="B130" t="str">
        <f>Data!B130</f>
        <v>GILMORE</v>
      </c>
      <c r="C130" s="15">
        <f>Data!C130</f>
        <v>4.0999999999999996</v>
      </c>
      <c r="D130" t="str">
        <f>Data!D130</f>
        <v>free drainage</v>
      </c>
      <c r="E130">
        <f>Data!E130</f>
        <v>2013</v>
      </c>
      <c r="F130">
        <f>Data!F130</f>
        <v>60.801998553200001</v>
      </c>
    </row>
    <row r="131" spans="1:6">
      <c r="A131" t="str">
        <f>Data!A131</f>
        <v>IA</v>
      </c>
      <c r="B131" t="str">
        <f>Data!B131</f>
        <v>GILMORE</v>
      </c>
      <c r="C131" s="15">
        <f>Data!C131</f>
        <v>4.2</v>
      </c>
      <c r="D131" t="str">
        <f>Data!D131</f>
        <v>free drainage</v>
      </c>
      <c r="E131">
        <f>Data!E131</f>
        <v>2013</v>
      </c>
      <c r="F131">
        <f>Data!F131</f>
        <v>46.932697455650008</v>
      </c>
    </row>
    <row r="132" spans="1:6">
      <c r="A132" t="str">
        <f>Data!A132</f>
        <v>IA</v>
      </c>
      <c r="B132" t="str">
        <f>Data!B132</f>
        <v>GILMORE</v>
      </c>
      <c r="C132" s="15">
        <f>Data!C132</f>
        <v>6.2</v>
      </c>
      <c r="D132" t="str">
        <f>Data!D132</f>
        <v>free drainage</v>
      </c>
      <c r="E132">
        <f>Data!E132</f>
        <v>2013</v>
      </c>
      <c r="F132">
        <f>Data!F132</f>
        <v>54.404444828771993</v>
      </c>
    </row>
    <row r="133" spans="1:6">
      <c r="A133" t="str">
        <f>Data!A133</f>
        <v>IA</v>
      </c>
      <c r="B133" t="str">
        <f>Data!B133</f>
        <v>GILMORE</v>
      </c>
      <c r="C133" s="15">
        <f>Data!C133</f>
        <v>7.3</v>
      </c>
      <c r="D133" t="str">
        <f>Data!D133</f>
        <v>free drainage</v>
      </c>
      <c r="E133">
        <f>Data!E133</f>
        <v>2013</v>
      </c>
      <c r="F133">
        <f>Data!F133</f>
        <v>51.262074135190005</v>
      </c>
    </row>
    <row r="134" spans="1:6">
      <c r="A134" t="str">
        <f>Data!A134</f>
        <v>IA</v>
      </c>
      <c r="B134" t="str">
        <f>Data!B134</f>
        <v>GILMORE</v>
      </c>
      <c r="C134" s="15">
        <f>Data!C134</f>
        <v>9.3000000000000007</v>
      </c>
      <c r="D134" t="str">
        <f>Data!D134</f>
        <v>free drainage</v>
      </c>
      <c r="E134">
        <f>Data!E134</f>
        <v>2013</v>
      </c>
      <c r="F134">
        <f>Data!F134</f>
        <v>37.376612272650007</v>
      </c>
    </row>
    <row r="135" spans="1:6">
      <c r="A135" t="str">
        <f>Data!A135</f>
        <v>IA</v>
      </c>
      <c r="B135" t="str">
        <f>Data!B135</f>
        <v>GILMORE</v>
      </c>
      <c r="C135" s="15">
        <f>Data!C135</f>
        <v>11.1</v>
      </c>
      <c r="D135" t="str">
        <f>Data!D135</f>
        <v>free drainage</v>
      </c>
      <c r="E135">
        <f>Data!E135</f>
        <v>2013</v>
      </c>
      <c r="F135">
        <f>Data!F135</f>
        <v>49.786557626300009</v>
      </c>
    </row>
    <row r="136" spans="1:6">
      <c r="A136" t="str">
        <f>Data!A136</f>
        <v>IA</v>
      </c>
      <c r="B136" t="str">
        <f>Data!B136</f>
        <v>GILMORE</v>
      </c>
      <c r="C136" s="15">
        <f>Data!C136</f>
        <v>11.2</v>
      </c>
      <c r="D136" t="str">
        <f>Data!D136</f>
        <v>free drainage</v>
      </c>
      <c r="E136">
        <f>Data!E136</f>
        <v>2013</v>
      </c>
      <c r="F136">
        <f>Data!F136</f>
        <v>38.4672408307</v>
      </c>
    </row>
    <row r="137" spans="1:6">
      <c r="A137" t="str">
        <f>Data!A137</f>
        <v>IA</v>
      </c>
      <c r="B137" t="str">
        <f>Data!B137</f>
        <v>GILMORE</v>
      </c>
      <c r="C137" s="15">
        <f>Data!C137</f>
        <v>12.2</v>
      </c>
      <c r="D137" t="str">
        <f>Data!D137</f>
        <v>free drainage</v>
      </c>
      <c r="E137">
        <f>Data!E137</f>
        <v>2013</v>
      </c>
      <c r="F137">
        <f>Data!F137</f>
        <v>44.003612284320006</v>
      </c>
    </row>
    <row r="138" spans="1:6">
      <c r="A138" t="str">
        <f>Data!A138</f>
        <v>IA</v>
      </c>
      <c r="B138" t="str">
        <f>Data!B138</f>
        <v>GILMORE</v>
      </c>
      <c r="C138" s="15">
        <f>Data!C138</f>
        <v>12.3</v>
      </c>
      <c r="D138" t="str">
        <f>Data!D138</f>
        <v>free drainage</v>
      </c>
      <c r="E138">
        <f>Data!E138</f>
        <v>2013</v>
      </c>
      <c r="F138">
        <f>Data!F138</f>
        <v>36.254588849679998</v>
      </c>
    </row>
    <row r="139" spans="1:6">
      <c r="A139" t="str">
        <f>Data!A139</f>
        <v>IA</v>
      </c>
      <c r="B139" t="str">
        <f>Data!B139</f>
        <v>GILMORE</v>
      </c>
      <c r="C139" s="15">
        <f>Data!C139</f>
        <v>14.1</v>
      </c>
      <c r="D139" t="str">
        <f>Data!D139</f>
        <v>free drainage</v>
      </c>
      <c r="E139">
        <f>Data!E139</f>
        <v>2013</v>
      </c>
      <c r="F139">
        <f>Data!F139</f>
        <v>11.027588606417998</v>
      </c>
    </row>
    <row r="140" spans="1:6">
      <c r="A140" t="str">
        <f>Data!A140</f>
        <v>IA</v>
      </c>
      <c r="B140" t="str">
        <f>Data!B140</f>
        <v>GILMORE</v>
      </c>
      <c r="C140" s="15">
        <f>Data!C140</f>
        <v>16.2</v>
      </c>
      <c r="D140" t="str">
        <f>Data!D140</f>
        <v>free drainage</v>
      </c>
      <c r="E140">
        <f>Data!E140</f>
        <v>2013</v>
      </c>
      <c r="F140">
        <f>Data!F140</f>
        <v>39.034110925829992</v>
      </c>
    </row>
    <row r="141" spans="1:6">
      <c r="A141" t="str">
        <f>Data!A141</f>
        <v>IA</v>
      </c>
      <c r="B141" t="str">
        <f>Data!B141</f>
        <v>GILMORE</v>
      </c>
      <c r="C141" s="15">
        <f>Data!C141</f>
        <v>16.3</v>
      </c>
      <c r="D141" t="str">
        <f>Data!D141</f>
        <v>free drainage</v>
      </c>
      <c r="E141">
        <f>Data!E141</f>
        <v>2013</v>
      </c>
      <c r="F141">
        <f>Data!F141</f>
        <v>64.114932411490003</v>
      </c>
    </row>
    <row r="142" spans="1:6">
      <c r="A142" t="str">
        <f>Data!A142</f>
        <v>IA</v>
      </c>
      <c r="B142" t="str">
        <f>Data!B142</f>
        <v>GILMORE</v>
      </c>
      <c r="C142" s="15">
        <f>Data!C142</f>
        <v>17.100000000000001</v>
      </c>
      <c r="D142" t="str">
        <f>Data!D142</f>
        <v>free drainage</v>
      </c>
      <c r="E142">
        <f>Data!E142</f>
        <v>2013</v>
      </c>
      <c r="F142">
        <f>Data!F142</f>
        <v>32.167840889330002</v>
      </c>
    </row>
    <row r="143" spans="1:6">
      <c r="A143" t="str">
        <f>Data!A143</f>
        <v>IA</v>
      </c>
      <c r="B143" t="str">
        <f>Data!B143</f>
        <v>GILMORE</v>
      </c>
      <c r="C143" s="15">
        <f>Data!C143</f>
        <v>17.3</v>
      </c>
      <c r="D143" t="str">
        <f>Data!D143</f>
        <v>free drainage</v>
      </c>
      <c r="E143">
        <f>Data!E143</f>
        <v>2013</v>
      </c>
      <c r="F143">
        <f>Data!F143</f>
        <v>57.890307958839998</v>
      </c>
    </row>
    <row r="144" spans="1:6">
      <c r="A144" t="str">
        <f>Data!A144</f>
        <v>IA</v>
      </c>
      <c r="B144" t="str">
        <f>Data!B144</f>
        <v>GILMORE</v>
      </c>
      <c r="C144" s="15">
        <f>Data!C144</f>
        <v>19.2</v>
      </c>
      <c r="D144" t="str">
        <f>Data!D144</f>
        <v>free drainage</v>
      </c>
      <c r="E144">
        <f>Data!E144</f>
        <v>2013</v>
      </c>
      <c r="F144">
        <f>Data!F144</f>
        <v>74.971670048360011</v>
      </c>
    </row>
    <row r="145" spans="1:6">
      <c r="A145" t="str">
        <f>Data!A145</f>
        <v>IA</v>
      </c>
      <c r="B145" t="str">
        <f>Data!B145</f>
        <v>GILMORE</v>
      </c>
      <c r="C145" s="15">
        <f>Data!C145</f>
        <v>19.3</v>
      </c>
      <c r="D145" t="str">
        <f>Data!D145</f>
        <v>free drainage</v>
      </c>
      <c r="E145">
        <f>Data!E145</f>
        <v>2013</v>
      </c>
      <c r="F145">
        <f>Data!F145</f>
        <v>38.578658825380003</v>
      </c>
    </row>
    <row r="146" spans="1:6">
      <c r="A146" t="str">
        <f>Data!A146</f>
        <v>IA</v>
      </c>
      <c r="B146" t="str">
        <f>Data!B146</f>
        <v>GILMORE</v>
      </c>
      <c r="C146" s="15">
        <f>Data!C146</f>
        <v>21.3</v>
      </c>
      <c r="D146" t="str">
        <f>Data!D146</f>
        <v>free drainage</v>
      </c>
      <c r="E146">
        <f>Data!E146</f>
        <v>2013</v>
      </c>
      <c r="F146">
        <f>Data!F146</f>
        <v>71.821012624899993</v>
      </c>
    </row>
    <row r="147" spans="1:6">
      <c r="A147" t="str">
        <f>Data!A147</f>
        <v>IA</v>
      </c>
      <c r="B147" t="str">
        <f>Data!B147</f>
        <v>GILMORE</v>
      </c>
      <c r="C147" s="15">
        <f>Data!C147</f>
        <v>22.1</v>
      </c>
      <c r="D147" t="str">
        <f>Data!D147</f>
        <v>free drainage</v>
      </c>
      <c r="E147">
        <f>Data!E147</f>
        <v>2013</v>
      </c>
      <c r="F147">
        <f>Data!F147</f>
        <v>44.126723185900005</v>
      </c>
    </row>
    <row r="148" spans="1:6">
      <c r="A148" t="str">
        <f>Data!A148</f>
        <v>IA</v>
      </c>
      <c r="B148" t="str">
        <f>Data!B148</f>
        <v>GILMORE</v>
      </c>
      <c r="C148" s="15">
        <f>Data!C148</f>
        <v>22.3</v>
      </c>
      <c r="D148" t="str">
        <f>Data!D148</f>
        <v>free drainage</v>
      </c>
      <c r="E148">
        <f>Data!E148</f>
        <v>2013</v>
      </c>
      <c r="F148">
        <f>Data!F148</f>
        <v>59.927197310800004</v>
      </c>
    </row>
    <row r="149" spans="1:6">
      <c r="A149" t="str">
        <f>Data!A149</f>
        <v>IA</v>
      </c>
      <c r="B149" t="str">
        <f>Data!B149</f>
        <v>GILMORE</v>
      </c>
      <c r="C149" s="15">
        <f>Data!C149</f>
        <v>23.1</v>
      </c>
      <c r="D149" t="str">
        <f>Data!D149</f>
        <v>free drainage</v>
      </c>
      <c r="E149">
        <f>Data!E149</f>
        <v>2013</v>
      </c>
      <c r="F149">
        <f>Data!F149</f>
        <v>32.358976456399994</v>
      </c>
    </row>
    <row r="150" spans="1:6">
      <c r="A150" t="str">
        <f>Data!A150</f>
        <v>IA</v>
      </c>
      <c r="B150" t="str">
        <f>Data!B150</f>
        <v>GILMORE</v>
      </c>
      <c r="C150" s="15">
        <f>Data!C150</f>
        <v>24.3</v>
      </c>
      <c r="D150" t="str">
        <f>Data!D150</f>
        <v>free drainage</v>
      </c>
      <c r="E150">
        <f>Data!E150</f>
        <v>2013</v>
      </c>
      <c r="F150">
        <f>Data!F150</f>
        <v>3.053686511445</v>
      </c>
    </row>
    <row r="151" spans="1:6">
      <c r="A151" t="str">
        <f>Data!A151</f>
        <v>IA</v>
      </c>
      <c r="B151" t="str">
        <f>Data!B151</f>
        <v>GILMORE</v>
      </c>
      <c r="C151" s="15">
        <f>Data!C151</f>
        <v>26.2</v>
      </c>
      <c r="D151" t="str">
        <f>Data!D151</f>
        <v>free drainage</v>
      </c>
      <c r="E151">
        <f>Data!E151</f>
        <v>2013</v>
      </c>
      <c r="F151">
        <f>Data!F151</f>
        <v>24.933073608571</v>
      </c>
    </row>
    <row r="152" spans="1:6">
      <c r="A152" t="str">
        <f>Data!A152</f>
        <v>IA</v>
      </c>
      <c r="B152" t="str">
        <f>Data!B152</f>
        <v>GILMORE</v>
      </c>
      <c r="C152" s="15">
        <f>Data!C152</f>
        <v>3.1</v>
      </c>
      <c r="D152" t="str">
        <f>Data!D152</f>
        <v>free drainage</v>
      </c>
      <c r="E152">
        <f>Data!E152</f>
        <v>2014</v>
      </c>
      <c r="F152">
        <f>Data!F152</f>
        <v>32.677931367820008</v>
      </c>
    </row>
    <row r="153" spans="1:6">
      <c r="A153" t="str">
        <f>Data!A153</f>
        <v>IA</v>
      </c>
      <c r="B153" t="str">
        <f>Data!B153</f>
        <v>GILMORE</v>
      </c>
      <c r="C153" s="15">
        <f>Data!C153</f>
        <v>3.2</v>
      </c>
      <c r="D153" t="str">
        <f>Data!D153</f>
        <v>free drainage</v>
      </c>
      <c r="E153">
        <f>Data!E153</f>
        <v>2014</v>
      </c>
      <c r="F153">
        <f>Data!F153</f>
        <v>37.318842301923993</v>
      </c>
    </row>
    <row r="154" spans="1:6">
      <c r="A154" t="str">
        <f>Data!A154</f>
        <v>IA</v>
      </c>
      <c r="B154" t="str">
        <f>Data!B154</f>
        <v>GILMORE</v>
      </c>
      <c r="C154" s="15">
        <f>Data!C154</f>
        <v>4.0999999999999996</v>
      </c>
      <c r="D154" t="str">
        <f>Data!D154</f>
        <v>free drainage</v>
      </c>
      <c r="E154">
        <f>Data!E154</f>
        <v>2014</v>
      </c>
      <c r="F154">
        <f>Data!F154</f>
        <v>27.555230320541</v>
      </c>
    </row>
    <row r="155" spans="1:6">
      <c r="A155" t="str">
        <f>Data!A155</f>
        <v>IA</v>
      </c>
      <c r="B155" t="str">
        <f>Data!B155</f>
        <v>GILMORE</v>
      </c>
      <c r="C155" s="15">
        <f>Data!C155</f>
        <v>4.2</v>
      </c>
      <c r="D155" t="str">
        <f>Data!D155</f>
        <v>free drainage</v>
      </c>
      <c r="E155">
        <f>Data!E155</f>
        <v>2014</v>
      </c>
      <c r="F155">
        <f>Data!F155</f>
        <v>39.245428907013007</v>
      </c>
    </row>
    <row r="156" spans="1:6">
      <c r="A156" t="str">
        <f>Data!A156</f>
        <v>IA</v>
      </c>
      <c r="B156" t="str">
        <f>Data!B156</f>
        <v>GILMORE</v>
      </c>
      <c r="C156" s="15">
        <f>Data!C156</f>
        <v>6.2</v>
      </c>
      <c r="D156" t="str">
        <f>Data!D156</f>
        <v>free drainage</v>
      </c>
      <c r="E156">
        <f>Data!E156</f>
        <v>2014</v>
      </c>
      <c r="F156">
        <f>Data!F156</f>
        <v>25.333882296340995</v>
      </c>
    </row>
    <row r="157" spans="1:6">
      <c r="A157" t="str">
        <f>Data!A157</f>
        <v>IA</v>
      </c>
      <c r="B157" t="str">
        <f>Data!B157</f>
        <v>GILMORE</v>
      </c>
      <c r="C157" s="15">
        <f>Data!C157</f>
        <v>7.3</v>
      </c>
      <c r="D157" t="str">
        <f>Data!D157</f>
        <v>free drainage</v>
      </c>
      <c r="E157">
        <f>Data!E157</f>
        <v>2014</v>
      </c>
      <c r="F157">
        <f>Data!F157</f>
        <v>42.035774541030001</v>
      </c>
    </row>
    <row r="158" spans="1:6">
      <c r="A158" t="str">
        <f>Data!A158</f>
        <v>IA</v>
      </c>
      <c r="B158" t="str">
        <f>Data!B158</f>
        <v>GILMORE</v>
      </c>
      <c r="C158" s="15">
        <f>Data!C158</f>
        <v>9.3000000000000007</v>
      </c>
      <c r="D158" t="str">
        <f>Data!D158</f>
        <v>free drainage</v>
      </c>
      <c r="E158">
        <f>Data!E158</f>
        <v>2014</v>
      </c>
      <c r="F158">
        <f>Data!F158</f>
        <v>35.603884416989999</v>
      </c>
    </row>
    <row r="159" spans="1:6">
      <c r="A159" t="str">
        <f>Data!A159</f>
        <v>IA</v>
      </c>
      <c r="B159" t="str">
        <f>Data!B159</f>
        <v>GILMORE</v>
      </c>
      <c r="C159" s="15">
        <f>Data!C159</f>
        <v>11.1</v>
      </c>
      <c r="D159" t="str">
        <f>Data!D159</f>
        <v>free drainage</v>
      </c>
      <c r="E159">
        <f>Data!E159</f>
        <v>2014</v>
      </c>
      <c r="F159">
        <f>Data!F159</f>
        <v>46.882735587989998</v>
      </c>
    </row>
    <row r="160" spans="1:6">
      <c r="A160" t="str">
        <f>Data!A160</f>
        <v>IA</v>
      </c>
      <c r="B160" t="str">
        <f>Data!B160</f>
        <v>GILMORE</v>
      </c>
      <c r="C160" s="15">
        <f>Data!C160</f>
        <v>11.2</v>
      </c>
      <c r="D160" t="str">
        <f>Data!D160</f>
        <v>free drainage</v>
      </c>
      <c r="E160">
        <f>Data!E160</f>
        <v>2014</v>
      </c>
      <c r="F160">
        <f>Data!F160</f>
        <v>28.899440588687</v>
      </c>
    </row>
    <row r="161" spans="1:6">
      <c r="A161" t="str">
        <f>Data!A161</f>
        <v>IA</v>
      </c>
      <c r="B161" t="str">
        <f>Data!B161</f>
        <v>GILMORE</v>
      </c>
      <c r="C161" s="15">
        <f>Data!C161</f>
        <v>12.2</v>
      </c>
      <c r="D161" t="str">
        <f>Data!D161</f>
        <v>free drainage</v>
      </c>
      <c r="E161">
        <f>Data!E161</f>
        <v>2014</v>
      </c>
      <c r="F161">
        <f>Data!F161</f>
        <v>35.599814668434</v>
      </c>
    </row>
    <row r="162" spans="1:6">
      <c r="A162" t="str">
        <f>Data!A162</f>
        <v>IA</v>
      </c>
      <c r="B162" t="str">
        <f>Data!B162</f>
        <v>GILMORE</v>
      </c>
      <c r="C162" s="15">
        <f>Data!C162</f>
        <v>12.3</v>
      </c>
      <c r="D162" t="str">
        <f>Data!D162</f>
        <v>free drainage</v>
      </c>
      <c r="E162">
        <f>Data!E162</f>
        <v>2014</v>
      </c>
      <c r="F162">
        <f>Data!F162</f>
        <v>33.900097634889995</v>
      </c>
    </row>
    <row r="163" spans="1:6">
      <c r="A163" t="str">
        <f>Data!A163</f>
        <v>IA</v>
      </c>
      <c r="B163" t="str">
        <f>Data!B163</f>
        <v>GILMORE</v>
      </c>
      <c r="C163" s="15">
        <f>Data!C163</f>
        <v>14.1</v>
      </c>
      <c r="D163" t="str">
        <f>Data!D163</f>
        <v>free drainage</v>
      </c>
      <c r="E163">
        <f>Data!E163</f>
        <v>2014</v>
      </c>
      <c r="F163">
        <f>Data!F163</f>
        <v>20.155750633029999</v>
      </c>
    </row>
    <row r="164" spans="1:6">
      <c r="A164" t="str">
        <f>Data!A164</f>
        <v>IA</v>
      </c>
      <c r="B164" t="str">
        <f>Data!B164</f>
        <v>GILMORE</v>
      </c>
      <c r="C164" s="15">
        <f>Data!C164</f>
        <v>16.2</v>
      </c>
      <c r="D164" t="str">
        <f>Data!D164</f>
        <v>free drainage</v>
      </c>
      <c r="E164">
        <f>Data!E164</f>
        <v>2014</v>
      </c>
      <c r="F164">
        <f>Data!F164</f>
        <v>47.088146739215006</v>
      </c>
    </row>
    <row r="165" spans="1:6">
      <c r="A165" t="str">
        <f>Data!A165</f>
        <v>IA</v>
      </c>
      <c r="B165" t="str">
        <f>Data!B165</f>
        <v>GILMORE</v>
      </c>
      <c r="C165" s="15">
        <f>Data!C165</f>
        <v>16.3</v>
      </c>
      <c r="D165" t="str">
        <f>Data!D165</f>
        <v>free drainage</v>
      </c>
      <c r="E165">
        <f>Data!E165</f>
        <v>2014</v>
      </c>
      <c r="F165">
        <f>Data!F165</f>
        <v>68.132820075333001</v>
      </c>
    </row>
    <row r="166" spans="1:6">
      <c r="A166" t="str">
        <f>Data!A166</f>
        <v>IA</v>
      </c>
      <c r="B166" t="str">
        <f>Data!B166</f>
        <v>GILMORE</v>
      </c>
      <c r="C166" s="15">
        <f>Data!C166</f>
        <v>17.100000000000001</v>
      </c>
      <c r="D166" t="str">
        <f>Data!D166</f>
        <v>free drainage</v>
      </c>
      <c r="E166">
        <f>Data!E166</f>
        <v>2014</v>
      </c>
      <c r="F166">
        <f>Data!F166</f>
        <v>35.739449561107989</v>
      </c>
    </row>
    <row r="167" spans="1:6">
      <c r="A167" t="str">
        <f>Data!A167</f>
        <v>IA</v>
      </c>
      <c r="B167" t="str">
        <f>Data!B167</f>
        <v>GILMORE</v>
      </c>
      <c r="C167" s="15">
        <f>Data!C167</f>
        <v>17.3</v>
      </c>
      <c r="D167" t="str">
        <f>Data!D167</f>
        <v>free drainage</v>
      </c>
      <c r="E167">
        <f>Data!E167</f>
        <v>2014</v>
      </c>
      <c r="F167">
        <f>Data!F167</f>
        <v>29.634070121682001</v>
      </c>
    </row>
    <row r="168" spans="1:6">
      <c r="A168" t="str">
        <f>Data!A168</f>
        <v>IA</v>
      </c>
      <c r="B168" t="str">
        <f>Data!B168</f>
        <v>GILMORE</v>
      </c>
      <c r="C168" s="15">
        <f>Data!C168</f>
        <v>19.2</v>
      </c>
      <c r="D168" t="str">
        <f>Data!D168</f>
        <v>free drainage</v>
      </c>
      <c r="E168">
        <f>Data!E168</f>
        <v>2014</v>
      </c>
      <c r="F168">
        <f>Data!F168</f>
        <v>44.165739603573002</v>
      </c>
    </row>
    <row r="169" spans="1:6">
      <c r="A169" t="str">
        <f>Data!A169</f>
        <v>IA</v>
      </c>
      <c r="B169" t="str">
        <f>Data!B169</f>
        <v>GILMORE</v>
      </c>
      <c r="C169" s="15">
        <f>Data!C169</f>
        <v>19.3</v>
      </c>
      <c r="D169" t="str">
        <f>Data!D169</f>
        <v>free drainage</v>
      </c>
      <c r="E169">
        <f>Data!E169</f>
        <v>2014</v>
      </c>
      <c r="F169">
        <f>Data!F169</f>
        <v>36.785291605590004</v>
      </c>
    </row>
    <row r="170" spans="1:6">
      <c r="A170" t="str">
        <f>Data!A170</f>
        <v>IA</v>
      </c>
      <c r="B170" t="str">
        <f>Data!B170</f>
        <v>GILMORE</v>
      </c>
      <c r="C170" s="15">
        <f>Data!C170</f>
        <v>21.3</v>
      </c>
      <c r="D170" t="str">
        <f>Data!D170</f>
        <v>free drainage</v>
      </c>
      <c r="E170">
        <f>Data!E170</f>
        <v>2014</v>
      </c>
      <c r="F170">
        <f>Data!F170</f>
        <v>51.05051766651399</v>
      </c>
    </row>
    <row r="171" spans="1:6">
      <c r="A171" t="str">
        <f>Data!A171</f>
        <v>IA</v>
      </c>
      <c r="B171" t="str">
        <f>Data!B171</f>
        <v>GILMORE</v>
      </c>
      <c r="C171" s="15">
        <f>Data!C171</f>
        <v>22.1</v>
      </c>
      <c r="D171" t="str">
        <f>Data!D171</f>
        <v>free drainage</v>
      </c>
      <c r="E171">
        <f>Data!E171</f>
        <v>2014</v>
      </c>
      <c r="F171">
        <f>Data!F171</f>
        <v>48.860544971609009</v>
      </c>
    </row>
    <row r="172" spans="1:6">
      <c r="A172" t="str">
        <f>Data!A172</f>
        <v>IA</v>
      </c>
      <c r="B172" t="str">
        <f>Data!B172</f>
        <v>GILMORE</v>
      </c>
      <c r="C172" s="15">
        <f>Data!C172</f>
        <v>22.3</v>
      </c>
      <c r="D172" t="str">
        <f>Data!D172</f>
        <v>free drainage</v>
      </c>
      <c r="E172">
        <f>Data!E172</f>
        <v>2014</v>
      </c>
      <c r="F172">
        <f>Data!F172</f>
        <v>46.639928020349991</v>
      </c>
    </row>
    <row r="173" spans="1:6">
      <c r="A173" t="str">
        <f>Data!A173</f>
        <v>IA</v>
      </c>
      <c r="B173" t="str">
        <f>Data!B173</f>
        <v>GILMORE</v>
      </c>
      <c r="C173" s="15">
        <f>Data!C173</f>
        <v>23.1</v>
      </c>
      <c r="D173" t="str">
        <f>Data!D173</f>
        <v>free drainage</v>
      </c>
      <c r="E173">
        <f>Data!E173</f>
        <v>2014</v>
      </c>
      <c r="F173">
        <f>Data!F173</f>
        <v>34.228982242746014</v>
      </c>
    </row>
    <row r="174" spans="1:6">
      <c r="A174" t="str">
        <f>Data!A174</f>
        <v>IA</v>
      </c>
      <c r="B174" t="str">
        <f>Data!B174</f>
        <v>GILMORE</v>
      </c>
      <c r="C174" s="15">
        <f>Data!C174</f>
        <v>24.3</v>
      </c>
      <c r="D174" t="str">
        <f>Data!D174</f>
        <v>free drainage</v>
      </c>
      <c r="E174">
        <f>Data!E174</f>
        <v>2014</v>
      </c>
      <c r="F174">
        <f>Data!F174</f>
        <v>1.622951915921</v>
      </c>
    </row>
    <row r="175" spans="1:6">
      <c r="A175" t="str">
        <f>Data!A175</f>
        <v>IA</v>
      </c>
      <c r="B175" t="str">
        <f>Data!B175</f>
        <v>GILMORE</v>
      </c>
      <c r="C175" s="15">
        <f>Data!C175</f>
        <v>26.2</v>
      </c>
      <c r="D175" t="str">
        <f>Data!D175</f>
        <v>free drainage</v>
      </c>
      <c r="E175">
        <f>Data!E175</f>
        <v>2014</v>
      </c>
      <c r="F175">
        <f>Data!F175</f>
        <v>19.033994489188803</v>
      </c>
    </row>
    <row r="176" spans="1:6">
      <c r="A176" t="str">
        <f>Data!A176</f>
        <v>IA</v>
      </c>
      <c r="B176" t="str">
        <f>Data!B176</f>
        <v>GILMORE</v>
      </c>
      <c r="C176" s="15">
        <f>Data!C176</f>
        <v>3.1</v>
      </c>
      <c r="D176" t="str">
        <f>Data!D176</f>
        <v>free drainage</v>
      </c>
      <c r="E176">
        <f>Data!E176</f>
        <v>2015</v>
      </c>
      <c r="F176">
        <f>Data!F176</f>
        <v>52.845979230371078</v>
      </c>
    </row>
    <row r="177" spans="1:6">
      <c r="A177" t="str">
        <f>Data!A177</f>
        <v>IA</v>
      </c>
      <c r="B177" t="str">
        <f>Data!B177</f>
        <v>GILMORE</v>
      </c>
      <c r="C177" s="15">
        <f>Data!C177</f>
        <v>3.2</v>
      </c>
      <c r="D177" t="str">
        <f>Data!D177</f>
        <v>free drainage</v>
      </c>
      <c r="E177">
        <f>Data!E177</f>
        <v>2015</v>
      </c>
      <c r="F177">
        <f>Data!F177</f>
        <v>68.299413873214888</v>
      </c>
    </row>
    <row r="178" spans="1:6">
      <c r="A178" t="str">
        <f>Data!A178</f>
        <v>IA</v>
      </c>
      <c r="B178" t="str">
        <f>Data!B178</f>
        <v>GILMORE</v>
      </c>
      <c r="C178" s="15">
        <f>Data!C178</f>
        <v>4.0999999999999996</v>
      </c>
      <c r="D178" t="str">
        <f>Data!D178</f>
        <v>free drainage</v>
      </c>
      <c r="E178">
        <f>Data!E178</f>
        <v>2015</v>
      </c>
      <c r="F178">
        <f>Data!F178</f>
        <v>11.685010323341</v>
      </c>
    </row>
    <row r="179" spans="1:6">
      <c r="A179" t="str">
        <f>Data!A179</f>
        <v>IA</v>
      </c>
      <c r="B179" t="str">
        <f>Data!B179</f>
        <v>GILMORE</v>
      </c>
      <c r="C179" s="15">
        <f>Data!C179</f>
        <v>4.2</v>
      </c>
      <c r="D179" t="str">
        <f>Data!D179</f>
        <v>free drainage</v>
      </c>
      <c r="E179">
        <f>Data!E179</f>
        <v>2015</v>
      </c>
      <c r="F179">
        <f>Data!F179</f>
        <v>46.00717063863501</v>
      </c>
    </row>
    <row r="180" spans="1:6">
      <c r="A180" t="str">
        <f>Data!A180</f>
        <v>IA</v>
      </c>
      <c r="B180" t="str">
        <f>Data!B180</f>
        <v>GILMORE</v>
      </c>
      <c r="C180" s="15">
        <f>Data!C180</f>
        <v>6.2</v>
      </c>
      <c r="D180" t="str">
        <f>Data!D180</f>
        <v>free drainage</v>
      </c>
      <c r="E180">
        <f>Data!E180</f>
        <v>2015</v>
      </c>
      <c r="F180">
        <f>Data!F180</f>
        <v>48.514446411912004</v>
      </c>
    </row>
    <row r="181" spans="1:6">
      <c r="A181" t="str">
        <f>Data!A181</f>
        <v>IA</v>
      </c>
      <c r="B181" t="str">
        <f>Data!B181</f>
        <v>GILMORE</v>
      </c>
      <c r="C181" s="15">
        <f>Data!C181</f>
        <v>7.3</v>
      </c>
      <c r="D181" t="str">
        <f>Data!D181</f>
        <v>free drainage</v>
      </c>
      <c r="E181">
        <f>Data!E181</f>
        <v>2015</v>
      </c>
      <c r="F181">
        <f>Data!F181</f>
        <v>76.502462227468001</v>
      </c>
    </row>
    <row r="182" spans="1:6">
      <c r="A182" t="str">
        <f>Data!A182</f>
        <v>IA</v>
      </c>
      <c r="B182" t="str">
        <f>Data!B182</f>
        <v>GILMORE</v>
      </c>
      <c r="C182" s="15">
        <f>Data!C182</f>
        <v>9.3000000000000007</v>
      </c>
      <c r="D182" t="str">
        <f>Data!D182</f>
        <v>free drainage</v>
      </c>
      <c r="E182">
        <f>Data!E182</f>
        <v>2015</v>
      </c>
      <c r="F182">
        <f>Data!F182</f>
        <v>57.960311309191994</v>
      </c>
    </row>
    <row r="183" spans="1:6">
      <c r="A183" t="str">
        <f>Data!A183</f>
        <v>IA</v>
      </c>
      <c r="B183" t="str">
        <f>Data!B183</f>
        <v>GILMORE</v>
      </c>
      <c r="C183" s="15">
        <f>Data!C183</f>
        <v>11.1</v>
      </c>
      <c r="D183" t="str">
        <f>Data!D183</f>
        <v>free drainage</v>
      </c>
      <c r="E183">
        <f>Data!E183</f>
        <v>2015</v>
      </c>
      <c r="F183">
        <f>Data!F183</f>
        <v>81.617539961081604</v>
      </c>
    </row>
    <row r="184" spans="1:6">
      <c r="A184" t="str">
        <f>Data!A184</f>
        <v>IA</v>
      </c>
      <c r="B184" t="str">
        <f>Data!B184</f>
        <v>GILMORE</v>
      </c>
      <c r="C184" s="15">
        <f>Data!C184</f>
        <v>11.2</v>
      </c>
      <c r="D184" t="str">
        <f>Data!D184</f>
        <v>free drainage</v>
      </c>
      <c r="E184">
        <f>Data!E184</f>
        <v>2015</v>
      </c>
      <c r="F184">
        <f>Data!F184</f>
        <v>46.215634211093004</v>
      </c>
    </row>
    <row r="185" spans="1:6">
      <c r="A185" t="str">
        <f>Data!A185</f>
        <v>IA</v>
      </c>
      <c r="B185" t="str">
        <f>Data!B185</f>
        <v>GILMORE</v>
      </c>
      <c r="C185" s="15">
        <f>Data!C185</f>
        <v>12.2</v>
      </c>
      <c r="D185" t="str">
        <f>Data!D185</f>
        <v>free drainage</v>
      </c>
      <c r="E185">
        <f>Data!E185</f>
        <v>2015</v>
      </c>
      <c r="F185">
        <f>Data!F185</f>
        <v>52.683634844421</v>
      </c>
    </row>
    <row r="186" spans="1:6">
      <c r="A186" t="str">
        <f>Data!A186</f>
        <v>IA</v>
      </c>
      <c r="B186" t="str">
        <f>Data!B186</f>
        <v>GILMORE</v>
      </c>
      <c r="C186" s="15">
        <f>Data!C186</f>
        <v>12.3</v>
      </c>
      <c r="D186" t="str">
        <f>Data!D186</f>
        <v>free drainage</v>
      </c>
      <c r="E186">
        <f>Data!E186</f>
        <v>2015</v>
      </c>
      <c r="F186">
        <f>Data!F186</f>
        <v>58.306502651487008</v>
      </c>
    </row>
    <row r="187" spans="1:6">
      <c r="A187" t="str">
        <f>Data!A187</f>
        <v>IA</v>
      </c>
      <c r="B187" t="str">
        <f>Data!B187</f>
        <v>GILMORE</v>
      </c>
      <c r="C187" s="15">
        <f>Data!C187</f>
        <v>14.1</v>
      </c>
      <c r="D187" t="str">
        <f>Data!D187</f>
        <v>free drainage</v>
      </c>
      <c r="E187">
        <f>Data!E187</f>
        <v>2015</v>
      </c>
      <c r="F187">
        <f>Data!F187</f>
        <v>16.089184554055002</v>
      </c>
    </row>
    <row r="188" spans="1:6">
      <c r="A188" t="str">
        <f>Data!A188</f>
        <v>IA</v>
      </c>
      <c r="B188" t="str">
        <f>Data!B188</f>
        <v>GILMORE</v>
      </c>
      <c r="C188" s="15">
        <f>Data!C188</f>
        <v>16.2</v>
      </c>
      <c r="D188" t="str">
        <f>Data!D188</f>
        <v>free drainage</v>
      </c>
      <c r="E188">
        <f>Data!E188</f>
        <v>2015</v>
      </c>
      <c r="F188">
        <f>Data!F188</f>
        <v>60.442553356537005</v>
      </c>
    </row>
    <row r="189" spans="1:6">
      <c r="A189" t="str">
        <f>Data!A189</f>
        <v>IA</v>
      </c>
      <c r="B189" t="str">
        <f>Data!B189</f>
        <v>GILMORE</v>
      </c>
      <c r="C189" s="15">
        <f>Data!C189</f>
        <v>16.3</v>
      </c>
      <c r="D189" t="str">
        <f>Data!D189</f>
        <v>free drainage</v>
      </c>
      <c r="E189">
        <f>Data!E189</f>
        <v>2015</v>
      </c>
      <c r="F189">
        <f>Data!F189</f>
        <v>119.26618740489899</v>
      </c>
    </row>
    <row r="190" spans="1:6">
      <c r="A190" t="str">
        <f>Data!A190</f>
        <v>IA</v>
      </c>
      <c r="B190" t="str">
        <f>Data!B190</f>
        <v>GILMORE</v>
      </c>
      <c r="C190" s="15">
        <f>Data!C190</f>
        <v>17.100000000000001</v>
      </c>
      <c r="D190" t="str">
        <f>Data!D190</f>
        <v>free drainage</v>
      </c>
      <c r="E190">
        <f>Data!E190</f>
        <v>2015</v>
      </c>
      <c r="F190">
        <f>Data!F190</f>
        <v>34.120942835661005</v>
      </c>
    </row>
    <row r="191" spans="1:6">
      <c r="A191" t="str">
        <f>Data!A191</f>
        <v>IA</v>
      </c>
      <c r="B191" t="str">
        <f>Data!B191</f>
        <v>GILMORE</v>
      </c>
      <c r="C191" s="15">
        <f>Data!C191</f>
        <v>17.3</v>
      </c>
      <c r="D191" t="str">
        <f>Data!D191</f>
        <v>free drainage</v>
      </c>
      <c r="E191">
        <f>Data!E191</f>
        <v>2015</v>
      </c>
      <c r="F191">
        <f>Data!F191</f>
        <v>53.588829693475006</v>
      </c>
    </row>
    <row r="192" spans="1:6">
      <c r="A192" t="str">
        <f>Data!A192</f>
        <v>IA</v>
      </c>
      <c r="B192" t="str">
        <f>Data!B192</f>
        <v>GILMORE</v>
      </c>
      <c r="C192" s="15">
        <f>Data!C192</f>
        <v>19.2</v>
      </c>
      <c r="D192" t="str">
        <f>Data!D192</f>
        <v>free drainage</v>
      </c>
      <c r="E192">
        <f>Data!E192</f>
        <v>2015</v>
      </c>
      <c r="F192">
        <f>Data!F192</f>
        <v>63.33266551556099</v>
      </c>
    </row>
    <row r="193" spans="1:6">
      <c r="A193" t="str">
        <f>Data!A193</f>
        <v>IA</v>
      </c>
      <c r="B193" t="str">
        <f>Data!B193</f>
        <v>GILMORE</v>
      </c>
      <c r="C193" s="15">
        <f>Data!C193</f>
        <v>19.3</v>
      </c>
      <c r="D193" t="str">
        <f>Data!D193</f>
        <v>free drainage</v>
      </c>
      <c r="E193">
        <f>Data!E193</f>
        <v>2015</v>
      </c>
      <c r="F193">
        <f>Data!F193</f>
        <v>52.918512463466996</v>
      </c>
    </row>
    <row r="194" spans="1:6">
      <c r="A194" t="str">
        <f>Data!A194</f>
        <v>IA</v>
      </c>
      <c r="B194" t="str">
        <f>Data!B194</f>
        <v>GILMORE</v>
      </c>
      <c r="C194" s="15">
        <f>Data!C194</f>
        <v>21.3</v>
      </c>
      <c r="D194" t="str">
        <f>Data!D194</f>
        <v>free drainage</v>
      </c>
      <c r="E194">
        <f>Data!E194</f>
        <v>2015</v>
      </c>
      <c r="F194">
        <f>Data!F194</f>
        <v>70.082111695509994</v>
      </c>
    </row>
    <row r="195" spans="1:6">
      <c r="A195" t="str">
        <f>Data!A195</f>
        <v>IA</v>
      </c>
      <c r="B195" t="str">
        <f>Data!B195</f>
        <v>GILMORE</v>
      </c>
      <c r="C195" s="15">
        <f>Data!C195</f>
        <v>22.1</v>
      </c>
      <c r="D195" t="str">
        <f>Data!D195</f>
        <v>free drainage</v>
      </c>
      <c r="E195">
        <f>Data!E195</f>
        <v>2015</v>
      </c>
      <c r="F195">
        <f>Data!F195</f>
        <v>54.967475562665697</v>
      </c>
    </row>
    <row r="196" spans="1:6">
      <c r="A196" t="str">
        <f>Data!A196</f>
        <v>IA</v>
      </c>
      <c r="B196" t="str">
        <f>Data!B196</f>
        <v>GILMORE</v>
      </c>
      <c r="C196" s="15">
        <f>Data!C196</f>
        <v>22.3</v>
      </c>
      <c r="D196" t="str">
        <f>Data!D196</f>
        <v>free drainage</v>
      </c>
      <c r="E196">
        <f>Data!E196</f>
        <v>2015</v>
      </c>
      <c r="F196">
        <f>Data!F196</f>
        <v>84.99262178374299</v>
      </c>
    </row>
    <row r="197" spans="1:6">
      <c r="A197" t="str">
        <f>Data!A197</f>
        <v>IA</v>
      </c>
      <c r="B197" t="str">
        <f>Data!B197</f>
        <v>GILMORE</v>
      </c>
      <c r="C197" s="15">
        <f>Data!C197</f>
        <v>23.1</v>
      </c>
      <c r="D197" t="str">
        <f>Data!D197</f>
        <v>free drainage</v>
      </c>
      <c r="E197">
        <f>Data!E197</f>
        <v>2015</v>
      </c>
      <c r="F197">
        <f>Data!F197</f>
        <v>48.311555918031999</v>
      </c>
    </row>
    <row r="198" spans="1:6">
      <c r="A198" t="str">
        <f>Data!A198</f>
        <v>IA</v>
      </c>
      <c r="B198" t="str">
        <f>Data!B198</f>
        <v>GILMORE</v>
      </c>
      <c r="C198" s="15">
        <f>Data!C198</f>
        <v>24.3</v>
      </c>
      <c r="D198" t="str">
        <f>Data!D198</f>
        <v>free drainage</v>
      </c>
      <c r="E198">
        <f>Data!E198</f>
        <v>2015</v>
      </c>
      <c r="F198">
        <f>Data!F198</f>
        <v>90.398772831222004</v>
      </c>
    </row>
    <row r="199" spans="1:6">
      <c r="A199" t="str">
        <f>Data!A199</f>
        <v>IA</v>
      </c>
      <c r="B199" t="str">
        <f>Data!B199</f>
        <v>GILMORE</v>
      </c>
      <c r="C199" s="15">
        <f>Data!C199</f>
        <v>26.2</v>
      </c>
      <c r="D199" t="str">
        <f>Data!D199</f>
        <v>free drainage</v>
      </c>
      <c r="E199">
        <f>Data!E199</f>
        <v>2015</v>
      </c>
      <c r="F199">
        <f>Data!F199</f>
        <v>28.260761801459996</v>
      </c>
    </row>
    <row r="200" spans="1:6">
      <c r="A200" t="str">
        <f>Data!A200</f>
        <v>OH</v>
      </c>
      <c r="B200" t="str">
        <f>Data!B200</f>
        <v>WATERMAN</v>
      </c>
      <c r="C200" s="15">
        <f>Data!C200</f>
        <v>1</v>
      </c>
      <c r="D200" t="str">
        <f>Data!D200</f>
        <v>free drainage</v>
      </c>
      <c r="E200">
        <f>Data!E200</f>
        <v>2014</v>
      </c>
      <c r="F200">
        <f>Data!F200</f>
        <v>0.4702921739999999</v>
      </c>
    </row>
    <row r="201" spans="1:6">
      <c r="A201" t="str">
        <f>Data!A201</f>
        <v>OH</v>
      </c>
      <c r="B201" t="str">
        <f>Data!B201</f>
        <v>WATERMAN</v>
      </c>
      <c r="C201" s="15">
        <f>Data!C201</f>
        <v>4</v>
      </c>
      <c r="D201" t="str">
        <f>Data!D201</f>
        <v>free drainage</v>
      </c>
      <c r="E201">
        <f>Data!E201</f>
        <v>2014</v>
      </c>
      <c r="F201">
        <f>Data!F201</f>
        <v>0.73397339399999995</v>
      </c>
    </row>
    <row r="202" spans="1:6">
      <c r="A202" t="str">
        <f>Data!A202</f>
        <v>OH</v>
      </c>
      <c r="B202" t="str">
        <f>Data!B202</f>
        <v>WATERMAN</v>
      </c>
      <c r="C202" s="15">
        <f>Data!C202</f>
        <v>6</v>
      </c>
      <c r="D202" t="str">
        <f>Data!D202</f>
        <v>free drainage</v>
      </c>
      <c r="E202">
        <f>Data!E202</f>
        <v>2014</v>
      </c>
      <c r="F202">
        <f>Data!F202</f>
        <v>0.24717726000000001</v>
      </c>
    </row>
    <row r="203" spans="1:6">
      <c r="A203" t="str">
        <f>Data!A203</f>
        <v>OH</v>
      </c>
      <c r="B203" t="str">
        <f>Data!B203</f>
        <v>WATERMAN</v>
      </c>
      <c r="C203" s="15">
        <f>Data!C203</f>
        <v>11</v>
      </c>
      <c r="D203" t="str">
        <f>Data!D203</f>
        <v>free drainage</v>
      </c>
      <c r="E203">
        <f>Data!E203</f>
        <v>2014</v>
      </c>
      <c r="F203">
        <f>Data!F203</f>
        <v>0.17434296000000002</v>
      </c>
    </row>
    <row r="204" spans="1:6">
      <c r="A204" t="str">
        <f>Data!A204</f>
        <v>OH</v>
      </c>
      <c r="B204" t="str">
        <f>Data!B204</f>
        <v>WATERMAN</v>
      </c>
      <c r="C204" s="15">
        <f>Data!C204</f>
        <v>12</v>
      </c>
      <c r="D204" t="str">
        <f>Data!D204</f>
        <v>free drainage</v>
      </c>
      <c r="E204">
        <f>Data!E204</f>
        <v>2014</v>
      </c>
      <c r="F204">
        <f>Data!F204</f>
        <v>0.11686617800000001</v>
      </c>
    </row>
    <row r="205" spans="1:6">
      <c r="A205" t="str">
        <f>Data!A205</f>
        <v>OH</v>
      </c>
      <c r="B205" t="str">
        <f>Data!B205</f>
        <v>STJOHNS</v>
      </c>
      <c r="C205" s="15" t="str">
        <f>Data!C205</f>
        <v>WN</v>
      </c>
      <c r="D205" t="str">
        <f>Data!D205</f>
        <v>cont. drainage</v>
      </c>
      <c r="E205">
        <f>Data!E205</f>
        <v>2011</v>
      </c>
      <c r="F205">
        <f>Data!F205</f>
        <v>21.1</v>
      </c>
    </row>
    <row r="206" spans="1:6">
      <c r="A206" t="str">
        <f>Data!A206</f>
        <v>OH</v>
      </c>
      <c r="B206" t="str">
        <f>Data!B206</f>
        <v>STJOHNS</v>
      </c>
      <c r="C206" s="15" t="str">
        <f>Data!C206</f>
        <v>WN</v>
      </c>
      <c r="D206" t="str">
        <f>Data!D206</f>
        <v>cont. drainage</v>
      </c>
      <c r="E206">
        <f>Data!E206</f>
        <v>2012</v>
      </c>
      <c r="F206">
        <f>Data!F206</f>
        <v>13.2</v>
      </c>
    </row>
    <row r="207" spans="1:6">
      <c r="A207" t="str">
        <f>Data!A207</f>
        <v>OH</v>
      </c>
      <c r="B207" t="str">
        <f>Data!B207</f>
        <v>STJOHNS</v>
      </c>
      <c r="C207" s="15" t="str">
        <f>Data!C207</f>
        <v>WN</v>
      </c>
      <c r="D207" t="str">
        <f>Data!D207</f>
        <v>cont. drainage</v>
      </c>
      <c r="E207">
        <f>Data!E207</f>
        <v>2013</v>
      </c>
      <c r="F207">
        <f>Data!F207</f>
        <v>10.6</v>
      </c>
    </row>
    <row r="208" spans="1:6">
      <c r="A208" t="str">
        <f>Data!A208</f>
        <v>OH</v>
      </c>
      <c r="B208" t="str">
        <f>Data!B208</f>
        <v>STJOHNS</v>
      </c>
      <c r="C208" s="15" t="str">
        <f>Data!C208</f>
        <v>WN</v>
      </c>
      <c r="D208" t="str">
        <f>Data!D208</f>
        <v>cont. drainage</v>
      </c>
      <c r="E208">
        <f>Data!E208</f>
        <v>2014</v>
      </c>
      <c r="F208">
        <f>Data!F208</f>
        <v>18.8</v>
      </c>
    </row>
    <row r="209" spans="1:6">
      <c r="A209" t="str">
        <f>Data!A209</f>
        <v>OH</v>
      </c>
      <c r="B209" t="str">
        <f>Data!B209</f>
        <v>STJOHNS</v>
      </c>
      <c r="C209" s="15" t="str">
        <f>Data!C209</f>
        <v>WN</v>
      </c>
      <c r="D209" t="str">
        <f>Data!D209</f>
        <v>cont. drainage</v>
      </c>
      <c r="E209">
        <f>Data!E209</f>
        <v>2015</v>
      </c>
      <c r="F209" t="str">
        <f>Data!F209</f>
        <v>na</v>
      </c>
    </row>
    <row r="210" spans="1:6">
      <c r="A210" t="str">
        <f>Data!A210</f>
        <v>OH</v>
      </c>
      <c r="B210" t="str">
        <f>Data!B210</f>
        <v>STJOHNS</v>
      </c>
      <c r="C210" s="15" t="str">
        <f>Data!C210</f>
        <v>WS</v>
      </c>
      <c r="D210" t="str">
        <f>Data!D210</f>
        <v>free drainage</v>
      </c>
      <c r="E210">
        <f>Data!E210</f>
        <v>2011</v>
      </c>
      <c r="F210">
        <f>Data!F210</f>
        <v>32.299999999999997</v>
      </c>
    </row>
    <row r="211" spans="1:6">
      <c r="A211" t="str">
        <f>Data!A211</f>
        <v>OH</v>
      </c>
      <c r="B211" t="str">
        <f>Data!B211</f>
        <v>STJOHNS</v>
      </c>
      <c r="C211" s="15" t="str">
        <f>Data!C211</f>
        <v>WS</v>
      </c>
      <c r="D211" t="str">
        <f>Data!D211</f>
        <v>free drainage</v>
      </c>
      <c r="E211">
        <f>Data!E211</f>
        <v>2012</v>
      </c>
      <c r="F211">
        <f>Data!F211</f>
        <v>15.1</v>
      </c>
    </row>
    <row r="212" spans="1:6">
      <c r="A212" t="str">
        <f>Data!A212</f>
        <v>OH</v>
      </c>
      <c r="B212" t="str">
        <f>Data!B212</f>
        <v>STJOHNS</v>
      </c>
      <c r="C212" s="15" t="str">
        <f>Data!C212</f>
        <v>WS</v>
      </c>
      <c r="D212" t="str">
        <f>Data!D212</f>
        <v>free drainage</v>
      </c>
      <c r="E212">
        <f>Data!E212</f>
        <v>2013</v>
      </c>
      <c r="F212">
        <f>Data!F212</f>
        <v>32.6</v>
      </c>
    </row>
    <row r="213" spans="1:6">
      <c r="A213" t="str">
        <f>Data!A213</f>
        <v>OH</v>
      </c>
      <c r="B213" t="str">
        <f>Data!B213</f>
        <v>STJOHNS</v>
      </c>
      <c r="C213" s="15" t="str">
        <f>Data!C213</f>
        <v>WS</v>
      </c>
      <c r="D213" t="str">
        <f>Data!D213</f>
        <v>free drainage</v>
      </c>
      <c r="E213">
        <f>Data!E213</f>
        <v>2014</v>
      </c>
      <c r="F213">
        <f>Data!F213</f>
        <v>35</v>
      </c>
    </row>
    <row r="214" spans="1:6">
      <c r="A214" t="str">
        <f>Data!A214</f>
        <v>OH</v>
      </c>
      <c r="B214" t="str">
        <f>Data!B214</f>
        <v>STJOHNS</v>
      </c>
      <c r="C214" s="15" t="str">
        <f>Data!C214</f>
        <v>WS</v>
      </c>
      <c r="D214" t="str">
        <f>Data!D214</f>
        <v>free drainage</v>
      </c>
      <c r="E214">
        <f>Data!E214</f>
        <v>2015</v>
      </c>
      <c r="F214" t="str">
        <f>Data!F214</f>
        <v>na</v>
      </c>
    </row>
    <row r="215" spans="1:6">
      <c r="A215" t="str">
        <f>Data!A215</f>
        <v>IN</v>
      </c>
      <c r="B215" t="str">
        <f>Data!B215</f>
        <v>DPAC</v>
      </c>
      <c r="C215" s="15" t="str">
        <f>Data!C215</f>
        <v>NE</v>
      </c>
      <c r="D215" t="str">
        <f>Data!D215</f>
        <v>free drainage</v>
      </c>
      <c r="E215">
        <f>Data!E215</f>
        <v>2012</v>
      </c>
      <c r="F215">
        <f>Data!F215</f>
        <v>17</v>
      </c>
    </row>
    <row r="216" spans="1:6">
      <c r="A216" t="str">
        <f>Data!A216</f>
        <v>IN</v>
      </c>
      <c r="B216" t="str">
        <f>Data!B216</f>
        <v>DPAC</v>
      </c>
      <c r="C216" s="15" t="str">
        <f>Data!C216</f>
        <v>NE</v>
      </c>
      <c r="D216" t="str">
        <f>Data!D216</f>
        <v>free drainage</v>
      </c>
      <c r="E216">
        <f>Data!E216</f>
        <v>2013</v>
      </c>
      <c r="F216">
        <f>Data!F216</f>
        <v>36.299999999999997</v>
      </c>
    </row>
    <row r="217" spans="1:6">
      <c r="A217" t="str">
        <f>Data!A217</f>
        <v>IN</v>
      </c>
      <c r="B217" t="str">
        <f>Data!B217</f>
        <v>DPAC</v>
      </c>
      <c r="C217" s="15" t="str">
        <f>Data!C217</f>
        <v>NE</v>
      </c>
      <c r="D217" t="str">
        <f>Data!D217</f>
        <v>free drainage</v>
      </c>
      <c r="E217">
        <f>Data!E217</f>
        <v>2014</v>
      </c>
      <c r="F217">
        <f>Data!F217</f>
        <v>43.5</v>
      </c>
    </row>
    <row r="218" spans="1:6">
      <c r="A218" t="str">
        <f>Data!A218</f>
        <v>IN</v>
      </c>
      <c r="B218" t="str">
        <f>Data!B218</f>
        <v>DPAC</v>
      </c>
      <c r="C218" s="15" t="str">
        <f>Data!C218</f>
        <v>NE</v>
      </c>
      <c r="D218" t="str">
        <f>Data!D218</f>
        <v>free drainage</v>
      </c>
      <c r="E218">
        <f>Data!E218</f>
        <v>2015</v>
      </c>
      <c r="F218">
        <f>Data!F218</f>
        <v>23.5</v>
      </c>
    </row>
    <row r="219" spans="1:6">
      <c r="A219" t="str">
        <f>Data!A219</f>
        <v>IN</v>
      </c>
      <c r="B219" t="str">
        <f>Data!B219</f>
        <v>DPAC</v>
      </c>
      <c r="C219" s="15" t="str">
        <f>Data!C219</f>
        <v>NW</v>
      </c>
      <c r="D219" t="str">
        <f>Data!D219</f>
        <v>cont. drainage</v>
      </c>
      <c r="E219">
        <f>Data!E219</f>
        <v>2012</v>
      </c>
      <c r="F219">
        <f>Data!F219</f>
        <v>7.8</v>
      </c>
    </row>
    <row r="220" spans="1:6">
      <c r="A220" t="str">
        <f>Data!A220</f>
        <v>IN</v>
      </c>
      <c r="B220" t="str">
        <f>Data!B220</f>
        <v>DPAC</v>
      </c>
      <c r="C220" s="15" t="str">
        <f>Data!C220</f>
        <v>NW</v>
      </c>
      <c r="D220" t="str">
        <f>Data!D220</f>
        <v>cont. drainage</v>
      </c>
      <c r="E220">
        <f>Data!E220</f>
        <v>2013</v>
      </c>
      <c r="F220">
        <f>Data!F220</f>
        <v>16</v>
      </c>
    </row>
    <row r="221" spans="1:6">
      <c r="A221" t="str">
        <f>Data!A221</f>
        <v>IN</v>
      </c>
      <c r="B221" t="str">
        <f>Data!B221</f>
        <v>DPAC</v>
      </c>
      <c r="C221" s="15" t="str">
        <f>Data!C221</f>
        <v>NW</v>
      </c>
      <c r="D221" t="str">
        <f>Data!D221</f>
        <v>cont. drainage</v>
      </c>
      <c r="E221">
        <f>Data!E221</f>
        <v>2014</v>
      </c>
      <c r="F221">
        <f>Data!F221</f>
        <v>33</v>
      </c>
    </row>
    <row r="222" spans="1:6">
      <c r="A222" t="str">
        <f>Data!A222</f>
        <v>IN</v>
      </c>
      <c r="B222" t="str">
        <f>Data!B222</f>
        <v>DPAC</v>
      </c>
      <c r="C222" s="15" t="str">
        <f>Data!C222</f>
        <v>NW</v>
      </c>
      <c r="D222" t="str">
        <f>Data!D222</f>
        <v>cont. drainage</v>
      </c>
      <c r="E222">
        <f>Data!E222</f>
        <v>2015</v>
      </c>
      <c r="F222">
        <f>Data!F222</f>
        <v>16.2</v>
      </c>
    </row>
    <row r="223" spans="1:6">
      <c r="A223" t="str">
        <f>Data!A223</f>
        <v>IN</v>
      </c>
      <c r="B223" t="str">
        <f>Data!B223</f>
        <v>DPAC</v>
      </c>
      <c r="C223" s="15" t="str">
        <f>Data!C223</f>
        <v>SE</v>
      </c>
      <c r="D223" t="str">
        <f>Data!D223</f>
        <v>cont. drainage</v>
      </c>
      <c r="E223">
        <f>Data!E223</f>
        <v>2012</v>
      </c>
      <c r="F223">
        <f>Data!F223</f>
        <v>13.9</v>
      </c>
    </row>
    <row r="224" spans="1:6">
      <c r="A224" t="str">
        <f>Data!A224</f>
        <v>IN</v>
      </c>
      <c r="B224" t="str">
        <f>Data!B224</f>
        <v>DPAC</v>
      </c>
      <c r="C224" s="15" t="str">
        <f>Data!C224</f>
        <v>SE</v>
      </c>
      <c r="D224" t="str">
        <f>Data!D224</f>
        <v>cont. drainage</v>
      </c>
      <c r="E224">
        <f>Data!E224</f>
        <v>2013</v>
      </c>
      <c r="F224">
        <f>Data!F224</f>
        <v>25.3</v>
      </c>
    </row>
    <row r="225" spans="1:6">
      <c r="A225" t="str">
        <f>Data!A225</f>
        <v>IN</v>
      </c>
      <c r="B225" t="str">
        <f>Data!B225</f>
        <v>DPAC</v>
      </c>
      <c r="C225" s="15" t="str">
        <f>Data!C225</f>
        <v>SE</v>
      </c>
      <c r="D225" t="str">
        <f>Data!D225</f>
        <v>cont. drainage</v>
      </c>
      <c r="E225">
        <f>Data!E225</f>
        <v>2014</v>
      </c>
      <c r="F225">
        <f>Data!F225</f>
        <v>27.6</v>
      </c>
    </row>
    <row r="226" spans="1:6">
      <c r="A226" t="str">
        <f>Data!A226</f>
        <v>IN</v>
      </c>
      <c r="B226" t="str">
        <f>Data!B226</f>
        <v>DPAC</v>
      </c>
      <c r="C226" s="15" t="str">
        <f>Data!C226</f>
        <v>SE</v>
      </c>
      <c r="D226" t="str">
        <f>Data!D226</f>
        <v>cont. drainage</v>
      </c>
      <c r="E226">
        <f>Data!E226</f>
        <v>2015</v>
      </c>
      <c r="F226">
        <f>Data!F226</f>
        <v>16.399999999999999</v>
      </c>
    </row>
    <row r="227" spans="1:6">
      <c r="A227" t="str">
        <f>Data!A227</f>
        <v>IN</v>
      </c>
      <c r="B227" t="str">
        <f>Data!B227</f>
        <v>DPAC</v>
      </c>
      <c r="C227" s="15" t="str">
        <f>Data!C227</f>
        <v>SW</v>
      </c>
      <c r="D227" t="str">
        <f>Data!D227</f>
        <v>free drainage</v>
      </c>
      <c r="E227">
        <f>Data!E227</f>
        <v>2012</v>
      </c>
      <c r="F227">
        <f>Data!F227</f>
        <v>14.8</v>
      </c>
    </row>
    <row r="228" spans="1:6">
      <c r="A228" t="str">
        <f>Data!A228</f>
        <v>IN</v>
      </c>
      <c r="B228" t="str">
        <f>Data!B228</f>
        <v>DPAC</v>
      </c>
      <c r="C228" s="15" t="str">
        <f>Data!C228</f>
        <v>SW</v>
      </c>
      <c r="D228" t="str">
        <f>Data!D228</f>
        <v>free drainage</v>
      </c>
      <c r="E228">
        <f>Data!E228</f>
        <v>2013</v>
      </c>
      <c r="F228">
        <f>Data!F228</f>
        <v>34.200000000000003</v>
      </c>
    </row>
    <row r="229" spans="1:6">
      <c r="A229" t="str">
        <f>Data!A229</f>
        <v>IN</v>
      </c>
      <c r="B229" t="str">
        <f>Data!B229</f>
        <v>DPAC</v>
      </c>
      <c r="C229" s="15" t="str">
        <f>Data!C229</f>
        <v>SW</v>
      </c>
      <c r="D229" t="str">
        <f>Data!D229</f>
        <v>free drainage</v>
      </c>
      <c r="E229">
        <f>Data!E229</f>
        <v>2014</v>
      </c>
      <c r="F229">
        <f>Data!F229</f>
        <v>35.700000000000003</v>
      </c>
    </row>
    <row r="230" spans="1:6">
      <c r="A230" t="str">
        <f>Data!A230</f>
        <v>IN</v>
      </c>
      <c r="B230" t="str">
        <f>Data!B230</f>
        <v>DPAC</v>
      </c>
      <c r="C230" s="15" t="str">
        <f>Data!C230</f>
        <v>SW</v>
      </c>
      <c r="D230" t="str">
        <f>Data!D230</f>
        <v>free drainage</v>
      </c>
      <c r="E230">
        <f>Data!E230</f>
        <v>2015</v>
      </c>
      <c r="F230">
        <f>Data!F230</f>
        <v>17</v>
      </c>
    </row>
    <row r="231" spans="1:6">
      <c r="A231" t="str">
        <f>Data!A231</f>
        <v>MN</v>
      </c>
      <c r="B231" t="str">
        <f>Data!B231</f>
        <v>HICKS.B</v>
      </c>
      <c r="C231" s="15" t="str">
        <f>Data!C231</f>
        <v>BE</v>
      </c>
      <c r="D231" t="str">
        <f>Data!D231</f>
        <v>free drainage</v>
      </c>
      <c r="E231">
        <f>Data!E231</f>
        <v>2006</v>
      </c>
      <c r="F231">
        <f>Data!F231</f>
        <v>1.6519999999999999</v>
      </c>
    </row>
    <row r="232" spans="1:6">
      <c r="A232" t="str">
        <f>Data!A232</f>
        <v>MN</v>
      </c>
      <c r="B232" t="str">
        <f>Data!B232</f>
        <v>HICKS.B</v>
      </c>
      <c r="C232" s="15" t="str">
        <f>Data!C232</f>
        <v>BE</v>
      </c>
      <c r="D232" t="str">
        <f>Data!D232</f>
        <v>free drainage</v>
      </c>
      <c r="E232">
        <f>Data!E232</f>
        <v>2007</v>
      </c>
      <c r="F232">
        <f>Data!F232</f>
        <v>2.8730000000000002</v>
      </c>
    </row>
    <row r="233" spans="1:6">
      <c r="A233" t="str">
        <f>Data!A233</f>
        <v>MN</v>
      </c>
      <c r="B233" t="str">
        <f>Data!B233</f>
        <v>HICKS.B</v>
      </c>
      <c r="C233" s="15" t="str">
        <f>Data!C233</f>
        <v>BE</v>
      </c>
      <c r="D233" t="str">
        <f>Data!D233</f>
        <v>free drainage</v>
      </c>
      <c r="E233">
        <f>Data!E233</f>
        <v>2008</v>
      </c>
      <c r="F233">
        <f>Data!F233</f>
        <v>1.1819999999999999</v>
      </c>
    </row>
    <row r="234" spans="1:6">
      <c r="A234" t="str">
        <f>Data!A234</f>
        <v>MN</v>
      </c>
      <c r="B234" t="str">
        <f>Data!B234</f>
        <v>HICKS.B</v>
      </c>
      <c r="C234" s="15" t="str">
        <f>Data!C234</f>
        <v>BE</v>
      </c>
      <c r="D234" t="str">
        <f>Data!D234</f>
        <v>free drainage</v>
      </c>
      <c r="E234">
        <f>Data!E234</f>
        <v>2009</v>
      </c>
      <c r="F234">
        <f>Data!F234</f>
        <v>0.10100000000000001</v>
      </c>
    </row>
    <row r="235" spans="1:6">
      <c r="A235" t="str">
        <f>Data!A235</f>
        <v>MN</v>
      </c>
      <c r="B235" t="str">
        <f>Data!B235</f>
        <v>HICKS.B</v>
      </c>
      <c r="C235" s="15" t="str">
        <f>Data!C235</f>
        <v>BE</v>
      </c>
      <c r="D235" t="str">
        <f>Data!D235</f>
        <v>free drainage</v>
      </c>
      <c r="E235">
        <f>Data!E235</f>
        <v>2010</v>
      </c>
      <c r="F235">
        <f>Data!F235</f>
        <v>1.54</v>
      </c>
    </row>
    <row r="236" spans="1:6">
      <c r="A236" t="str">
        <f>Data!A236</f>
        <v>MN</v>
      </c>
      <c r="B236" t="str">
        <f>Data!B236</f>
        <v>HICKS.B</v>
      </c>
      <c r="C236" s="15" t="str">
        <f>Data!C236</f>
        <v>BE</v>
      </c>
      <c r="D236" t="str">
        <f>Data!D236</f>
        <v>free drainage</v>
      </c>
      <c r="E236">
        <f>Data!E236</f>
        <v>2011</v>
      </c>
      <c r="F236" t="str">
        <f>Data!F236</f>
        <v>na</v>
      </c>
    </row>
    <row r="237" spans="1:6">
      <c r="A237" t="str">
        <f>Data!A237</f>
        <v>MN</v>
      </c>
      <c r="B237" t="str">
        <f>Data!B237</f>
        <v>HICKS.B</v>
      </c>
      <c r="C237" s="15" t="str">
        <f>Data!C237</f>
        <v>BE</v>
      </c>
      <c r="D237" t="str">
        <f>Data!D237</f>
        <v>free drainage</v>
      </c>
      <c r="E237">
        <f>Data!E237</f>
        <v>2012</v>
      </c>
      <c r="F237" t="str">
        <f>Data!F237</f>
        <v>na</v>
      </c>
    </row>
    <row r="238" spans="1:6">
      <c r="A238" t="str">
        <f>Data!A238</f>
        <v>MN</v>
      </c>
      <c r="B238" t="str">
        <f>Data!B238</f>
        <v>HICKS.B</v>
      </c>
      <c r="C238" s="15" t="str">
        <f>Data!C238</f>
        <v>BE</v>
      </c>
      <c r="D238" t="str">
        <f>Data!D238</f>
        <v>free drainage</v>
      </c>
      <c r="E238">
        <f>Data!E238</f>
        <v>2013</v>
      </c>
      <c r="F238">
        <f>Data!F238</f>
        <v>6.9219999999999997</v>
      </c>
    </row>
    <row r="239" spans="1:6">
      <c r="A239" t="str">
        <f>Data!A239</f>
        <v>MN</v>
      </c>
      <c r="B239" t="str">
        <f>Data!B239</f>
        <v>HICKS.B</v>
      </c>
      <c r="C239" s="15" t="str">
        <f>Data!C239</f>
        <v>BE</v>
      </c>
      <c r="D239" t="str">
        <f>Data!D239</f>
        <v>free drainage</v>
      </c>
      <c r="E239">
        <f>Data!E239</f>
        <v>2014</v>
      </c>
      <c r="F239">
        <f>Data!F239</f>
        <v>4.6079999999999997</v>
      </c>
    </row>
    <row r="240" spans="1:6">
      <c r="A240" t="str">
        <f>Data!A240</f>
        <v>MN</v>
      </c>
      <c r="B240" t="str">
        <f>Data!B240</f>
        <v>HICKS.B</v>
      </c>
      <c r="C240" s="15" t="str">
        <f>Data!C240</f>
        <v>BW</v>
      </c>
      <c r="D240" t="str">
        <f>Data!D240</f>
        <v>cont. drainage</v>
      </c>
      <c r="E240">
        <f>Data!E240</f>
        <v>2006</v>
      </c>
      <c r="F240">
        <f>Data!F240</f>
        <v>0.56599999999999995</v>
      </c>
    </row>
    <row r="241" spans="1:6">
      <c r="A241" t="str">
        <f>Data!A241</f>
        <v>MN</v>
      </c>
      <c r="B241" t="str">
        <f>Data!B241</f>
        <v>HICKS.B</v>
      </c>
      <c r="C241" s="15" t="str">
        <f>Data!C241</f>
        <v>BW</v>
      </c>
      <c r="D241" t="str">
        <f>Data!D241</f>
        <v>cont. drainage</v>
      </c>
      <c r="E241">
        <f>Data!E241</f>
        <v>2007</v>
      </c>
      <c r="F241">
        <f>Data!F241</f>
        <v>1.667</v>
      </c>
    </row>
    <row r="242" spans="1:6">
      <c r="A242" t="str">
        <f>Data!A242</f>
        <v>MN</v>
      </c>
      <c r="B242" t="str">
        <f>Data!B242</f>
        <v>HICKS.B</v>
      </c>
      <c r="C242" s="15" t="str">
        <f>Data!C242</f>
        <v>BW</v>
      </c>
      <c r="D242" t="str">
        <f>Data!D242</f>
        <v>cont. drainage</v>
      </c>
      <c r="E242">
        <f>Data!E242</f>
        <v>2008</v>
      </c>
      <c r="F242">
        <f>Data!F242</f>
        <v>0.52100000000000002</v>
      </c>
    </row>
    <row r="243" spans="1:6">
      <c r="A243" t="str">
        <f>Data!A243</f>
        <v>MN</v>
      </c>
      <c r="B243" t="str">
        <f>Data!B243</f>
        <v>HICKS.B</v>
      </c>
      <c r="C243" s="15" t="str">
        <f>Data!C243</f>
        <v>BW</v>
      </c>
      <c r="D243" t="str">
        <f>Data!D243</f>
        <v>cont. drainage</v>
      </c>
      <c r="E243">
        <f>Data!E243</f>
        <v>2009</v>
      </c>
      <c r="F243">
        <f>Data!F243</f>
        <v>6.4000000000000001E-2</v>
      </c>
    </row>
    <row r="244" spans="1:6">
      <c r="A244" t="str">
        <f>Data!A244</f>
        <v>MN</v>
      </c>
      <c r="B244" t="str">
        <f>Data!B244</f>
        <v>HICKS.B</v>
      </c>
      <c r="C244" s="15" t="str">
        <f>Data!C244</f>
        <v>BW</v>
      </c>
      <c r="D244" t="str">
        <f>Data!D244</f>
        <v>cont. drainage</v>
      </c>
      <c r="E244">
        <f>Data!E244</f>
        <v>2010</v>
      </c>
      <c r="F244">
        <f>Data!F244</f>
        <v>1.1519999999999999</v>
      </c>
    </row>
    <row r="245" spans="1:6">
      <c r="A245" t="str">
        <f>Data!A245</f>
        <v>MN</v>
      </c>
      <c r="B245" t="str">
        <f>Data!B245</f>
        <v>HICKS.B</v>
      </c>
      <c r="C245" s="15" t="str">
        <f>Data!C245</f>
        <v>BW</v>
      </c>
      <c r="D245" t="str">
        <f>Data!D245</f>
        <v>cont. drainage</v>
      </c>
      <c r="E245">
        <f>Data!E245</f>
        <v>2011</v>
      </c>
      <c r="F245" t="str">
        <f>Data!F245</f>
        <v>na</v>
      </c>
    </row>
    <row r="246" spans="1:6">
      <c r="A246" t="str">
        <f>Data!A246</f>
        <v>MN</v>
      </c>
      <c r="B246" t="str">
        <f>Data!B246</f>
        <v>HICKS.B</v>
      </c>
      <c r="C246" s="15" t="str">
        <f>Data!C246</f>
        <v>BW</v>
      </c>
      <c r="D246" t="str">
        <f>Data!D246</f>
        <v>cont. drainage</v>
      </c>
      <c r="E246">
        <f>Data!E246</f>
        <v>2012</v>
      </c>
      <c r="F246" t="str">
        <f>Data!F246</f>
        <v>na</v>
      </c>
    </row>
    <row r="247" spans="1:6">
      <c r="A247" t="str">
        <f>Data!A247</f>
        <v>MN</v>
      </c>
      <c r="B247" t="str">
        <f>Data!B247</f>
        <v>HICKS.B</v>
      </c>
      <c r="C247" s="15" t="str">
        <f>Data!C247</f>
        <v>BW</v>
      </c>
      <c r="D247" t="str">
        <f>Data!D247</f>
        <v>cont. drainage</v>
      </c>
      <c r="E247">
        <f>Data!E247</f>
        <v>2013</v>
      </c>
      <c r="F247">
        <f>Data!F247</f>
        <v>4.2039999999999997</v>
      </c>
    </row>
    <row r="248" spans="1:6">
      <c r="A248" t="str">
        <f>Data!A248</f>
        <v>MN</v>
      </c>
      <c r="B248" t="str">
        <f>Data!B248</f>
        <v>HICKS.B</v>
      </c>
      <c r="C248" s="15" t="str">
        <f>Data!C248</f>
        <v>BW</v>
      </c>
      <c r="D248" t="str">
        <f>Data!D248</f>
        <v>cont. drainage</v>
      </c>
      <c r="E248">
        <f>Data!E248</f>
        <v>2014</v>
      </c>
      <c r="F248">
        <f>Data!F248</f>
        <v>3.25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17" sqref="B17"/>
    </sheetView>
  </sheetViews>
  <sheetFormatPr defaultRowHeight="1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>
      <c r="A2" s="5" t="s">
        <v>1</v>
      </c>
      <c r="B2" s="6" t="s">
        <v>11</v>
      </c>
      <c r="C2" s="6" t="s">
        <v>18</v>
      </c>
      <c r="D2" s="6" t="s">
        <v>30</v>
      </c>
    </row>
    <row r="3" spans="1:11">
      <c r="A3" s="9" t="s">
        <v>7</v>
      </c>
      <c r="B3" s="20" t="s">
        <v>15</v>
      </c>
      <c r="C3" s="20" t="s">
        <v>15</v>
      </c>
      <c r="D3" s="8"/>
    </row>
    <row r="4" spans="1:11">
      <c r="A4" s="9" t="s">
        <v>2</v>
      </c>
      <c r="B4" s="21" t="s">
        <v>12</v>
      </c>
      <c r="C4" s="21" t="s">
        <v>13</v>
      </c>
      <c r="D4" s="7"/>
    </row>
    <row r="5" spans="1:11">
      <c r="A5" s="9" t="s">
        <v>3</v>
      </c>
      <c r="B5" s="21" t="s">
        <v>13</v>
      </c>
      <c r="C5" s="21" t="s">
        <v>13</v>
      </c>
      <c r="D5" s="7"/>
    </row>
    <row r="6" spans="1:11">
      <c r="A6" s="9" t="s">
        <v>5</v>
      </c>
      <c r="B6" s="20" t="s">
        <v>14</v>
      </c>
      <c r="C6" s="20" t="s">
        <v>14</v>
      </c>
      <c r="D6" s="8"/>
    </row>
    <row r="7" spans="1:11">
      <c r="A7" s="10" t="s">
        <v>6</v>
      </c>
      <c r="B7" s="16" t="s">
        <v>14</v>
      </c>
      <c r="C7" s="16" t="s">
        <v>14</v>
      </c>
      <c r="D7" s="16" t="s">
        <v>20</v>
      </c>
    </row>
    <row r="8" spans="1:11">
      <c r="A8" s="9" t="s">
        <v>4</v>
      </c>
      <c r="B8" s="21" t="s">
        <v>13</v>
      </c>
      <c r="C8" s="21" t="s">
        <v>13</v>
      </c>
      <c r="D8" s="7" t="s">
        <v>31</v>
      </c>
    </row>
    <row r="9" spans="1:11">
      <c r="A9" s="9" t="s">
        <v>8</v>
      </c>
      <c r="B9" s="20" t="s">
        <v>16</v>
      </c>
      <c r="C9" s="20" t="s">
        <v>16</v>
      </c>
      <c r="D9" s="8"/>
    </row>
    <row r="10" spans="1:11">
      <c r="A10" s="9" t="s">
        <v>9</v>
      </c>
      <c r="B10" s="20" t="s">
        <v>15</v>
      </c>
      <c r="C10" s="20" t="s">
        <v>19</v>
      </c>
      <c r="D10" s="8"/>
    </row>
    <row r="12" spans="1:11">
      <c r="E12"/>
      <c r="G12"/>
      <c r="H12"/>
      <c r="I12"/>
      <c r="J12"/>
      <c r="K12"/>
    </row>
    <row r="13" spans="1:11">
      <c r="C13" s="11"/>
      <c r="D13"/>
      <c r="E13"/>
      <c r="F13" s="12"/>
      <c r="K13" s="12"/>
    </row>
    <row r="14" spans="1:11">
      <c r="C14" s="11"/>
      <c r="D14"/>
      <c r="E14"/>
      <c r="F14" s="12"/>
      <c r="K14" s="12"/>
    </row>
    <row r="15" spans="1:11">
      <c r="C15" s="11"/>
      <c r="D15"/>
      <c r="E15"/>
      <c r="F15" s="12"/>
      <c r="K15" s="12"/>
    </row>
    <row r="16" spans="1:11">
      <c r="C16" s="11"/>
      <c r="D16"/>
      <c r="E16"/>
      <c r="F16" s="12"/>
      <c r="K16" s="12"/>
    </row>
    <row r="17" spans="3:6">
      <c r="C17" s="11"/>
    </row>
    <row r="18" spans="3:6">
      <c r="C18" s="11"/>
      <c r="D18"/>
      <c r="E18"/>
      <c r="F18" s="12"/>
    </row>
    <row r="19" spans="3:6">
      <c r="C19" s="11"/>
      <c r="D19"/>
      <c r="E19"/>
      <c r="F19" s="12"/>
    </row>
    <row r="20" spans="3:6">
      <c r="C20" s="11"/>
      <c r="D20"/>
      <c r="E20"/>
      <c r="F20" s="12"/>
    </row>
    <row r="21" spans="3:6">
      <c r="C21" s="11"/>
      <c r="D21"/>
      <c r="E21"/>
      <c r="F21" s="12"/>
    </row>
    <row r="22" spans="3:6">
      <c r="C22" s="11"/>
    </row>
    <row r="23" spans="3:6">
      <c r="C23" s="11"/>
      <c r="D23"/>
      <c r="E23"/>
      <c r="F23" s="12"/>
    </row>
    <row r="24" spans="3:6">
      <c r="C24" s="11"/>
      <c r="D24"/>
      <c r="E24"/>
      <c r="F24" s="12"/>
    </row>
    <row r="25" spans="3:6">
      <c r="C25" s="11"/>
      <c r="D25"/>
      <c r="E25"/>
      <c r="F25" s="12"/>
    </row>
    <row r="26" spans="3:6">
      <c r="C26" s="11"/>
      <c r="D26"/>
      <c r="E26"/>
      <c r="F26" s="12"/>
    </row>
    <row r="27" spans="3:6">
      <c r="C27" s="11"/>
    </row>
    <row r="28" spans="3:6">
      <c r="C28" s="11"/>
      <c r="D28"/>
      <c r="E28"/>
      <c r="F28" s="12"/>
    </row>
    <row r="29" spans="3:6">
      <c r="C29" s="11"/>
      <c r="D29"/>
      <c r="E29"/>
      <c r="F29" s="12"/>
    </row>
    <row r="30" spans="3:6">
      <c r="C30" s="11"/>
      <c r="D30"/>
      <c r="E30"/>
      <c r="F30" s="12"/>
    </row>
    <row r="31" spans="3:6">
      <c r="C31" s="11"/>
      <c r="D31"/>
      <c r="E31"/>
      <c r="F31" s="12"/>
    </row>
    <row r="32" spans="3:6">
      <c r="C32" s="11"/>
    </row>
    <row r="33" spans="3:6">
      <c r="C33" s="11"/>
      <c r="D33"/>
      <c r="E33"/>
      <c r="F33" s="12"/>
    </row>
    <row r="34" spans="3:6">
      <c r="C34" s="11"/>
      <c r="D34"/>
      <c r="E34"/>
      <c r="F34" s="12"/>
    </row>
    <row r="35" spans="3:6">
      <c r="C35" s="11"/>
      <c r="D35"/>
      <c r="E35"/>
      <c r="F35" s="12"/>
    </row>
    <row r="36" spans="3:6">
      <c r="C36" s="11"/>
      <c r="D36"/>
      <c r="E36"/>
      <c r="F36" s="12"/>
    </row>
    <row r="37" spans="3:6">
      <c r="C37" s="11"/>
    </row>
    <row r="38" spans="3:6">
      <c r="C38" s="11"/>
      <c r="D38"/>
      <c r="E38"/>
      <c r="F38" s="12"/>
    </row>
    <row r="39" spans="3:6">
      <c r="C39" s="11"/>
      <c r="D39"/>
      <c r="E39"/>
      <c r="F39" s="12"/>
    </row>
    <row r="40" spans="3:6">
      <c r="C40" s="11"/>
      <c r="D40"/>
      <c r="E40"/>
      <c r="F40" s="12"/>
    </row>
    <row r="41" spans="3:6">
      <c r="C41" s="11"/>
      <c r="D41"/>
      <c r="E41"/>
      <c r="F41" s="12"/>
    </row>
    <row r="42" spans="3:6">
      <c r="C42" s="11"/>
    </row>
  </sheetData>
  <autoFilter ref="A2:D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workbookViewId="0">
      <pane ySplit="1" topLeftCell="A187" activePane="bottomLeft" state="frozen"/>
      <selection pane="bottomLeft" activeCell="F214" sqref="F214"/>
    </sheetView>
  </sheetViews>
  <sheetFormatPr defaultRowHeight="15"/>
  <cols>
    <col min="2" max="2" width="15.5703125" customWidth="1"/>
    <col min="3" max="3" width="11.28515625" customWidth="1"/>
    <col min="4" max="4" width="19" style="15" customWidth="1"/>
    <col min="5" max="5" width="11.85546875" customWidth="1"/>
    <col min="6" max="6" width="14.85546875" style="49" customWidth="1"/>
    <col min="7" max="7" width="15" bestFit="1" customWidth="1"/>
    <col min="8" max="8" width="59.7109375" bestFit="1" customWidth="1"/>
    <col min="15" max="17" width="12.5703125" customWidth="1"/>
  </cols>
  <sheetData>
    <row r="1" spans="1:11" s="14" customFormat="1" ht="30">
      <c r="A1" s="14" t="s">
        <v>231</v>
      </c>
      <c r="B1" s="14" t="s">
        <v>21</v>
      </c>
      <c r="C1" s="14" t="s">
        <v>23</v>
      </c>
      <c r="D1" s="14" t="s">
        <v>25</v>
      </c>
      <c r="E1" s="14" t="s">
        <v>22</v>
      </c>
      <c r="F1" s="51" t="s">
        <v>24</v>
      </c>
      <c r="G1" s="14" t="s">
        <v>211</v>
      </c>
      <c r="H1" s="14" t="s">
        <v>212</v>
      </c>
      <c r="I1" s="14" t="s">
        <v>216</v>
      </c>
      <c r="J1" s="14" t="s">
        <v>217</v>
      </c>
      <c r="K1"/>
    </row>
    <row r="2" spans="1:11">
      <c r="A2" t="s">
        <v>232</v>
      </c>
      <c r="B2" s="11" t="s">
        <v>4</v>
      </c>
      <c r="C2">
        <v>1</v>
      </c>
      <c r="D2" s="15" t="s">
        <v>28</v>
      </c>
      <c r="E2">
        <v>2011</v>
      </c>
      <c r="F2" s="49">
        <v>29.855460999999998</v>
      </c>
      <c r="G2">
        <v>1</v>
      </c>
      <c r="H2" t="s">
        <v>37</v>
      </c>
      <c r="I2" s="57">
        <v>23.452043861243041</v>
      </c>
      <c r="J2" s="12">
        <v>29.855460999999998</v>
      </c>
    </row>
    <row r="3" spans="1:11">
      <c r="A3" t="s">
        <v>232</v>
      </c>
      <c r="B3" s="11" t="s">
        <v>4</v>
      </c>
      <c r="C3">
        <v>2</v>
      </c>
      <c r="D3" s="15" t="s">
        <v>26</v>
      </c>
      <c r="E3">
        <v>2011</v>
      </c>
      <c r="F3" s="49">
        <v>42.465522999999997</v>
      </c>
      <c r="G3">
        <v>2</v>
      </c>
      <c r="H3" t="s">
        <v>38</v>
      </c>
      <c r="I3" s="57">
        <v>30.246969564684228</v>
      </c>
      <c r="J3" s="12">
        <v>42.465522999999997</v>
      </c>
    </row>
    <row r="4" spans="1:11">
      <c r="A4" t="s">
        <v>232</v>
      </c>
      <c r="B4" s="11" t="s">
        <v>4</v>
      </c>
      <c r="C4">
        <v>3</v>
      </c>
      <c r="D4" s="15" t="s">
        <v>27</v>
      </c>
      <c r="E4">
        <v>2011</v>
      </c>
      <c r="F4" s="49">
        <v>11.357567</v>
      </c>
      <c r="G4">
        <v>3</v>
      </c>
      <c r="H4" t="s">
        <v>39</v>
      </c>
      <c r="I4" s="57">
        <v>9.7031163052810268</v>
      </c>
      <c r="J4" s="12">
        <v>11.357567</v>
      </c>
    </row>
    <row r="5" spans="1:11">
      <c r="A5" t="s">
        <v>232</v>
      </c>
      <c r="B5" s="11" t="s">
        <v>4</v>
      </c>
      <c r="C5">
        <v>4</v>
      </c>
      <c r="D5" s="15" t="s">
        <v>27</v>
      </c>
      <c r="E5">
        <v>2011</v>
      </c>
      <c r="F5" s="49">
        <v>10.164596</v>
      </c>
      <c r="G5">
        <v>4</v>
      </c>
      <c r="H5" t="s">
        <v>39</v>
      </c>
      <c r="I5" s="57">
        <v>9.5670089828788978</v>
      </c>
      <c r="J5" s="12">
        <v>10.164596</v>
      </c>
    </row>
    <row r="6" spans="1:11">
      <c r="A6" t="s">
        <v>232</v>
      </c>
      <c r="B6" s="11" t="s">
        <v>4</v>
      </c>
      <c r="C6">
        <v>5</v>
      </c>
      <c r="D6" s="15" t="s">
        <v>26</v>
      </c>
      <c r="E6">
        <v>2011</v>
      </c>
      <c r="F6" s="49">
        <v>24.493995999999999</v>
      </c>
      <c r="G6">
        <v>5</v>
      </c>
      <c r="H6" t="s">
        <v>38</v>
      </c>
      <c r="I6" s="57">
        <v>19.042553013539081</v>
      </c>
      <c r="J6" s="12">
        <v>24.493995999999999</v>
      </c>
    </row>
    <row r="7" spans="1:11">
      <c r="A7" t="s">
        <v>232</v>
      </c>
      <c r="B7" s="11" t="s">
        <v>4</v>
      </c>
      <c r="C7">
        <v>6</v>
      </c>
      <c r="D7" s="15" t="s">
        <v>28</v>
      </c>
      <c r="E7">
        <v>2011</v>
      </c>
      <c r="F7" s="49">
        <v>5.7327260000000004</v>
      </c>
      <c r="G7">
        <v>6</v>
      </c>
      <c r="H7" t="s">
        <v>37</v>
      </c>
      <c r="I7" s="57">
        <v>5.5691700278829366</v>
      </c>
      <c r="J7" s="12">
        <v>5.7327260000000004</v>
      </c>
    </row>
    <row r="8" spans="1:11">
      <c r="A8" t="s">
        <v>232</v>
      </c>
      <c r="B8" s="11" t="s">
        <v>4</v>
      </c>
      <c r="C8">
        <v>1</v>
      </c>
      <c r="D8" s="15" t="s">
        <v>28</v>
      </c>
      <c r="E8">
        <v>2012</v>
      </c>
      <c r="F8" s="56">
        <v>11.148345000000001</v>
      </c>
    </row>
    <row r="9" spans="1:11">
      <c r="A9" t="s">
        <v>232</v>
      </c>
      <c r="B9" s="11" t="s">
        <v>4</v>
      </c>
      <c r="C9">
        <v>2</v>
      </c>
      <c r="D9" s="15" t="s">
        <v>26</v>
      </c>
      <c r="E9">
        <v>2012</v>
      </c>
      <c r="F9" s="56">
        <v>12.322573999999999</v>
      </c>
    </row>
    <row r="10" spans="1:11">
      <c r="A10" t="s">
        <v>232</v>
      </c>
      <c r="B10" s="11" t="s">
        <v>4</v>
      </c>
      <c r="C10">
        <v>3</v>
      </c>
      <c r="D10" s="15" t="s">
        <v>27</v>
      </c>
      <c r="E10">
        <v>2012</v>
      </c>
      <c r="F10" s="56">
        <v>4.2925409999999999</v>
      </c>
    </row>
    <row r="11" spans="1:11">
      <c r="A11" t="s">
        <v>232</v>
      </c>
      <c r="B11" s="11" t="s">
        <v>4</v>
      </c>
      <c r="C11">
        <v>4</v>
      </c>
      <c r="D11" s="15" t="s">
        <v>27</v>
      </c>
      <c r="E11">
        <v>2012</v>
      </c>
      <c r="F11" s="56">
        <v>5.9977010000000002</v>
      </c>
    </row>
    <row r="12" spans="1:11">
      <c r="A12" t="s">
        <v>232</v>
      </c>
      <c r="B12" s="11" t="s">
        <v>4</v>
      </c>
      <c r="C12">
        <v>5</v>
      </c>
      <c r="D12" s="15" t="s">
        <v>26</v>
      </c>
      <c r="E12">
        <v>2012</v>
      </c>
      <c r="F12" s="56">
        <v>7.7289409999999998</v>
      </c>
    </row>
    <row r="13" spans="1:11">
      <c r="A13" t="s">
        <v>232</v>
      </c>
      <c r="B13" s="11" t="s">
        <v>4</v>
      </c>
      <c r="C13">
        <v>6</v>
      </c>
      <c r="D13" s="15" t="s">
        <v>28</v>
      </c>
      <c r="E13">
        <v>2012</v>
      </c>
      <c r="F13" s="56">
        <v>3.6994479999999998</v>
      </c>
    </row>
    <row r="14" spans="1:11">
      <c r="A14" t="s">
        <v>232</v>
      </c>
      <c r="B14" s="11" t="s">
        <v>4</v>
      </c>
      <c r="C14">
        <v>1</v>
      </c>
      <c r="D14" s="15" t="s">
        <v>28</v>
      </c>
      <c r="E14">
        <v>2013</v>
      </c>
      <c r="F14" s="56">
        <v>20.605730000000001</v>
      </c>
    </row>
    <row r="15" spans="1:11">
      <c r="A15" t="s">
        <v>232</v>
      </c>
      <c r="B15" s="11" t="s">
        <v>4</v>
      </c>
      <c r="C15">
        <v>2</v>
      </c>
      <c r="D15" s="15" t="s">
        <v>26</v>
      </c>
      <c r="E15">
        <v>2013</v>
      </c>
      <c r="F15" s="56">
        <v>32.226100000000002</v>
      </c>
    </row>
    <row r="16" spans="1:11">
      <c r="A16" t="s">
        <v>232</v>
      </c>
      <c r="B16" s="11" t="s">
        <v>4</v>
      </c>
      <c r="C16">
        <v>3</v>
      </c>
      <c r="D16" s="15" t="s">
        <v>27</v>
      </c>
      <c r="E16">
        <v>2013</v>
      </c>
      <c r="F16" s="56">
        <v>19.107279999999999</v>
      </c>
    </row>
    <row r="17" spans="1:8">
      <c r="A17" t="s">
        <v>232</v>
      </c>
      <c r="B17" s="11" t="s">
        <v>4</v>
      </c>
      <c r="C17">
        <v>4</v>
      </c>
      <c r="D17" s="15" t="s">
        <v>27</v>
      </c>
      <c r="E17">
        <v>2013</v>
      </c>
      <c r="F17" s="56">
        <v>20.81466</v>
      </c>
    </row>
    <row r="18" spans="1:8">
      <c r="A18" t="s">
        <v>232</v>
      </c>
      <c r="B18" s="11" t="s">
        <v>4</v>
      </c>
      <c r="C18">
        <v>5</v>
      </c>
      <c r="D18" s="15" t="s">
        <v>26</v>
      </c>
      <c r="E18">
        <v>2013</v>
      </c>
      <c r="F18" s="56">
        <v>36.2149</v>
      </c>
    </row>
    <row r="19" spans="1:8">
      <c r="A19" t="s">
        <v>232</v>
      </c>
      <c r="B19" s="11" t="s">
        <v>4</v>
      </c>
      <c r="C19">
        <v>6</v>
      </c>
      <c r="D19" s="15" t="s">
        <v>28</v>
      </c>
      <c r="E19">
        <v>2013</v>
      </c>
      <c r="F19" s="56">
        <v>16.269770000000001</v>
      </c>
    </row>
    <row r="20" spans="1:8">
      <c r="A20" t="s">
        <v>232</v>
      </c>
      <c r="B20" s="11" t="s">
        <v>4</v>
      </c>
      <c r="C20">
        <v>1</v>
      </c>
      <c r="D20" s="15" t="s">
        <v>28</v>
      </c>
      <c r="E20">
        <v>2014</v>
      </c>
      <c r="F20" s="56">
        <v>21.997187</v>
      </c>
    </row>
    <row r="21" spans="1:8">
      <c r="A21" t="s">
        <v>232</v>
      </c>
      <c r="B21" s="11" t="s">
        <v>4</v>
      </c>
      <c r="C21">
        <v>2</v>
      </c>
      <c r="D21" s="15" t="s">
        <v>26</v>
      </c>
      <c r="E21">
        <v>2014</v>
      </c>
      <c r="F21" s="56">
        <v>59.143658000000002</v>
      </c>
    </row>
    <row r="22" spans="1:8">
      <c r="A22" t="s">
        <v>232</v>
      </c>
      <c r="B22" s="11" t="s">
        <v>4</v>
      </c>
      <c r="C22">
        <v>3</v>
      </c>
      <c r="D22" s="15" t="s">
        <v>27</v>
      </c>
      <c r="E22">
        <v>2014</v>
      </c>
      <c r="F22" s="56">
        <v>6.4460639999999998</v>
      </c>
    </row>
    <row r="23" spans="1:8">
      <c r="A23" t="s">
        <v>232</v>
      </c>
      <c r="B23" s="11" t="s">
        <v>4</v>
      </c>
      <c r="C23">
        <v>4</v>
      </c>
      <c r="D23" s="15" t="s">
        <v>27</v>
      </c>
      <c r="E23">
        <v>2014</v>
      </c>
      <c r="F23" s="56">
        <v>15.617248999999999</v>
      </c>
    </row>
    <row r="24" spans="1:8">
      <c r="A24" t="s">
        <v>232</v>
      </c>
      <c r="B24" s="11" t="s">
        <v>4</v>
      </c>
      <c r="C24">
        <v>5</v>
      </c>
      <c r="D24" s="15" t="s">
        <v>26</v>
      </c>
      <c r="E24">
        <v>2014</v>
      </c>
      <c r="F24" s="56">
        <v>55.974493000000002</v>
      </c>
    </row>
    <row r="25" spans="1:8">
      <c r="A25" t="s">
        <v>232</v>
      </c>
      <c r="B25" s="11" t="s">
        <v>4</v>
      </c>
      <c r="C25">
        <v>6</v>
      </c>
      <c r="D25" s="15" t="s">
        <v>28</v>
      </c>
      <c r="E25">
        <v>2014</v>
      </c>
      <c r="F25" s="56">
        <v>13.206845</v>
      </c>
    </row>
    <row r="26" spans="1:8">
      <c r="A26" t="s">
        <v>232</v>
      </c>
      <c r="B26" s="11" t="s">
        <v>4</v>
      </c>
      <c r="C26" s="2">
        <v>1</v>
      </c>
      <c r="D26" s="15" t="s">
        <v>28</v>
      </c>
      <c r="E26" s="2">
        <v>2015</v>
      </c>
      <c r="F26" s="56">
        <v>6.4732370000000001</v>
      </c>
    </row>
    <row r="27" spans="1:8">
      <c r="A27" t="s">
        <v>232</v>
      </c>
      <c r="B27" s="11" t="s">
        <v>4</v>
      </c>
      <c r="C27">
        <v>2</v>
      </c>
      <c r="D27" s="15" t="s">
        <v>26</v>
      </c>
      <c r="E27" s="2">
        <v>2015</v>
      </c>
      <c r="F27" s="56">
        <v>14.899558000000001</v>
      </c>
    </row>
    <row r="28" spans="1:8">
      <c r="A28" t="s">
        <v>232</v>
      </c>
      <c r="B28" s="11" t="s">
        <v>4</v>
      </c>
      <c r="C28">
        <v>3</v>
      </c>
      <c r="D28" s="15" t="s">
        <v>27</v>
      </c>
      <c r="E28" s="2">
        <v>2015</v>
      </c>
      <c r="F28" s="56">
        <v>10.612791</v>
      </c>
    </row>
    <row r="29" spans="1:8">
      <c r="A29" t="s">
        <v>232</v>
      </c>
      <c r="B29" s="11" t="s">
        <v>4</v>
      </c>
      <c r="C29">
        <v>4</v>
      </c>
      <c r="D29" s="15" t="s">
        <v>27</v>
      </c>
      <c r="E29" s="2">
        <v>2015</v>
      </c>
      <c r="F29" s="56">
        <v>9.9698910000000005</v>
      </c>
    </row>
    <row r="30" spans="1:8">
      <c r="A30" t="s">
        <v>232</v>
      </c>
      <c r="B30" s="11" t="s">
        <v>4</v>
      </c>
      <c r="C30">
        <v>5</v>
      </c>
      <c r="D30" s="15" t="s">
        <v>26</v>
      </c>
      <c r="E30" s="2">
        <v>2015</v>
      </c>
      <c r="F30" s="56">
        <v>51.153748</v>
      </c>
    </row>
    <row r="31" spans="1:8">
      <c r="A31" t="s">
        <v>232</v>
      </c>
      <c r="B31" s="11" t="s">
        <v>4</v>
      </c>
      <c r="C31" s="2">
        <v>6</v>
      </c>
      <c r="D31" s="15" t="s">
        <v>28</v>
      </c>
      <c r="E31" s="2">
        <v>2015</v>
      </c>
      <c r="F31" s="56">
        <v>23.588162000000001</v>
      </c>
    </row>
    <row r="32" spans="1:8">
      <c r="A32" t="s">
        <v>233</v>
      </c>
      <c r="B32" s="11" t="s">
        <v>7</v>
      </c>
      <c r="C32">
        <v>101</v>
      </c>
      <c r="D32" s="15" t="s">
        <v>27</v>
      </c>
      <c r="E32" s="2">
        <v>2013</v>
      </c>
      <c r="F32" s="49">
        <v>1.6840000000000002</v>
      </c>
      <c r="G32">
        <v>101</v>
      </c>
      <c r="H32" t="s">
        <v>35</v>
      </c>
    </row>
    <row r="33" spans="1:8">
      <c r="A33" t="s">
        <v>233</v>
      </c>
      <c r="B33" s="11" t="s">
        <v>7</v>
      </c>
      <c r="C33">
        <v>102</v>
      </c>
      <c r="D33" s="15" t="s">
        <v>26</v>
      </c>
      <c r="E33" s="2">
        <v>2013</v>
      </c>
      <c r="F33" s="49">
        <v>1.9790000000000001</v>
      </c>
      <c r="G33">
        <v>102</v>
      </c>
      <c r="H33" t="s">
        <v>36</v>
      </c>
    </row>
    <row r="34" spans="1:8">
      <c r="A34" t="s">
        <v>233</v>
      </c>
      <c r="B34" s="11" t="s">
        <v>7</v>
      </c>
      <c r="C34">
        <v>104</v>
      </c>
      <c r="D34" s="15" t="s">
        <v>27</v>
      </c>
      <c r="E34" s="2">
        <v>2013</v>
      </c>
      <c r="F34" s="49">
        <v>0.248</v>
      </c>
      <c r="G34">
        <v>104</v>
      </c>
      <c r="H34" t="s">
        <v>35</v>
      </c>
    </row>
    <row r="35" spans="1:8">
      <c r="A35" t="s">
        <v>233</v>
      </c>
      <c r="B35" s="11" t="s">
        <v>7</v>
      </c>
      <c r="C35">
        <v>105</v>
      </c>
      <c r="D35" s="15" t="s">
        <v>26</v>
      </c>
      <c r="E35" s="2">
        <v>2013</v>
      </c>
      <c r="F35" s="49">
        <v>1.1919999999999999</v>
      </c>
      <c r="G35">
        <v>105</v>
      </c>
      <c r="H35" t="s">
        <v>36</v>
      </c>
    </row>
    <row r="36" spans="1:8">
      <c r="A36" t="s">
        <v>233</v>
      </c>
      <c r="B36" s="11" t="s">
        <v>7</v>
      </c>
      <c r="C36">
        <v>201</v>
      </c>
      <c r="D36" s="15" t="s">
        <v>26</v>
      </c>
      <c r="E36" s="2">
        <v>2013</v>
      </c>
      <c r="F36" s="49">
        <v>2.4430000000000001</v>
      </c>
      <c r="G36">
        <v>201</v>
      </c>
      <c r="H36" t="s">
        <v>36</v>
      </c>
    </row>
    <row r="37" spans="1:8">
      <c r="A37" t="s">
        <v>233</v>
      </c>
      <c r="B37" s="11" t="s">
        <v>7</v>
      </c>
      <c r="C37">
        <v>202</v>
      </c>
      <c r="D37" s="15" t="s">
        <v>27</v>
      </c>
      <c r="E37" s="2">
        <v>2013</v>
      </c>
      <c r="F37" s="49">
        <v>3.633</v>
      </c>
      <c r="G37">
        <v>202</v>
      </c>
      <c r="H37" t="s">
        <v>35</v>
      </c>
    </row>
    <row r="38" spans="1:8">
      <c r="A38" t="s">
        <v>233</v>
      </c>
      <c r="B38" s="11" t="s">
        <v>7</v>
      </c>
      <c r="C38">
        <v>203</v>
      </c>
      <c r="D38" s="15" t="s">
        <v>26</v>
      </c>
      <c r="E38" s="2">
        <v>2013</v>
      </c>
      <c r="F38" s="49">
        <v>3.355</v>
      </c>
      <c r="G38">
        <v>203</v>
      </c>
      <c r="H38" t="s">
        <v>36</v>
      </c>
    </row>
    <row r="39" spans="1:8">
      <c r="A39" t="s">
        <v>233</v>
      </c>
      <c r="B39" s="11" t="s">
        <v>7</v>
      </c>
      <c r="C39">
        <v>204</v>
      </c>
      <c r="D39" s="15" t="s">
        <v>27</v>
      </c>
      <c r="E39" s="2">
        <v>2013</v>
      </c>
      <c r="F39" s="49">
        <v>0.98</v>
      </c>
      <c r="G39">
        <v>204</v>
      </c>
      <c r="H39" t="s">
        <v>35</v>
      </c>
    </row>
    <row r="40" spans="1:8">
      <c r="A40" t="s">
        <v>233</v>
      </c>
      <c r="B40" s="11" t="s">
        <v>7</v>
      </c>
      <c r="C40">
        <v>301</v>
      </c>
      <c r="D40" s="15" t="s">
        <v>26</v>
      </c>
      <c r="E40" s="2">
        <v>2013</v>
      </c>
      <c r="F40" s="49">
        <v>0.72799999999999998</v>
      </c>
      <c r="G40">
        <v>301</v>
      </c>
      <c r="H40" t="s">
        <v>36</v>
      </c>
    </row>
    <row r="41" spans="1:8">
      <c r="A41" t="s">
        <v>233</v>
      </c>
      <c r="B41" s="11" t="s">
        <v>7</v>
      </c>
      <c r="C41">
        <v>302</v>
      </c>
      <c r="D41" s="15" t="s">
        <v>27</v>
      </c>
      <c r="E41" s="2">
        <v>2013</v>
      </c>
      <c r="F41" s="49">
        <v>0.90800000000000003</v>
      </c>
      <c r="G41">
        <v>302</v>
      </c>
      <c r="H41" t="s">
        <v>35</v>
      </c>
    </row>
    <row r="42" spans="1:8">
      <c r="A42" t="s">
        <v>233</v>
      </c>
      <c r="B42" s="11" t="s">
        <v>7</v>
      </c>
      <c r="C42">
        <v>303</v>
      </c>
      <c r="D42" s="15" t="s">
        <v>26</v>
      </c>
      <c r="E42" s="2">
        <v>2013</v>
      </c>
      <c r="F42" s="49">
        <v>2.0390000000000001</v>
      </c>
      <c r="G42">
        <v>303</v>
      </c>
      <c r="H42" t="s">
        <v>36</v>
      </c>
    </row>
    <row r="43" spans="1:8">
      <c r="A43" t="s">
        <v>233</v>
      </c>
      <c r="B43" s="11" t="s">
        <v>7</v>
      </c>
      <c r="C43">
        <v>304</v>
      </c>
      <c r="D43" s="15" t="s">
        <v>27</v>
      </c>
      <c r="E43" s="2">
        <v>2013</v>
      </c>
      <c r="F43" s="49">
        <v>0.85799999999999998</v>
      </c>
      <c r="G43">
        <v>304</v>
      </c>
      <c r="H43" t="s">
        <v>35</v>
      </c>
    </row>
    <row r="44" spans="1:8">
      <c r="A44" t="s">
        <v>233</v>
      </c>
      <c r="B44" s="11" t="s">
        <v>7</v>
      </c>
      <c r="C44">
        <v>401</v>
      </c>
      <c r="D44" s="15" t="s">
        <v>26</v>
      </c>
      <c r="E44" s="2">
        <v>2013</v>
      </c>
      <c r="F44" s="49">
        <v>1.4079999999999999</v>
      </c>
      <c r="G44">
        <v>401</v>
      </c>
      <c r="H44" t="s">
        <v>36</v>
      </c>
    </row>
    <row r="45" spans="1:8">
      <c r="A45" t="s">
        <v>233</v>
      </c>
      <c r="B45" s="11" t="s">
        <v>7</v>
      </c>
      <c r="C45">
        <v>403</v>
      </c>
      <c r="D45" s="15" t="s">
        <v>26</v>
      </c>
      <c r="E45" s="2">
        <v>2013</v>
      </c>
      <c r="F45" s="49">
        <v>1.5510000000000002</v>
      </c>
      <c r="G45">
        <v>403</v>
      </c>
      <c r="H45" t="s">
        <v>36</v>
      </c>
    </row>
    <row r="46" spans="1:8">
      <c r="A46" t="s">
        <v>233</v>
      </c>
      <c r="B46" s="11" t="s">
        <v>7</v>
      </c>
      <c r="C46">
        <v>404</v>
      </c>
      <c r="D46" s="15" t="s">
        <v>27</v>
      </c>
      <c r="E46" s="2">
        <v>2013</v>
      </c>
      <c r="F46" s="49">
        <v>1.464</v>
      </c>
      <c r="G46">
        <v>404</v>
      </c>
      <c r="H46" t="s">
        <v>35</v>
      </c>
    </row>
    <row r="47" spans="1:8">
      <c r="A47" t="s">
        <v>233</v>
      </c>
      <c r="B47" s="11" t="s">
        <v>7</v>
      </c>
      <c r="C47">
        <v>405</v>
      </c>
      <c r="D47" s="15" t="s">
        <v>27</v>
      </c>
      <c r="E47" s="2">
        <v>2013</v>
      </c>
      <c r="F47" s="49">
        <v>1.218</v>
      </c>
      <c r="G47">
        <v>405</v>
      </c>
      <c r="H47" t="s">
        <v>35</v>
      </c>
    </row>
    <row r="48" spans="1:8">
      <c r="A48" t="s">
        <v>233</v>
      </c>
      <c r="B48" s="11" t="s">
        <v>7</v>
      </c>
      <c r="C48">
        <v>101</v>
      </c>
      <c r="D48" s="15" t="s">
        <v>27</v>
      </c>
      <c r="E48" s="2">
        <v>2014</v>
      </c>
      <c r="F48" s="49">
        <v>0.38100000000000001</v>
      </c>
    </row>
    <row r="49" spans="1:6">
      <c r="A49" t="s">
        <v>233</v>
      </c>
      <c r="B49" s="11" t="s">
        <v>7</v>
      </c>
      <c r="C49">
        <v>102</v>
      </c>
      <c r="D49" s="15" t="s">
        <v>26</v>
      </c>
      <c r="E49" s="2">
        <v>2014</v>
      </c>
      <c r="F49" s="49">
        <v>0.69899999999999995</v>
      </c>
    </row>
    <row r="50" spans="1:6">
      <c r="A50" t="s">
        <v>233</v>
      </c>
      <c r="B50" s="11" t="s">
        <v>7</v>
      </c>
      <c r="C50">
        <v>104</v>
      </c>
      <c r="D50" s="15" t="s">
        <v>27</v>
      </c>
      <c r="E50" s="2">
        <v>2014</v>
      </c>
      <c r="F50" s="49">
        <v>0.32100000000000006</v>
      </c>
    </row>
    <row r="51" spans="1:6">
      <c r="A51" t="s">
        <v>233</v>
      </c>
      <c r="B51" s="11" t="s">
        <v>7</v>
      </c>
      <c r="C51">
        <v>105</v>
      </c>
      <c r="D51" s="15" t="s">
        <v>26</v>
      </c>
      <c r="E51" s="2">
        <v>2014</v>
      </c>
      <c r="F51" s="49">
        <v>1.6479999999999999</v>
      </c>
    </row>
    <row r="52" spans="1:6">
      <c r="A52" t="s">
        <v>233</v>
      </c>
      <c r="B52" s="11" t="s">
        <v>7</v>
      </c>
      <c r="C52">
        <v>201</v>
      </c>
      <c r="D52" s="15" t="s">
        <v>26</v>
      </c>
      <c r="E52" s="2">
        <v>2014</v>
      </c>
      <c r="F52" s="49">
        <v>2.0649999999999999</v>
      </c>
    </row>
    <row r="53" spans="1:6">
      <c r="A53" t="s">
        <v>233</v>
      </c>
      <c r="B53" s="11" t="s">
        <v>7</v>
      </c>
      <c r="C53">
        <v>202</v>
      </c>
      <c r="D53" s="15" t="s">
        <v>27</v>
      </c>
      <c r="E53" s="2">
        <v>2014</v>
      </c>
      <c r="F53" s="49">
        <v>1.8380000000000001</v>
      </c>
    </row>
    <row r="54" spans="1:6">
      <c r="A54" t="s">
        <v>233</v>
      </c>
      <c r="B54" s="11" t="s">
        <v>7</v>
      </c>
      <c r="C54">
        <v>203</v>
      </c>
      <c r="D54" s="15" t="s">
        <v>26</v>
      </c>
      <c r="E54" s="2">
        <v>2014</v>
      </c>
      <c r="F54" s="49">
        <v>3.2809999999999997</v>
      </c>
    </row>
    <row r="55" spans="1:6">
      <c r="A55" t="s">
        <v>233</v>
      </c>
      <c r="B55" s="11" t="s">
        <v>7</v>
      </c>
      <c r="C55">
        <v>204</v>
      </c>
      <c r="D55" s="15" t="s">
        <v>27</v>
      </c>
      <c r="E55" s="2">
        <v>2014</v>
      </c>
      <c r="F55" s="49">
        <v>1.075</v>
      </c>
    </row>
    <row r="56" spans="1:6">
      <c r="A56" t="s">
        <v>233</v>
      </c>
      <c r="B56" s="11" t="s">
        <v>7</v>
      </c>
      <c r="C56">
        <v>301</v>
      </c>
      <c r="D56" s="15" t="s">
        <v>26</v>
      </c>
      <c r="E56" s="2">
        <v>2014</v>
      </c>
      <c r="F56" s="49">
        <v>0.503</v>
      </c>
    </row>
    <row r="57" spans="1:6">
      <c r="A57" t="s">
        <v>233</v>
      </c>
      <c r="B57" s="11" t="s">
        <v>7</v>
      </c>
      <c r="C57">
        <v>302</v>
      </c>
      <c r="D57" s="15" t="s">
        <v>27</v>
      </c>
      <c r="E57" s="2">
        <v>2014</v>
      </c>
      <c r="F57" s="49">
        <v>0.87700000000000011</v>
      </c>
    </row>
    <row r="58" spans="1:6">
      <c r="A58" t="s">
        <v>233</v>
      </c>
      <c r="B58" s="11" t="s">
        <v>7</v>
      </c>
      <c r="C58">
        <v>303</v>
      </c>
      <c r="D58" s="15" t="s">
        <v>26</v>
      </c>
      <c r="E58" s="2">
        <v>2014</v>
      </c>
      <c r="F58" s="49">
        <v>1.694</v>
      </c>
    </row>
    <row r="59" spans="1:6">
      <c r="A59" t="s">
        <v>233</v>
      </c>
      <c r="B59" s="11" t="s">
        <v>7</v>
      </c>
      <c r="C59">
        <v>304</v>
      </c>
      <c r="D59" s="15" t="s">
        <v>27</v>
      </c>
      <c r="E59" s="2">
        <v>2014</v>
      </c>
      <c r="F59" s="49">
        <v>0.60500000000000009</v>
      </c>
    </row>
    <row r="60" spans="1:6">
      <c r="A60" t="s">
        <v>233</v>
      </c>
      <c r="B60" s="11" t="s">
        <v>7</v>
      </c>
      <c r="C60">
        <v>401</v>
      </c>
      <c r="D60" s="15" t="s">
        <v>26</v>
      </c>
      <c r="E60" s="2">
        <v>2014</v>
      </c>
      <c r="F60" s="49">
        <v>0.89800000000000002</v>
      </c>
    </row>
    <row r="61" spans="1:6">
      <c r="A61" t="s">
        <v>233</v>
      </c>
      <c r="B61" s="11" t="s">
        <v>7</v>
      </c>
      <c r="C61">
        <v>403</v>
      </c>
      <c r="D61" s="15" t="s">
        <v>26</v>
      </c>
      <c r="E61" s="2">
        <v>2014</v>
      </c>
      <c r="F61" s="49">
        <v>0.46399999999999997</v>
      </c>
    </row>
    <row r="62" spans="1:6">
      <c r="A62" t="s">
        <v>233</v>
      </c>
      <c r="B62" s="11" t="s">
        <v>7</v>
      </c>
      <c r="C62">
        <v>404</v>
      </c>
      <c r="D62" s="15" t="s">
        <v>27</v>
      </c>
      <c r="E62" s="2">
        <v>2014</v>
      </c>
      <c r="F62" s="49">
        <v>0.77800000000000002</v>
      </c>
    </row>
    <row r="63" spans="1:6">
      <c r="A63" t="s">
        <v>233</v>
      </c>
      <c r="B63" s="11" t="s">
        <v>7</v>
      </c>
      <c r="C63">
        <v>405</v>
      </c>
      <c r="D63" s="15" t="s">
        <v>27</v>
      </c>
      <c r="E63" s="2">
        <v>2014</v>
      </c>
      <c r="F63" s="49">
        <v>0.17499999999999999</v>
      </c>
    </row>
    <row r="64" spans="1:6">
      <c r="A64" t="s">
        <v>233</v>
      </c>
      <c r="B64" s="11" t="s">
        <v>7</v>
      </c>
      <c r="C64">
        <v>101</v>
      </c>
      <c r="D64" s="15" t="s">
        <v>27</v>
      </c>
      <c r="E64" s="2">
        <v>2015</v>
      </c>
      <c r="F64" s="49">
        <v>1.2143780866474001</v>
      </c>
    </row>
    <row r="65" spans="1:8">
      <c r="A65" t="s">
        <v>233</v>
      </c>
      <c r="B65" s="11" t="s">
        <v>7</v>
      </c>
      <c r="C65">
        <v>102</v>
      </c>
      <c r="D65" s="15" t="s">
        <v>26</v>
      </c>
      <c r="E65" s="2">
        <v>2015</v>
      </c>
      <c r="F65" s="49">
        <v>4.7224169502400004</v>
      </c>
    </row>
    <row r="66" spans="1:8">
      <c r="A66" t="s">
        <v>233</v>
      </c>
      <c r="B66" s="11" t="s">
        <v>7</v>
      </c>
      <c r="C66">
        <v>104</v>
      </c>
      <c r="D66" s="15" t="s">
        <v>27</v>
      </c>
      <c r="E66" s="2">
        <v>2015</v>
      </c>
      <c r="F66" s="49">
        <v>9.5907120149000005E-2</v>
      </c>
    </row>
    <row r="67" spans="1:8">
      <c r="A67" t="s">
        <v>233</v>
      </c>
      <c r="B67" s="11" t="s">
        <v>7</v>
      </c>
      <c r="C67">
        <v>105</v>
      </c>
      <c r="D67" s="15" t="s">
        <v>26</v>
      </c>
      <c r="E67" s="2">
        <v>2015</v>
      </c>
      <c r="F67" s="49">
        <v>4.8318275346999995</v>
      </c>
    </row>
    <row r="68" spans="1:8">
      <c r="A68" t="s">
        <v>233</v>
      </c>
      <c r="B68" s="11" t="s">
        <v>7</v>
      </c>
      <c r="C68">
        <v>201</v>
      </c>
      <c r="D68" s="15" t="s">
        <v>26</v>
      </c>
      <c r="E68" s="2">
        <v>2015</v>
      </c>
      <c r="F68" s="49">
        <v>5.9621150415699997</v>
      </c>
    </row>
    <row r="69" spans="1:8">
      <c r="A69" t="s">
        <v>233</v>
      </c>
      <c r="B69" s="11" t="s">
        <v>7</v>
      </c>
      <c r="C69">
        <v>202</v>
      </c>
      <c r="D69" s="15" t="s">
        <v>27</v>
      </c>
      <c r="E69" s="2">
        <v>2015</v>
      </c>
      <c r="F69" s="49">
        <v>1.2614033274700001</v>
      </c>
    </row>
    <row r="70" spans="1:8">
      <c r="A70" t="s">
        <v>233</v>
      </c>
      <c r="B70" s="11" t="s">
        <v>7</v>
      </c>
      <c r="C70">
        <v>203</v>
      </c>
      <c r="D70" s="15" t="s">
        <v>26</v>
      </c>
      <c r="E70" s="2">
        <v>2015</v>
      </c>
      <c r="F70" s="49">
        <v>13.023550168400002</v>
      </c>
    </row>
    <row r="71" spans="1:8">
      <c r="A71" t="s">
        <v>233</v>
      </c>
      <c r="B71" s="11" t="s">
        <v>7</v>
      </c>
      <c r="C71">
        <v>204</v>
      </c>
      <c r="D71" s="15" t="s">
        <v>27</v>
      </c>
      <c r="E71" s="2">
        <v>2015</v>
      </c>
      <c r="F71" s="49">
        <v>0.41547906195000001</v>
      </c>
    </row>
    <row r="72" spans="1:8">
      <c r="A72" t="s">
        <v>233</v>
      </c>
      <c r="B72" s="11" t="s">
        <v>7</v>
      </c>
      <c r="C72">
        <v>301</v>
      </c>
      <c r="D72" s="15" t="s">
        <v>26</v>
      </c>
      <c r="E72" s="2">
        <v>2015</v>
      </c>
      <c r="F72" s="49">
        <v>5.5914414219699999</v>
      </c>
    </row>
    <row r="73" spans="1:8">
      <c r="A73" t="s">
        <v>233</v>
      </c>
      <c r="B73" s="11" t="s">
        <v>7</v>
      </c>
      <c r="C73">
        <v>302</v>
      </c>
      <c r="D73" s="15" t="s">
        <v>27</v>
      </c>
      <c r="E73" s="2">
        <v>2015</v>
      </c>
      <c r="F73" s="49">
        <v>0.79920880022000007</v>
      </c>
    </row>
    <row r="74" spans="1:8">
      <c r="A74" t="s">
        <v>233</v>
      </c>
      <c r="B74" s="11" t="s">
        <v>7</v>
      </c>
      <c r="C74">
        <v>303</v>
      </c>
      <c r="D74" s="15" t="s">
        <v>26</v>
      </c>
      <c r="E74" s="2">
        <v>2015</v>
      </c>
      <c r="F74" s="49">
        <v>9.5525150741119997</v>
      </c>
    </row>
    <row r="75" spans="1:8">
      <c r="A75" t="s">
        <v>233</v>
      </c>
      <c r="B75" s="11" t="s">
        <v>7</v>
      </c>
      <c r="C75">
        <v>304</v>
      </c>
      <c r="D75" s="15" t="s">
        <v>27</v>
      </c>
      <c r="E75" s="2">
        <v>2015</v>
      </c>
      <c r="F75" s="49">
        <v>0.20812192936690002</v>
      </c>
    </row>
    <row r="76" spans="1:8">
      <c r="A76" t="s">
        <v>233</v>
      </c>
      <c r="B76" s="11" t="s">
        <v>7</v>
      </c>
      <c r="C76">
        <v>401</v>
      </c>
      <c r="D76" s="15" t="s">
        <v>26</v>
      </c>
      <c r="E76" s="2">
        <v>2015</v>
      </c>
      <c r="F76" s="49">
        <v>5.7489768439000004</v>
      </c>
    </row>
    <row r="77" spans="1:8">
      <c r="A77" t="s">
        <v>233</v>
      </c>
      <c r="B77" s="11" t="s">
        <v>7</v>
      </c>
      <c r="C77">
        <v>403</v>
      </c>
      <c r="D77" s="15" t="s">
        <v>26</v>
      </c>
      <c r="E77" s="2">
        <v>2015</v>
      </c>
      <c r="F77" s="49">
        <v>1.5346370124473099</v>
      </c>
    </row>
    <row r="78" spans="1:8">
      <c r="A78" t="s">
        <v>233</v>
      </c>
      <c r="B78" s="11" t="s">
        <v>7</v>
      </c>
      <c r="C78">
        <v>404</v>
      </c>
      <c r="D78" s="15" t="s">
        <v>27</v>
      </c>
      <c r="E78" s="2">
        <v>2015</v>
      </c>
      <c r="F78" s="49">
        <v>8.0600711037600004</v>
      </c>
    </row>
    <row r="79" spans="1:8">
      <c r="A79" t="s">
        <v>233</v>
      </c>
      <c r="B79" s="11" t="s">
        <v>7</v>
      </c>
      <c r="C79">
        <v>405</v>
      </c>
      <c r="D79" s="15" t="s">
        <v>27</v>
      </c>
      <c r="E79" s="2">
        <v>2015</v>
      </c>
      <c r="F79" s="49">
        <v>0.28988878366199999</v>
      </c>
    </row>
    <row r="80" spans="1:8">
      <c r="A80" t="s">
        <v>232</v>
      </c>
      <c r="B80" s="11" t="s">
        <v>3</v>
      </c>
      <c r="C80">
        <v>3.1</v>
      </c>
      <c r="D80" s="15" t="s">
        <v>26</v>
      </c>
      <c r="E80" s="2">
        <v>2011</v>
      </c>
      <c r="F80" s="49">
        <v>33.893501081094996</v>
      </c>
      <c r="G80">
        <v>2</v>
      </c>
      <c r="H80" t="s">
        <v>38</v>
      </c>
    </row>
    <row r="81" spans="1:8">
      <c r="A81" t="s">
        <v>232</v>
      </c>
      <c r="B81" s="11" t="s">
        <v>3</v>
      </c>
      <c r="C81">
        <v>3.2</v>
      </c>
      <c r="D81" s="15" t="s">
        <v>26</v>
      </c>
      <c r="E81" s="2">
        <v>2011</v>
      </c>
      <c r="F81" s="49">
        <v>22.255034214053001</v>
      </c>
      <c r="G81">
        <v>2</v>
      </c>
      <c r="H81" t="s">
        <v>38</v>
      </c>
    </row>
    <row r="82" spans="1:8">
      <c r="A82" t="s">
        <v>232</v>
      </c>
      <c r="B82" s="11" t="s">
        <v>3</v>
      </c>
      <c r="C82">
        <v>4.0999999999999996</v>
      </c>
      <c r="D82" s="15" t="s">
        <v>26</v>
      </c>
      <c r="E82" s="2">
        <v>2011</v>
      </c>
      <c r="F82" s="49">
        <v>17.372465952020001</v>
      </c>
      <c r="G82">
        <v>2</v>
      </c>
      <c r="H82" t="s">
        <v>38</v>
      </c>
    </row>
    <row r="83" spans="1:8">
      <c r="A83" t="s">
        <v>232</v>
      </c>
      <c r="B83" s="11" t="s">
        <v>3</v>
      </c>
      <c r="C83">
        <v>4.2</v>
      </c>
      <c r="D83" s="15" t="s">
        <v>26</v>
      </c>
      <c r="E83" s="2">
        <v>2011</v>
      </c>
      <c r="F83" s="49">
        <v>12.363016364251999</v>
      </c>
      <c r="G83">
        <v>2</v>
      </c>
      <c r="H83" t="s">
        <v>38</v>
      </c>
    </row>
    <row r="84" spans="1:8">
      <c r="A84" t="s">
        <v>232</v>
      </c>
      <c r="B84" s="11" t="s">
        <v>3</v>
      </c>
      <c r="C84">
        <v>6.2</v>
      </c>
      <c r="D84" s="15" t="s">
        <v>26</v>
      </c>
      <c r="E84" s="2">
        <v>2011</v>
      </c>
      <c r="F84" s="49">
        <v>24.906595380221997</v>
      </c>
      <c r="G84">
        <v>2</v>
      </c>
      <c r="H84" t="s">
        <v>38</v>
      </c>
    </row>
    <row r="85" spans="1:8">
      <c r="A85" t="s">
        <v>232</v>
      </c>
      <c r="B85" s="11" t="s">
        <v>3</v>
      </c>
      <c r="C85">
        <v>7.3</v>
      </c>
      <c r="D85" s="15" t="s">
        <v>26</v>
      </c>
      <c r="E85" s="2">
        <v>2011</v>
      </c>
      <c r="F85" s="49">
        <v>18.670616249842002</v>
      </c>
      <c r="G85">
        <v>2</v>
      </c>
      <c r="H85" t="s">
        <v>38</v>
      </c>
    </row>
    <row r="86" spans="1:8">
      <c r="A86" t="s">
        <v>232</v>
      </c>
      <c r="B86" s="11" t="s">
        <v>3</v>
      </c>
      <c r="C86">
        <v>9.3000000000000007</v>
      </c>
      <c r="D86" s="15" t="s">
        <v>26</v>
      </c>
      <c r="E86" s="2">
        <v>2011</v>
      </c>
      <c r="F86" s="49">
        <v>29.817801804649001</v>
      </c>
      <c r="G86">
        <v>2</v>
      </c>
      <c r="H86" t="s">
        <v>38</v>
      </c>
    </row>
    <row r="87" spans="1:8">
      <c r="A87" t="s">
        <v>232</v>
      </c>
      <c r="B87" s="11" t="s">
        <v>3</v>
      </c>
      <c r="C87">
        <v>11.1</v>
      </c>
      <c r="D87" s="15" t="s">
        <v>26</v>
      </c>
      <c r="E87" s="2">
        <v>2011</v>
      </c>
      <c r="F87" s="49">
        <v>35.702099121700002</v>
      </c>
      <c r="G87">
        <v>2</v>
      </c>
      <c r="H87" t="s">
        <v>38</v>
      </c>
    </row>
    <row r="88" spans="1:8">
      <c r="A88" t="s">
        <v>232</v>
      </c>
      <c r="B88" s="11" t="s">
        <v>3</v>
      </c>
      <c r="C88">
        <v>11.2</v>
      </c>
      <c r="D88" s="15" t="s">
        <v>26</v>
      </c>
      <c r="E88" s="2">
        <v>2011</v>
      </c>
      <c r="F88" s="49">
        <v>35.957284232900008</v>
      </c>
      <c r="G88">
        <v>2</v>
      </c>
      <c r="H88" t="s">
        <v>38</v>
      </c>
    </row>
    <row r="89" spans="1:8">
      <c r="A89" t="s">
        <v>232</v>
      </c>
      <c r="B89" s="11" t="s">
        <v>3</v>
      </c>
      <c r="C89">
        <v>12.2</v>
      </c>
      <c r="D89" s="15" t="s">
        <v>26</v>
      </c>
      <c r="E89" s="2">
        <v>2011</v>
      </c>
      <c r="F89" s="49">
        <v>33.934294000212503</v>
      </c>
      <c r="G89">
        <v>2</v>
      </c>
      <c r="H89" t="s">
        <v>38</v>
      </c>
    </row>
    <row r="90" spans="1:8">
      <c r="A90" t="s">
        <v>232</v>
      </c>
      <c r="B90" s="11" t="s">
        <v>3</v>
      </c>
      <c r="C90">
        <v>12.3</v>
      </c>
      <c r="D90" s="15" t="s">
        <v>26</v>
      </c>
      <c r="E90" s="2">
        <v>2011</v>
      </c>
      <c r="F90" s="49">
        <v>31.510608808828</v>
      </c>
      <c r="G90">
        <v>2</v>
      </c>
      <c r="H90" t="s">
        <v>38</v>
      </c>
    </row>
    <row r="91" spans="1:8">
      <c r="A91" t="s">
        <v>232</v>
      </c>
      <c r="B91" s="11" t="s">
        <v>3</v>
      </c>
      <c r="C91">
        <v>14.1</v>
      </c>
      <c r="D91" s="15" t="s">
        <v>26</v>
      </c>
      <c r="E91" s="2">
        <v>2011</v>
      </c>
      <c r="F91" s="49">
        <v>27.658282983732882</v>
      </c>
      <c r="G91">
        <v>2</v>
      </c>
      <c r="H91" t="s">
        <v>38</v>
      </c>
    </row>
    <row r="92" spans="1:8">
      <c r="A92" t="s">
        <v>232</v>
      </c>
      <c r="B92" s="11" t="s">
        <v>3</v>
      </c>
      <c r="C92">
        <v>16.2</v>
      </c>
      <c r="D92" s="15" t="s">
        <v>26</v>
      </c>
      <c r="E92" s="2">
        <v>2011</v>
      </c>
      <c r="F92" s="49">
        <v>40.625790834490203</v>
      </c>
      <c r="G92">
        <v>2</v>
      </c>
      <c r="H92" t="s">
        <v>38</v>
      </c>
    </row>
    <row r="93" spans="1:8">
      <c r="A93" t="s">
        <v>232</v>
      </c>
      <c r="B93" s="11" t="s">
        <v>3</v>
      </c>
      <c r="C93">
        <v>16.3</v>
      </c>
      <c r="D93" s="15" t="s">
        <v>26</v>
      </c>
      <c r="E93" s="2">
        <v>2011</v>
      </c>
      <c r="F93" s="49">
        <v>43.060683878403999</v>
      </c>
      <c r="G93">
        <v>2</v>
      </c>
      <c r="H93" t="s">
        <v>38</v>
      </c>
    </row>
    <row r="94" spans="1:8">
      <c r="A94" t="s">
        <v>232</v>
      </c>
      <c r="B94" s="11" t="s">
        <v>3</v>
      </c>
      <c r="C94">
        <v>17.100000000000001</v>
      </c>
      <c r="D94" s="15" t="s">
        <v>26</v>
      </c>
      <c r="E94" s="2">
        <v>2011</v>
      </c>
      <c r="F94" s="49">
        <v>18.865506750541005</v>
      </c>
      <c r="G94">
        <v>2</v>
      </c>
      <c r="H94" t="s">
        <v>38</v>
      </c>
    </row>
    <row r="95" spans="1:8">
      <c r="A95" t="s">
        <v>232</v>
      </c>
      <c r="B95" s="11" t="s">
        <v>3</v>
      </c>
      <c r="C95">
        <v>17.3</v>
      </c>
      <c r="D95" s="15" t="s">
        <v>26</v>
      </c>
      <c r="E95" s="2">
        <v>2011</v>
      </c>
      <c r="F95" s="49">
        <v>38.322138353070002</v>
      </c>
      <c r="G95">
        <v>2</v>
      </c>
      <c r="H95" t="s">
        <v>38</v>
      </c>
    </row>
    <row r="96" spans="1:8">
      <c r="A96" t="s">
        <v>232</v>
      </c>
      <c r="B96" s="11" t="s">
        <v>3</v>
      </c>
      <c r="C96">
        <v>19.2</v>
      </c>
      <c r="D96" s="15" t="s">
        <v>26</v>
      </c>
      <c r="E96" s="2">
        <v>2011</v>
      </c>
      <c r="F96" s="49">
        <v>39.411498217799</v>
      </c>
      <c r="G96">
        <v>2</v>
      </c>
      <c r="H96" t="s">
        <v>38</v>
      </c>
    </row>
    <row r="97" spans="1:8">
      <c r="A97" t="s">
        <v>232</v>
      </c>
      <c r="B97" s="11" t="s">
        <v>3</v>
      </c>
      <c r="C97">
        <v>19.3</v>
      </c>
      <c r="D97" s="15" t="s">
        <v>26</v>
      </c>
      <c r="E97" s="2">
        <v>2011</v>
      </c>
      <c r="F97" s="49">
        <v>36.003775052971498</v>
      </c>
      <c r="G97">
        <v>2</v>
      </c>
      <c r="H97" t="s">
        <v>38</v>
      </c>
    </row>
    <row r="98" spans="1:8">
      <c r="A98" t="s">
        <v>232</v>
      </c>
      <c r="B98" s="11" t="s">
        <v>3</v>
      </c>
      <c r="C98">
        <v>21.3</v>
      </c>
      <c r="D98" s="15" t="s">
        <v>26</v>
      </c>
      <c r="E98" s="2">
        <v>2011</v>
      </c>
      <c r="F98" s="49">
        <v>53.283005938629991</v>
      </c>
      <c r="G98">
        <v>2</v>
      </c>
      <c r="H98" t="s">
        <v>38</v>
      </c>
    </row>
    <row r="99" spans="1:8">
      <c r="A99" t="s">
        <v>232</v>
      </c>
      <c r="B99" s="11" t="s">
        <v>3</v>
      </c>
      <c r="C99">
        <v>22.1</v>
      </c>
      <c r="D99" s="15" t="s">
        <v>26</v>
      </c>
      <c r="E99" s="2">
        <v>2011</v>
      </c>
      <c r="F99" s="49">
        <v>21.703487865370999</v>
      </c>
      <c r="G99">
        <v>2</v>
      </c>
      <c r="H99" t="s">
        <v>38</v>
      </c>
    </row>
    <row r="100" spans="1:8">
      <c r="A100" t="s">
        <v>232</v>
      </c>
      <c r="B100" s="11" t="s">
        <v>3</v>
      </c>
      <c r="C100">
        <v>22.3</v>
      </c>
      <c r="D100" s="15" t="s">
        <v>26</v>
      </c>
      <c r="E100" s="2">
        <v>2011</v>
      </c>
      <c r="F100" s="49">
        <v>39.305943372854003</v>
      </c>
      <c r="G100">
        <v>2</v>
      </c>
      <c r="H100" t="s">
        <v>38</v>
      </c>
    </row>
    <row r="101" spans="1:8">
      <c r="A101" t="s">
        <v>232</v>
      </c>
      <c r="B101" s="11" t="s">
        <v>3</v>
      </c>
      <c r="C101">
        <v>23.1</v>
      </c>
      <c r="D101" s="15" t="s">
        <v>26</v>
      </c>
      <c r="E101" s="2">
        <v>2011</v>
      </c>
      <c r="F101" s="49">
        <v>15.384113428699999</v>
      </c>
      <c r="G101">
        <v>2</v>
      </c>
      <c r="H101" t="s">
        <v>38</v>
      </c>
    </row>
    <row r="102" spans="1:8">
      <c r="A102" t="s">
        <v>232</v>
      </c>
      <c r="B102" s="11" t="s">
        <v>3</v>
      </c>
      <c r="C102">
        <v>24.3</v>
      </c>
      <c r="D102" s="15" t="s">
        <v>26</v>
      </c>
      <c r="E102" s="2">
        <v>2011</v>
      </c>
      <c r="F102" s="49">
        <v>0</v>
      </c>
      <c r="G102">
        <v>2</v>
      </c>
      <c r="H102" t="s">
        <v>38</v>
      </c>
    </row>
    <row r="103" spans="1:8">
      <c r="A103" t="s">
        <v>232</v>
      </c>
      <c r="B103" s="11" t="s">
        <v>3</v>
      </c>
      <c r="C103">
        <v>26.2</v>
      </c>
      <c r="D103" s="15" t="s">
        <v>26</v>
      </c>
      <c r="E103" s="2">
        <v>2011</v>
      </c>
      <c r="F103" s="49">
        <v>8.8215706606489999</v>
      </c>
      <c r="G103">
        <v>2</v>
      </c>
      <c r="H103" t="s">
        <v>38</v>
      </c>
    </row>
    <row r="104" spans="1:8">
      <c r="A104" t="s">
        <v>232</v>
      </c>
      <c r="B104" s="11" t="s">
        <v>3</v>
      </c>
      <c r="C104">
        <v>3.1</v>
      </c>
      <c r="D104" s="15" t="s">
        <v>26</v>
      </c>
      <c r="E104" s="2">
        <v>2012</v>
      </c>
      <c r="F104" s="49">
        <v>1.6355215090500002</v>
      </c>
    </row>
    <row r="105" spans="1:8">
      <c r="A105" t="s">
        <v>232</v>
      </c>
      <c r="B105" s="11" t="s">
        <v>3</v>
      </c>
      <c r="C105">
        <v>3.2</v>
      </c>
      <c r="D105" s="15" t="s">
        <v>26</v>
      </c>
      <c r="E105" s="2">
        <v>2012</v>
      </c>
      <c r="F105" s="49">
        <v>2.7056183333900002E-2</v>
      </c>
    </row>
    <row r="106" spans="1:8">
      <c r="A106" t="s">
        <v>232</v>
      </c>
      <c r="B106" s="11" t="s">
        <v>3</v>
      </c>
      <c r="C106">
        <v>4.0999999999999996</v>
      </c>
      <c r="D106" s="15" t="s">
        <v>26</v>
      </c>
      <c r="E106" s="2">
        <v>2012</v>
      </c>
      <c r="F106" s="49">
        <v>0.27000266447510002</v>
      </c>
    </row>
    <row r="107" spans="1:8">
      <c r="A107" t="s">
        <v>232</v>
      </c>
      <c r="B107" s="11" t="s">
        <v>3</v>
      </c>
      <c r="C107">
        <v>4.2</v>
      </c>
      <c r="D107" s="15" t="s">
        <v>26</v>
      </c>
      <c r="E107" s="2">
        <v>2012</v>
      </c>
      <c r="F107" s="49">
        <v>2.31032965154</v>
      </c>
    </row>
    <row r="108" spans="1:8">
      <c r="A108" t="s">
        <v>232</v>
      </c>
      <c r="B108" s="11" t="s">
        <v>3</v>
      </c>
      <c r="C108">
        <v>6.2</v>
      </c>
      <c r="D108" s="15" t="s">
        <v>26</v>
      </c>
      <c r="E108" s="2">
        <v>2012</v>
      </c>
      <c r="F108" s="49">
        <v>3.7990072917099997</v>
      </c>
    </row>
    <row r="109" spans="1:8">
      <c r="A109" t="s">
        <v>232</v>
      </c>
      <c r="B109" s="11" t="s">
        <v>3</v>
      </c>
      <c r="C109">
        <v>7.3</v>
      </c>
      <c r="D109" s="15" t="s">
        <v>26</v>
      </c>
      <c r="E109" s="2">
        <v>2012</v>
      </c>
      <c r="F109" s="49">
        <v>3.7031151970381</v>
      </c>
    </row>
    <row r="110" spans="1:8">
      <c r="A110" t="s">
        <v>232</v>
      </c>
      <c r="B110" s="11" t="s">
        <v>3</v>
      </c>
      <c r="C110">
        <v>9.3000000000000007</v>
      </c>
      <c r="D110" s="15" t="s">
        <v>26</v>
      </c>
      <c r="E110" s="2">
        <v>2012</v>
      </c>
      <c r="F110" s="49">
        <v>6.7826216129332302</v>
      </c>
    </row>
    <row r="111" spans="1:8">
      <c r="A111" t="s">
        <v>232</v>
      </c>
      <c r="B111" s="11" t="s">
        <v>3</v>
      </c>
      <c r="C111">
        <v>11.1</v>
      </c>
      <c r="D111" s="15" t="s">
        <v>26</v>
      </c>
      <c r="E111" s="2">
        <v>2012</v>
      </c>
      <c r="F111" s="49">
        <v>8.6818759156900001</v>
      </c>
    </row>
    <row r="112" spans="1:8">
      <c r="A112" t="s">
        <v>232</v>
      </c>
      <c r="B112" s="11" t="s">
        <v>3</v>
      </c>
      <c r="C112">
        <v>11.2</v>
      </c>
      <c r="D112" s="15" t="s">
        <v>26</v>
      </c>
      <c r="E112" s="2">
        <v>2012</v>
      </c>
      <c r="F112" s="49">
        <v>5.7496622547400005</v>
      </c>
    </row>
    <row r="113" spans="1:6">
      <c r="A113" t="s">
        <v>232</v>
      </c>
      <c r="B113" s="11" t="s">
        <v>3</v>
      </c>
      <c r="C113">
        <v>12.2</v>
      </c>
      <c r="D113" s="15" t="s">
        <v>26</v>
      </c>
      <c r="E113" s="2">
        <v>2012</v>
      </c>
      <c r="F113" s="49">
        <v>5.7023067871999995</v>
      </c>
    </row>
    <row r="114" spans="1:6">
      <c r="A114" t="s">
        <v>232</v>
      </c>
      <c r="B114" s="11" t="s">
        <v>3</v>
      </c>
      <c r="C114">
        <v>12.3</v>
      </c>
      <c r="D114" s="15" t="s">
        <v>26</v>
      </c>
      <c r="E114" s="2">
        <v>2012</v>
      </c>
      <c r="F114" s="49">
        <v>5.261204012925</v>
      </c>
    </row>
    <row r="115" spans="1:6">
      <c r="A115" t="s">
        <v>232</v>
      </c>
      <c r="B115" s="11" t="s">
        <v>3</v>
      </c>
      <c r="C115">
        <v>14.1</v>
      </c>
      <c r="D115" s="15" t="s">
        <v>26</v>
      </c>
      <c r="E115" s="2">
        <v>2012</v>
      </c>
      <c r="F115" s="49">
        <v>1.0839969308799999</v>
      </c>
    </row>
    <row r="116" spans="1:6">
      <c r="A116" t="s">
        <v>232</v>
      </c>
      <c r="B116" s="11" t="s">
        <v>3</v>
      </c>
      <c r="C116">
        <v>16.2</v>
      </c>
      <c r="D116" s="15" t="s">
        <v>26</v>
      </c>
      <c r="E116" s="2">
        <v>2012</v>
      </c>
      <c r="F116" s="49">
        <v>1.4772052155752</v>
      </c>
    </row>
    <row r="117" spans="1:6">
      <c r="A117" t="s">
        <v>232</v>
      </c>
      <c r="B117" s="11" t="s">
        <v>3</v>
      </c>
      <c r="C117">
        <v>16.3</v>
      </c>
      <c r="D117" s="15" t="s">
        <v>26</v>
      </c>
      <c r="E117" s="2">
        <v>2012</v>
      </c>
      <c r="F117" s="49">
        <v>3.9096825836651004</v>
      </c>
    </row>
    <row r="118" spans="1:6">
      <c r="A118" t="s">
        <v>232</v>
      </c>
      <c r="B118" s="11" t="s">
        <v>3</v>
      </c>
      <c r="C118">
        <v>17.100000000000001</v>
      </c>
      <c r="D118" s="15" t="s">
        <v>26</v>
      </c>
      <c r="E118" s="2">
        <v>2012</v>
      </c>
      <c r="F118" s="49">
        <v>1.27907087</v>
      </c>
    </row>
    <row r="119" spans="1:6">
      <c r="A119" t="s">
        <v>232</v>
      </c>
      <c r="B119" s="11" t="s">
        <v>3</v>
      </c>
      <c r="C119">
        <v>17.3</v>
      </c>
      <c r="D119" s="15" t="s">
        <v>26</v>
      </c>
      <c r="E119" s="2">
        <v>2012</v>
      </c>
      <c r="F119" s="49">
        <v>3.6102770695670001</v>
      </c>
    </row>
    <row r="120" spans="1:6">
      <c r="A120" t="s">
        <v>232</v>
      </c>
      <c r="B120" s="11" t="s">
        <v>3</v>
      </c>
      <c r="C120">
        <v>19.2</v>
      </c>
      <c r="D120" s="15" t="s">
        <v>26</v>
      </c>
      <c r="E120" s="2">
        <v>2012</v>
      </c>
      <c r="F120" s="49">
        <v>6.4856333930000005</v>
      </c>
    </row>
    <row r="121" spans="1:6">
      <c r="A121" t="s">
        <v>232</v>
      </c>
      <c r="B121" s="11" t="s">
        <v>3</v>
      </c>
      <c r="C121">
        <v>19.3</v>
      </c>
      <c r="D121" s="15" t="s">
        <v>26</v>
      </c>
      <c r="E121" s="2">
        <v>2012</v>
      </c>
      <c r="F121" s="49">
        <v>3.6443370092089</v>
      </c>
    </row>
    <row r="122" spans="1:6">
      <c r="A122" t="s">
        <v>232</v>
      </c>
      <c r="B122" s="11" t="s">
        <v>3</v>
      </c>
      <c r="C122">
        <v>21.3</v>
      </c>
      <c r="D122" s="15" t="s">
        <v>26</v>
      </c>
      <c r="E122" s="2">
        <v>2012</v>
      </c>
      <c r="F122" s="49">
        <v>4.1863359127790005</v>
      </c>
    </row>
    <row r="123" spans="1:6">
      <c r="A123" t="s">
        <v>232</v>
      </c>
      <c r="B123" s="11" t="s">
        <v>3</v>
      </c>
      <c r="C123">
        <v>22.1</v>
      </c>
      <c r="D123" s="15" t="s">
        <v>26</v>
      </c>
      <c r="E123" s="2">
        <v>2012</v>
      </c>
      <c r="F123" s="49">
        <v>4.6097671192699998</v>
      </c>
    </row>
    <row r="124" spans="1:6">
      <c r="A124" t="s">
        <v>232</v>
      </c>
      <c r="B124" s="11" t="s">
        <v>3</v>
      </c>
      <c r="C124">
        <v>22.3</v>
      </c>
      <c r="D124" s="15" t="s">
        <v>26</v>
      </c>
      <c r="E124" s="2">
        <v>2012</v>
      </c>
      <c r="F124" s="49">
        <v>0.25569976490000002</v>
      </c>
    </row>
    <row r="125" spans="1:6">
      <c r="A125" t="s">
        <v>232</v>
      </c>
      <c r="B125" s="11" t="s">
        <v>3</v>
      </c>
      <c r="C125">
        <v>23.1</v>
      </c>
      <c r="D125" s="15" t="s">
        <v>26</v>
      </c>
      <c r="E125" s="2">
        <v>2012</v>
      </c>
      <c r="F125" s="49">
        <v>2.36528838065</v>
      </c>
    </row>
    <row r="126" spans="1:6">
      <c r="A126" t="s">
        <v>232</v>
      </c>
      <c r="B126" s="11" t="s">
        <v>3</v>
      </c>
      <c r="C126">
        <v>24.3</v>
      </c>
      <c r="D126" s="15" t="s">
        <v>26</v>
      </c>
      <c r="E126" s="2">
        <v>2012</v>
      </c>
      <c r="F126" s="49">
        <v>0</v>
      </c>
    </row>
    <row r="127" spans="1:6">
      <c r="A127" t="s">
        <v>232</v>
      </c>
      <c r="B127" s="11" t="s">
        <v>3</v>
      </c>
      <c r="C127">
        <v>26.2</v>
      </c>
      <c r="D127" s="15" t="s">
        <v>26</v>
      </c>
      <c r="E127" s="2">
        <v>2012</v>
      </c>
      <c r="F127" s="49">
        <v>7.2856664206200001</v>
      </c>
    </row>
    <row r="128" spans="1:6">
      <c r="A128" t="s">
        <v>232</v>
      </c>
      <c r="B128" s="11" t="s">
        <v>3</v>
      </c>
      <c r="C128">
        <v>3.1</v>
      </c>
      <c r="D128" s="15" t="s">
        <v>26</v>
      </c>
      <c r="E128" s="2">
        <v>2013</v>
      </c>
      <c r="F128" s="49">
        <v>23.030017356239998</v>
      </c>
    </row>
    <row r="129" spans="1:6">
      <c r="A129" t="s">
        <v>232</v>
      </c>
      <c r="B129" s="11" t="s">
        <v>3</v>
      </c>
      <c r="C129">
        <v>3.2</v>
      </c>
      <c r="D129" s="15" t="s">
        <v>26</v>
      </c>
      <c r="E129" s="2">
        <v>2013</v>
      </c>
      <c r="F129" s="49">
        <v>14.973077254420001</v>
      </c>
    </row>
    <row r="130" spans="1:6">
      <c r="A130" t="s">
        <v>232</v>
      </c>
      <c r="B130" s="11" t="s">
        <v>3</v>
      </c>
      <c r="C130">
        <v>4.0999999999999996</v>
      </c>
      <c r="D130" s="15" t="s">
        <v>26</v>
      </c>
      <c r="E130" s="2">
        <v>2013</v>
      </c>
      <c r="F130" s="49">
        <v>60.801998553200001</v>
      </c>
    </row>
    <row r="131" spans="1:6">
      <c r="A131" t="s">
        <v>232</v>
      </c>
      <c r="B131" s="11" t="s">
        <v>3</v>
      </c>
      <c r="C131">
        <v>4.2</v>
      </c>
      <c r="D131" s="15" t="s">
        <v>26</v>
      </c>
      <c r="E131" s="2">
        <v>2013</v>
      </c>
      <c r="F131" s="49">
        <v>46.932697455650008</v>
      </c>
    </row>
    <row r="132" spans="1:6">
      <c r="A132" t="s">
        <v>232</v>
      </c>
      <c r="B132" s="11" t="s">
        <v>3</v>
      </c>
      <c r="C132">
        <v>6.2</v>
      </c>
      <c r="D132" s="15" t="s">
        <v>26</v>
      </c>
      <c r="E132" s="2">
        <v>2013</v>
      </c>
      <c r="F132" s="49">
        <v>54.404444828771993</v>
      </c>
    </row>
    <row r="133" spans="1:6">
      <c r="A133" t="s">
        <v>232</v>
      </c>
      <c r="B133" s="11" t="s">
        <v>3</v>
      </c>
      <c r="C133">
        <v>7.3</v>
      </c>
      <c r="D133" s="15" t="s">
        <v>26</v>
      </c>
      <c r="E133" s="2">
        <v>2013</v>
      </c>
      <c r="F133" s="49">
        <v>51.262074135190005</v>
      </c>
    </row>
    <row r="134" spans="1:6">
      <c r="A134" t="s">
        <v>232</v>
      </c>
      <c r="B134" s="11" t="s">
        <v>3</v>
      </c>
      <c r="C134">
        <v>9.3000000000000007</v>
      </c>
      <c r="D134" s="15" t="s">
        <v>26</v>
      </c>
      <c r="E134" s="2">
        <v>2013</v>
      </c>
      <c r="F134" s="49">
        <v>37.376612272650007</v>
      </c>
    </row>
    <row r="135" spans="1:6">
      <c r="A135" t="s">
        <v>232</v>
      </c>
      <c r="B135" s="11" t="s">
        <v>3</v>
      </c>
      <c r="C135">
        <v>11.1</v>
      </c>
      <c r="D135" s="15" t="s">
        <v>26</v>
      </c>
      <c r="E135" s="2">
        <v>2013</v>
      </c>
      <c r="F135" s="49">
        <v>49.786557626300009</v>
      </c>
    </row>
    <row r="136" spans="1:6">
      <c r="A136" t="s">
        <v>232</v>
      </c>
      <c r="B136" s="11" t="s">
        <v>3</v>
      </c>
      <c r="C136">
        <v>11.2</v>
      </c>
      <c r="D136" s="15" t="s">
        <v>26</v>
      </c>
      <c r="E136" s="2">
        <v>2013</v>
      </c>
      <c r="F136" s="49">
        <v>38.4672408307</v>
      </c>
    </row>
    <row r="137" spans="1:6">
      <c r="A137" t="s">
        <v>232</v>
      </c>
      <c r="B137" s="11" t="s">
        <v>3</v>
      </c>
      <c r="C137">
        <v>12.2</v>
      </c>
      <c r="D137" s="15" t="s">
        <v>26</v>
      </c>
      <c r="E137" s="2">
        <v>2013</v>
      </c>
      <c r="F137" s="49">
        <v>44.003612284320006</v>
      </c>
    </row>
    <row r="138" spans="1:6">
      <c r="A138" t="s">
        <v>232</v>
      </c>
      <c r="B138" s="11" t="s">
        <v>3</v>
      </c>
      <c r="C138">
        <v>12.3</v>
      </c>
      <c r="D138" s="15" t="s">
        <v>26</v>
      </c>
      <c r="E138" s="2">
        <v>2013</v>
      </c>
      <c r="F138" s="49">
        <v>36.254588849679998</v>
      </c>
    </row>
    <row r="139" spans="1:6">
      <c r="A139" t="s">
        <v>232</v>
      </c>
      <c r="B139" s="11" t="s">
        <v>3</v>
      </c>
      <c r="C139">
        <v>14.1</v>
      </c>
      <c r="D139" s="15" t="s">
        <v>26</v>
      </c>
      <c r="E139" s="2">
        <v>2013</v>
      </c>
      <c r="F139" s="49">
        <v>11.027588606417998</v>
      </c>
    </row>
    <row r="140" spans="1:6">
      <c r="A140" t="s">
        <v>232</v>
      </c>
      <c r="B140" s="11" t="s">
        <v>3</v>
      </c>
      <c r="C140">
        <v>16.2</v>
      </c>
      <c r="D140" s="15" t="s">
        <v>26</v>
      </c>
      <c r="E140" s="2">
        <v>2013</v>
      </c>
      <c r="F140" s="49">
        <v>39.034110925829992</v>
      </c>
    </row>
    <row r="141" spans="1:6">
      <c r="A141" t="s">
        <v>232</v>
      </c>
      <c r="B141" s="11" t="s">
        <v>3</v>
      </c>
      <c r="C141">
        <v>16.3</v>
      </c>
      <c r="D141" s="15" t="s">
        <v>26</v>
      </c>
      <c r="E141" s="2">
        <v>2013</v>
      </c>
      <c r="F141" s="49">
        <v>64.114932411490003</v>
      </c>
    </row>
    <row r="142" spans="1:6">
      <c r="A142" t="s">
        <v>232</v>
      </c>
      <c r="B142" s="11" t="s">
        <v>3</v>
      </c>
      <c r="C142">
        <v>17.100000000000001</v>
      </c>
      <c r="D142" s="15" t="s">
        <v>26</v>
      </c>
      <c r="E142" s="2">
        <v>2013</v>
      </c>
      <c r="F142" s="49">
        <v>32.167840889330002</v>
      </c>
    </row>
    <row r="143" spans="1:6">
      <c r="A143" t="s">
        <v>232</v>
      </c>
      <c r="B143" s="11" t="s">
        <v>3</v>
      </c>
      <c r="C143">
        <v>17.3</v>
      </c>
      <c r="D143" s="15" t="s">
        <v>26</v>
      </c>
      <c r="E143" s="2">
        <v>2013</v>
      </c>
      <c r="F143" s="49">
        <v>57.890307958839998</v>
      </c>
    </row>
    <row r="144" spans="1:6">
      <c r="A144" t="s">
        <v>232</v>
      </c>
      <c r="B144" s="11" t="s">
        <v>3</v>
      </c>
      <c r="C144">
        <v>19.2</v>
      </c>
      <c r="D144" s="15" t="s">
        <v>26</v>
      </c>
      <c r="E144" s="2">
        <v>2013</v>
      </c>
      <c r="F144" s="49">
        <v>74.971670048360011</v>
      </c>
    </row>
    <row r="145" spans="1:6">
      <c r="A145" t="s">
        <v>232</v>
      </c>
      <c r="B145" s="11" t="s">
        <v>3</v>
      </c>
      <c r="C145">
        <v>19.3</v>
      </c>
      <c r="D145" s="15" t="s">
        <v>26</v>
      </c>
      <c r="E145" s="2">
        <v>2013</v>
      </c>
      <c r="F145" s="49">
        <v>38.578658825380003</v>
      </c>
    </row>
    <row r="146" spans="1:6">
      <c r="A146" t="s">
        <v>232</v>
      </c>
      <c r="B146" s="11" t="s">
        <v>3</v>
      </c>
      <c r="C146">
        <v>21.3</v>
      </c>
      <c r="D146" s="15" t="s">
        <v>26</v>
      </c>
      <c r="E146" s="2">
        <v>2013</v>
      </c>
      <c r="F146" s="49">
        <v>71.821012624899993</v>
      </c>
    </row>
    <row r="147" spans="1:6">
      <c r="A147" t="s">
        <v>232</v>
      </c>
      <c r="B147" s="11" t="s">
        <v>3</v>
      </c>
      <c r="C147">
        <v>22.1</v>
      </c>
      <c r="D147" s="15" t="s">
        <v>26</v>
      </c>
      <c r="E147" s="2">
        <v>2013</v>
      </c>
      <c r="F147" s="49">
        <v>44.126723185900005</v>
      </c>
    </row>
    <row r="148" spans="1:6">
      <c r="A148" t="s">
        <v>232</v>
      </c>
      <c r="B148" s="11" t="s">
        <v>3</v>
      </c>
      <c r="C148">
        <v>22.3</v>
      </c>
      <c r="D148" s="15" t="s">
        <v>26</v>
      </c>
      <c r="E148" s="2">
        <v>2013</v>
      </c>
      <c r="F148" s="49">
        <v>59.927197310800004</v>
      </c>
    </row>
    <row r="149" spans="1:6">
      <c r="A149" t="s">
        <v>232</v>
      </c>
      <c r="B149" s="11" t="s">
        <v>3</v>
      </c>
      <c r="C149">
        <v>23.1</v>
      </c>
      <c r="D149" s="15" t="s">
        <v>26</v>
      </c>
      <c r="E149" s="2">
        <v>2013</v>
      </c>
      <c r="F149" s="49">
        <v>32.358976456399994</v>
      </c>
    </row>
    <row r="150" spans="1:6">
      <c r="A150" t="s">
        <v>232</v>
      </c>
      <c r="B150" s="11" t="s">
        <v>3</v>
      </c>
      <c r="C150">
        <v>24.3</v>
      </c>
      <c r="D150" s="15" t="s">
        <v>26</v>
      </c>
      <c r="E150" s="2">
        <v>2013</v>
      </c>
      <c r="F150" s="49">
        <v>3.053686511445</v>
      </c>
    </row>
    <row r="151" spans="1:6">
      <c r="A151" t="s">
        <v>232</v>
      </c>
      <c r="B151" s="11" t="s">
        <v>3</v>
      </c>
      <c r="C151">
        <v>26.2</v>
      </c>
      <c r="D151" s="15" t="s">
        <v>26</v>
      </c>
      <c r="E151" s="2">
        <v>2013</v>
      </c>
      <c r="F151" s="49">
        <v>24.933073608571</v>
      </c>
    </row>
    <row r="152" spans="1:6">
      <c r="A152" t="s">
        <v>232</v>
      </c>
      <c r="B152" s="11" t="s">
        <v>3</v>
      </c>
      <c r="C152">
        <v>3.1</v>
      </c>
      <c r="D152" s="15" t="s">
        <v>26</v>
      </c>
      <c r="E152" s="2">
        <v>2014</v>
      </c>
      <c r="F152" s="49">
        <v>32.677931367820008</v>
      </c>
    </row>
    <row r="153" spans="1:6">
      <c r="A153" t="s">
        <v>232</v>
      </c>
      <c r="B153" s="11" t="s">
        <v>3</v>
      </c>
      <c r="C153">
        <v>3.2</v>
      </c>
      <c r="D153" s="15" t="s">
        <v>26</v>
      </c>
      <c r="E153" s="2">
        <v>2014</v>
      </c>
      <c r="F153" s="49">
        <v>37.318842301923993</v>
      </c>
    </row>
    <row r="154" spans="1:6">
      <c r="A154" t="s">
        <v>232</v>
      </c>
      <c r="B154" s="11" t="s">
        <v>3</v>
      </c>
      <c r="C154">
        <v>4.0999999999999996</v>
      </c>
      <c r="D154" s="15" t="s">
        <v>26</v>
      </c>
      <c r="E154" s="2">
        <v>2014</v>
      </c>
      <c r="F154" s="49">
        <v>27.555230320541</v>
      </c>
    </row>
    <row r="155" spans="1:6">
      <c r="A155" t="s">
        <v>232</v>
      </c>
      <c r="B155" s="11" t="s">
        <v>3</v>
      </c>
      <c r="C155">
        <v>4.2</v>
      </c>
      <c r="D155" s="15" t="s">
        <v>26</v>
      </c>
      <c r="E155" s="2">
        <v>2014</v>
      </c>
      <c r="F155" s="49">
        <v>39.245428907013007</v>
      </c>
    </row>
    <row r="156" spans="1:6">
      <c r="A156" t="s">
        <v>232</v>
      </c>
      <c r="B156" s="11" t="s">
        <v>3</v>
      </c>
      <c r="C156">
        <v>6.2</v>
      </c>
      <c r="D156" s="15" t="s">
        <v>26</v>
      </c>
      <c r="E156" s="2">
        <v>2014</v>
      </c>
      <c r="F156" s="49">
        <v>25.333882296340995</v>
      </c>
    </row>
    <row r="157" spans="1:6">
      <c r="A157" t="s">
        <v>232</v>
      </c>
      <c r="B157" s="11" t="s">
        <v>3</v>
      </c>
      <c r="C157">
        <v>7.3</v>
      </c>
      <c r="D157" s="15" t="s">
        <v>26</v>
      </c>
      <c r="E157" s="2">
        <v>2014</v>
      </c>
      <c r="F157" s="49">
        <v>42.035774541030001</v>
      </c>
    </row>
    <row r="158" spans="1:6">
      <c r="A158" t="s">
        <v>232</v>
      </c>
      <c r="B158" s="11" t="s">
        <v>3</v>
      </c>
      <c r="C158">
        <v>9.3000000000000007</v>
      </c>
      <c r="D158" s="15" t="s">
        <v>26</v>
      </c>
      <c r="E158" s="2">
        <v>2014</v>
      </c>
      <c r="F158" s="49">
        <v>35.603884416989999</v>
      </c>
    </row>
    <row r="159" spans="1:6">
      <c r="A159" t="s">
        <v>232</v>
      </c>
      <c r="B159" s="11" t="s">
        <v>3</v>
      </c>
      <c r="C159">
        <v>11.1</v>
      </c>
      <c r="D159" s="15" t="s">
        <v>26</v>
      </c>
      <c r="E159" s="2">
        <v>2014</v>
      </c>
      <c r="F159" s="49">
        <v>46.882735587989998</v>
      </c>
    </row>
    <row r="160" spans="1:6">
      <c r="A160" t="s">
        <v>232</v>
      </c>
      <c r="B160" s="11" t="s">
        <v>3</v>
      </c>
      <c r="C160">
        <v>11.2</v>
      </c>
      <c r="D160" s="15" t="s">
        <v>26</v>
      </c>
      <c r="E160" s="2">
        <v>2014</v>
      </c>
      <c r="F160" s="49">
        <v>28.899440588687</v>
      </c>
    </row>
    <row r="161" spans="1:6">
      <c r="A161" t="s">
        <v>232</v>
      </c>
      <c r="B161" s="11" t="s">
        <v>3</v>
      </c>
      <c r="C161">
        <v>12.2</v>
      </c>
      <c r="D161" s="15" t="s">
        <v>26</v>
      </c>
      <c r="E161" s="2">
        <v>2014</v>
      </c>
      <c r="F161" s="49">
        <v>35.599814668434</v>
      </c>
    </row>
    <row r="162" spans="1:6">
      <c r="A162" t="s">
        <v>232</v>
      </c>
      <c r="B162" s="11" t="s">
        <v>3</v>
      </c>
      <c r="C162">
        <v>12.3</v>
      </c>
      <c r="D162" s="15" t="s">
        <v>26</v>
      </c>
      <c r="E162" s="2">
        <v>2014</v>
      </c>
      <c r="F162" s="49">
        <v>33.900097634889995</v>
      </c>
    </row>
    <row r="163" spans="1:6">
      <c r="A163" t="s">
        <v>232</v>
      </c>
      <c r="B163" s="11" t="s">
        <v>3</v>
      </c>
      <c r="C163">
        <v>14.1</v>
      </c>
      <c r="D163" s="15" t="s">
        <v>26</v>
      </c>
      <c r="E163" s="2">
        <v>2014</v>
      </c>
      <c r="F163" s="49">
        <v>20.155750633029999</v>
      </c>
    </row>
    <row r="164" spans="1:6">
      <c r="A164" t="s">
        <v>232</v>
      </c>
      <c r="B164" s="11" t="s">
        <v>3</v>
      </c>
      <c r="C164">
        <v>16.2</v>
      </c>
      <c r="D164" s="15" t="s">
        <v>26</v>
      </c>
      <c r="E164" s="2">
        <v>2014</v>
      </c>
      <c r="F164" s="49">
        <v>47.088146739215006</v>
      </c>
    </row>
    <row r="165" spans="1:6">
      <c r="A165" t="s">
        <v>232</v>
      </c>
      <c r="B165" s="11" t="s">
        <v>3</v>
      </c>
      <c r="C165">
        <v>16.3</v>
      </c>
      <c r="D165" s="15" t="s">
        <v>26</v>
      </c>
      <c r="E165" s="2">
        <v>2014</v>
      </c>
      <c r="F165" s="49">
        <v>68.132820075333001</v>
      </c>
    </row>
    <row r="166" spans="1:6">
      <c r="A166" t="s">
        <v>232</v>
      </c>
      <c r="B166" s="11" t="s">
        <v>3</v>
      </c>
      <c r="C166">
        <v>17.100000000000001</v>
      </c>
      <c r="D166" s="15" t="s">
        <v>26</v>
      </c>
      <c r="E166" s="2">
        <v>2014</v>
      </c>
      <c r="F166" s="49">
        <v>35.739449561107989</v>
      </c>
    </row>
    <row r="167" spans="1:6">
      <c r="A167" t="s">
        <v>232</v>
      </c>
      <c r="B167" s="11" t="s">
        <v>3</v>
      </c>
      <c r="C167">
        <v>17.3</v>
      </c>
      <c r="D167" s="15" t="s">
        <v>26</v>
      </c>
      <c r="E167" s="2">
        <v>2014</v>
      </c>
      <c r="F167" s="49">
        <v>29.634070121682001</v>
      </c>
    </row>
    <row r="168" spans="1:6">
      <c r="A168" t="s">
        <v>232</v>
      </c>
      <c r="B168" s="11" t="s">
        <v>3</v>
      </c>
      <c r="C168">
        <v>19.2</v>
      </c>
      <c r="D168" s="15" t="s">
        <v>26</v>
      </c>
      <c r="E168" s="2">
        <v>2014</v>
      </c>
      <c r="F168" s="49">
        <v>44.165739603573002</v>
      </c>
    </row>
    <row r="169" spans="1:6">
      <c r="A169" t="s">
        <v>232</v>
      </c>
      <c r="B169" s="11" t="s">
        <v>3</v>
      </c>
      <c r="C169">
        <v>19.3</v>
      </c>
      <c r="D169" s="15" t="s">
        <v>26</v>
      </c>
      <c r="E169" s="2">
        <v>2014</v>
      </c>
      <c r="F169" s="49">
        <v>36.785291605590004</v>
      </c>
    </row>
    <row r="170" spans="1:6">
      <c r="A170" t="s">
        <v>232</v>
      </c>
      <c r="B170" s="11" t="s">
        <v>3</v>
      </c>
      <c r="C170">
        <v>21.3</v>
      </c>
      <c r="D170" s="15" t="s">
        <v>26</v>
      </c>
      <c r="E170" s="2">
        <v>2014</v>
      </c>
      <c r="F170" s="49">
        <v>51.05051766651399</v>
      </c>
    </row>
    <row r="171" spans="1:6">
      <c r="A171" t="s">
        <v>232</v>
      </c>
      <c r="B171" s="11" t="s">
        <v>3</v>
      </c>
      <c r="C171">
        <v>22.1</v>
      </c>
      <c r="D171" s="15" t="s">
        <v>26</v>
      </c>
      <c r="E171" s="2">
        <v>2014</v>
      </c>
      <c r="F171" s="49">
        <v>48.860544971609009</v>
      </c>
    </row>
    <row r="172" spans="1:6">
      <c r="A172" t="s">
        <v>232</v>
      </c>
      <c r="B172" s="11" t="s">
        <v>3</v>
      </c>
      <c r="C172">
        <v>22.3</v>
      </c>
      <c r="D172" s="15" t="s">
        <v>26</v>
      </c>
      <c r="E172" s="2">
        <v>2014</v>
      </c>
      <c r="F172" s="49">
        <v>46.639928020349991</v>
      </c>
    </row>
    <row r="173" spans="1:6">
      <c r="A173" t="s">
        <v>232</v>
      </c>
      <c r="B173" s="11" t="s">
        <v>3</v>
      </c>
      <c r="C173">
        <v>23.1</v>
      </c>
      <c r="D173" s="15" t="s">
        <v>26</v>
      </c>
      <c r="E173" s="2">
        <v>2014</v>
      </c>
      <c r="F173" s="49">
        <v>34.228982242746014</v>
      </c>
    </row>
    <row r="174" spans="1:6">
      <c r="A174" t="s">
        <v>232</v>
      </c>
      <c r="B174" s="11" t="s">
        <v>3</v>
      </c>
      <c r="C174">
        <v>24.3</v>
      </c>
      <c r="D174" s="15" t="s">
        <v>26</v>
      </c>
      <c r="E174" s="2">
        <v>2014</v>
      </c>
      <c r="F174" s="49">
        <v>1.622951915921</v>
      </c>
    </row>
    <row r="175" spans="1:6">
      <c r="A175" t="s">
        <v>232</v>
      </c>
      <c r="B175" s="11" t="s">
        <v>3</v>
      </c>
      <c r="C175">
        <v>26.2</v>
      </c>
      <c r="D175" s="15" t="s">
        <v>26</v>
      </c>
      <c r="E175" s="2">
        <v>2014</v>
      </c>
      <c r="F175" s="49">
        <v>19.033994489188803</v>
      </c>
    </row>
    <row r="176" spans="1:6">
      <c r="A176" t="s">
        <v>232</v>
      </c>
      <c r="B176" s="11" t="s">
        <v>3</v>
      </c>
      <c r="C176">
        <v>3.1</v>
      </c>
      <c r="D176" s="15" t="s">
        <v>26</v>
      </c>
      <c r="E176" s="2">
        <v>2015</v>
      </c>
      <c r="F176" s="49">
        <v>52.845979230371078</v>
      </c>
    </row>
    <row r="177" spans="1:6">
      <c r="A177" t="s">
        <v>232</v>
      </c>
      <c r="B177" s="11" t="s">
        <v>3</v>
      </c>
      <c r="C177">
        <v>3.2</v>
      </c>
      <c r="D177" s="15" t="s">
        <v>26</v>
      </c>
      <c r="E177" s="2">
        <v>2015</v>
      </c>
      <c r="F177" s="49">
        <v>68.299413873214888</v>
      </c>
    </row>
    <row r="178" spans="1:6">
      <c r="A178" t="s">
        <v>232</v>
      </c>
      <c r="B178" s="11" t="s">
        <v>3</v>
      </c>
      <c r="C178">
        <v>4.0999999999999996</v>
      </c>
      <c r="D178" s="15" t="s">
        <v>26</v>
      </c>
      <c r="E178" s="2">
        <v>2015</v>
      </c>
      <c r="F178" s="49">
        <v>11.685010323341</v>
      </c>
    </row>
    <row r="179" spans="1:6">
      <c r="A179" t="s">
        <v>232</v>
      </c>
      <c r="B179" s="11" t="s">
        <v>3</v>
      </c>
      <c r="C179">
        <v>4.2</v>
      </c>
      <c r="D179" s="15" t="s">
        <v>26</v>
      </c>
      <c r="E179" s="2">
        <v>2015</v>
      </c>
      <c r="F179" s="49">
        <v>46.00717063863501</v>
      </c>
    </row>
    <row r="180" spans="1:6">
      <c r="A180" t="s">
        <v>232</v>
      </c>
      <c r="B180" s="11" t="s">
        <v>3</v>
      </c>
      <c r="C180">
        <v>6.2</v>
      </c>
      <c r="D180" s="15" t="s">
        <v>26</v>
      </c>
      <c r="E180" s="2">
        <v>2015</v>
      </c>
      <c r="F180" s="49">
        <v>48.514446411912004</v>
      </c>
    </row>
    <row r="181" spans="1:6">
      <c r="A181" t="s">
        <v>232</v>
      </c>
      <c r="B181" s="11" t="s">
        <v>3</v>
      </c>
      <c r="C181">
        <v>7.3</v>
      </c>
      <c r="D181" s="15" t="s">
        <v>26</v>
      </c>
      <c r="E181" s="2">
        <v>2015</v>
      </c>
      <c r="F181" s="49">
        <v>76.502462227468001</v>
      </c>
    </row>
    <row r="182" spans="1:6">
      <c r="A182" t="s">
        <v>232</v>
      </c>
      <c r="B182" s="11" t="s">
        <v>3</v>
      </c>
      <c r="C182">
        <v>9.3000000000000007</v>
      </c>
      <c r="D182" s="15" t="s">
        <v>26</v>
      </c>
      <c r="E182" s="2">
        <v>2015</v>
      </c>
      <c r="F182" s="49">
        <v>57.960311309191994</v>
      </c>
    </row>
    <row r="183" spans="1:6">
      <c r="A183" t="s">
        <v>232</v>
      </c>
      <c r="B183" s="11" t="s">
        <v>3</v>
      </c>
      <c r="C183">
        <v>11.1</v>
      </c>
      <c r="D183" s="15" t="s">
        <v>26</v>
      </c>
      <c r="E183" s="2">
        <v>2015</v>
      </c>
      <c r="F183" s="49">
        <v>81.617539961081604</v>
      </c>
    </row>
    <row r="184" spans="1:6">
      <c r="A184" t="s">
        <v>232</v>
      </c>
      <c r="B184" s="11" t="s">
        <v>3</v>
      </c>
      <c r="C184">
        <v>11.2</v>
      </c>
      <c r="D184" s="15" t="s">
        <v>26</v>
      </c>
      <c r="E184" s="2">
        <v>2015</v>
      </c>
      <c r="F184" s="49">
        <v>46.215634211093004</v>
      </c>
    </row>
    <row r="185" spans="1:6">
      <c r="A185" t="s">
        <v>232</v>
      </c>
      <c r="B185" s="11" t="s">
        <v>3</v>
      </c>
      <c r="C185">
        <v>12.2</v>
      </c>
      <c r="D185" s="15" t="s">
        <v>26</v>
      </c>
      <c r="E185" s="2">
        <v>2015</v>
      </c>
      <c r="F185" s="49">
        <v>52.683634844421</v>
      </c>
    </row>
    <row r="186" spans="1:6">
      <c r="A186" t="s">
        <v>232</v>
      </c>
      <c r="B186" s="11" t="s">
        <v>3</v>
      </c>
      <c r="C186">
        <v>12.3</v>
      </c>
      <c r="D186" s="15" t="s">
        <v>26</v>
      </c>
      <c r="E186" s="2">
        <v>2015</v>
      </c>
      <c r="F186" s="49">
        <v>58.306502651487008</v>
      </c>
    </row>
    <row r="187" spans="1:6">
      <c r="A187" t="s">
        <v>232</v>
      </c>
      <c r="B187" s="11" t="s">
        <v>3</v>
      </c>
      <c r="C187">
        <v>14.1</v>
      </c>
      <c r="D187" s="15" t="s">
        <v>26</v>
      </c>
      <c r="E187" s="2">
        <v>2015</v>
      </c>
      <c r="F187" s="49">
        <v>16.089184554055002</v>
      </c>
    </row>
    <row r="188" spans="1:6">
      <c r="A188" t="s">
        <v>232</v>
      </c>
      <c r="B188" s="11" t="s">
        <v>3</v>
      </c>
      <c r="C188">
        <v>16.2</v>
      </c>
      <c r="D188" s="15" t="s">
        <v>26</v>
      </c>
      <c r="E188" s="2">
        <v>2015</v>
      </c>
      <c r="F188" s="49">
        <v>60.442553356537005</v>
      </c>
    </row>
    <row r="189" spans="1:6">
      <c r="A189" t="s">
        <v>232</v>
      </c>
      <c r="B189" s="11" t="s">
        <v>3</v>
      </c>
      <c r="C189">
        <v>16.3</v>
      </c>
      <c r="D189" s="15" t="s">
        <v>26</v>
      </c>
      <c r="E189" s="2">
        <v>2015</v>
      </c>
      <c r="F189" s="49">
        <v>119.26618740489899</v>
      </c>
    </row>
    <row r="190" spans="1:6">
      <c r="A190" t="s">
        <v>232</v>
      </c>
      <c r="B190" s="11" t="s">
        <v>3</v>
      </c>
      <c r="C190">
        <v>17.100000000000001</v>
      </c>
      <c r="D190" s="15" t="s">
        <v>26</v>
      </c>
      <c r="E190" s="2">
        <v>2015</v>
      </c>
      <c r="F190" s="49">
        <v>34.120942835661005</v>
      </c>
    </row>
    <row r="191" spans="1:6">
      <c r="A191" t="s">
        <v>232</v>
      </c>
      <c r="B191" s="11" t="s">
        <v>3</v>
      </c>
      <c r="C191">
        <v>17.3</v>
      </c>
      <c r="D191" s="15" t="s">
        <v>26</v>
      </c>
      <c r="E191" s="2">
        <v>2015</v>
      </c>
      <c r="F191" s="49">
        <v>53.588829693475006</v>
      </c>
    </row>
    <row r="192" spans="1:6">
      <c r="A192" t="s">
        <v>232</v>
      </c>
      <c r="B192" s="11" t="s">
        <v>3</v>
      </c>
      <c r="C192">
        <v>19.2</v>
      </c>
      <c r="D192" s="15" t="s">
        <v>26</v>
      </c>
      <c r="E192" s="2">
        <v>2015</v>
      </c>
      <c r="F192" s="49">
        <v>63.33266551556099</v>
      </c>
    </row>
    <row r="193" spans="1:10">
      <c r="A193" t="s">
        <v>232</v>
      </c>
      <c r="B193" s="11" t="s">
        <v>3</v>
      </c>
      <c r="C193">
        <v>19.3</v>
      </c>
      <c r="D193" s="15" t="s">
        <v>26</v>
      </c>
      <c r="E193" s="2">
        <v>2015</v>
      </c>
      <c r="F193" s="49">
        <v>52.918512463466996</v>
      </c>
    </row>
    <row r="194" spans="1:10">
      <c r="A194" t="s">
        <v>232</v>
      </c>
      <c r="B194" s="11" t="s">
        <v>3</v>
      </c>
      <c r="C194">
        <v>21.3</v>
      </c>
      <c r="D194" s="15" t="s">
        <v>26</v>
      </c>
      <c r="E194" s="2">
        <v>2015</v>
      </c>
      <c r="F194" s="49">
        <v>70.082111695509994</v>
      </c>
    </row>
    <row r="195" spans="1:10">
      <c r="A195" t="s">
        <v>232</v>
      </c>
      <c r="B195" s="11" t="s">
        <v>3</v>
      </c>
      <c r="C195">
        <v>22.1</v>
      </c>
      <c r="D195" s="15" t="s">
        <v>26</v>
      </c>
      <c r="E195" s="2">
        <v>2015</v>
      </c>
      <c r="F195" s="49">
        <v>54.967475562665697</v>
      </c>
    </row>
    <row r="196" spans="1:10">
      <c r="A196" t="s">
        <v>232</v>
      </c>
      <c r="B196" s="11" t="s">
        <v>3</v>
      </c>
      <c r="C196">
        <v>22.3</v>
      </c>
      <c r="D196" s="15" t="s">
        <v>26</v>
      </c>
      <c r="E196" s="2">
        <v>2015</v>
      </c>
      <c r="F196" s="49">
        <v>84.99262178374299</v>
      </c>
    </row>
    <row r="197" spans="1:10">
      <c r="A197" t="s">
        <v>232</v>
      </c>
      <c r="B197" s="11" t="s">
        <v>3</v>
      </c>
      <c r="C197">
        <v>23.1</v>
      </c>
      <c r="D197" s="15" t="s">
        <v>26</v>
      </c>
      <c r="E197" s="2">
        <v>2015</v>
      </c>
      <c r="F197" s="49">
        <v>48.311555918031999</v>
      </c>
    </row>
    <row r="198" spans="1:10">
      <c r="A198" t="s">
        <v>232</v>
      </c>
      <c r="B198" s="11" t="s">
        <v>3</v>
      </c>
      <c r="C198">
        <v>24.3</v>
      </c>
      <c r="D198" s="15" t="s">
        <v>26</v>
      </c>
      <c r="E198" s="2">
        <v>2015</v>
      </c>
      <c r="F198" s="49">
        <v>90.398772831222004</v>
      </c>
    </row>
    <row r="199" spans="1:10">
      <c r="A199" t="s">
        <v>232</v>
      </c>
      <c r="B199" s="11" t="s">
        <v>3</v>
      </c>
      <c r="C199">
        <v>26.2</v>
      </c>
      <c r="D199" s="15" t="s">
        <v>26</v>
      </c>
      <c r="E199" s="2">
        <v>2015</v>
      </c>
      <c r="F199" s="49">
        <v>28.260761801459996</v>
      </c>
    </row>
    <row r="200" spans="1:10">
      <c r="A200" t="s">
        <v>234</v>
      </c>
      <c r="B200" s="11" t="s">
        <v>9</v>
      </c>
      <c r="C200">
        <v>1</v>
      </c>
      <c r="D200" s="15" t="s">
        <v>26</v>
      </c>
      <c r="E200" s="2">
        <v>2014</v>
      </c>
      <c r="F200" s="50">
        <v>0.4702921739999999</v>
      </c>
    </row>
    <row r="201" spans="1:10">
      <c r="A201" t="s">
        <v>234</v>
      </c>
      <c r="B201" s="11" t="s">
        <v>9</v>
      </c>
      <c r="C201">
        <v>4</v>
      </c>
      <c r="D201" s="15" t="s">
        <v>26</v>
      </c>
      <c r="E201" s="2">
        <v>2014</v>
      </c>
      <c r="F201" s="50">
        <v>0.73397339399999995</v>
      </c>
    </row>
    <row r="202" spans="1:10">
      <c r="A202" t="s">
        <v>234</v>
      </c>
      <c r="B202" s="11" t="s">
        <v>9</v>
      </c>
      <c r="C202">
        <v>6</v>
      </c>
      <c r="D202" s="15" t="s">
        <v>26</v>
      </c>
      <c r="E202" s="2">
        <v>2014</v>
      </c>
      <c r="F202" s="50">
        <v>0.24717726000000001</v>
      </c>
    </row>
    <row r="203" spans="1:10">
      <c r="A203" t="s">
        <v>234</v>
      </c>
      <c r="B203" s="11" t="s">
        <v>9</v>
      </c>
      <c r="C203">
        <v>11</v>
      </c>
      <c r="D203" s="15" t="s">
        <v>26</v>
      </c>
      <c r="E203" s="2">
        <v>2014</v>
      </c>
      <c r="F203" s="50">
        <v>0.17434296000000002</v>
      </c>
    </row>
    <row r="204" spans="1:10">
      <c r="A204" t="s">
        <v>234</v>
      </c>
      <c r="B204" s="11" t="s">
        <v>9</v>
      </c>
      <c r="C204">
        <v>12</v>
      </c>
      <c r="D204" s="15" t="s">
        <v>26</v>
      </c>
      <c r="E204" s="2">
        <v>2014</v>
      </c>
      <c r="F204" s="50">
        <v>0.11686617800000001</v>
      </c>
    </row>
    <row r="205" spans="1:10">
      <c r="A205" t="s">
        <v>234</v>
      </c>
      <c r="B205" s="11" t="s">
        <v>8</v>
      </c>
      <c r="C205" t="s">
        <v>57</v>
      </c>
      <c r="D205" s="15" t="s">
        <v>27</v>
      </c>
      <c r="E205">
        <v>2011</v>
      </c>
      <c r="F205">
        <v>21.1</v>
      </c>
      <c r="I205" s="12">
        <v>37.70317</v>
      </c>
      <c r="J205">
        <v>21.1</v>
      </c>
    </row>
    <row r="206" spans="1:10">
      <c r="A206" t="s">
        <v>234</v>
      </c>
      <c r="B206" s="11" t="s">
        <v>8</v>
      </c>
      <c r="C206" t="s">
        <v>57</v>
      </c>
      <c r="D206" s="15" t="s">
        <v>27</v>
      </c>
      <c r="E206">
        <v>2012</v>
      </c>
      <c r="F206">
        <v>13.2</v>
      </c>
      <c r="I206" s="12">
        <v>17.866420000000002</v>
      </c>
      <c r="J206">
        <v>13.2</v>
      </c>
    </row>
    <row r="207" spans="1:10">
      <c r="A207" t="s">
        <v>234</v>
      </c>
      <c r="B207" s="11" t="s">
        <v>8</v>
      </c>
      <c r="C207" t="s">
        <v>57</v>
      </c>
      <c r="D207" s="15" t="s">
        <v>27</v>
      </c>
      <c r="E207">
        <v>2013</v>
      </c>
      <c r="F207">
        <v>10.6</v>
      </c>
      <c r="I207" s="12">
        <v>10.559609999999999</v>
      </c>
      <c r="J207">
        <v>10.6</v>
      </c>
    </row>
    <row r="208" spans="1:10">
      <c r="A208" t="s">
        <v>234</v>
      </c>
      <c r="B208" s="11" t="s">
        <v>8</v>
      </c>
      <c r="C208" t="s">
        <v>57</v>
      </c>
      <c r="D208" s="15" t="s">
        <v>27</v>
      </c>
      <c r="E208">
        <v>2014</v>
      </c>
      <c r="F208">
        <v>18.8</v>
      </c>
      <c r="I208" s="12">
        <v>59.785249999999998</v>
      </c>
      <c r="J208">
        <v>18.8</v>
      </c>
    </row>
    <row r="209" spans="1:10">
      <c r="A209" t="s">
        <v>234</v>
      </c>
      <c r="B209" s="11" t="s">
        <v>8</v>
      </c>
      <c r="C209" t="s">
        <v>57</v>
      </c>
      <c r="D209" s="15" t="s">
        <v>27</v>
      </c>
      <c r="E209">
        <v>2015</v>
      </c>
      <c r="F209" s="49" t="s">
        <v>213</v>
      </c>
      <c r="I209" s="12">
        <v>96.868489999999994</v>
      </c>
    </row>
    <row r="210" spans="1:10">
      <c r="A210" t="s">
        <v>234</v>
      </c>
      <c r="B210" s="11" t="s">
        <v>8</v>
      </c>
      <c r="C210" t="s">
        <v>58</v>
      </c>
      <c r="D210" s="15" t="s">
        <v>26</v>
      </c>
      <c r="E210">
        <v>2011</v>
      </c>
      <c r="F210">
        <v>32.299999999999997</v>
      </c>
      <c r="I210" s="12">
        <v>40.645859999999999</v>
      </c>
      <c r="J210">
        <v>32.299999999999997</v>
      </c>
    </row>
    <row r="211" spans="1:10">
      <c r="A211" t="s">
        <v>234</v>
      </c>
      <c r="B211" s="11" t="s">
        <v>8</v>
      </c>
      <c r="C211" t="s">
        <v>58</v>
      </c>
      <c r="D211" s="15" t="s">
        <v>26</v>
      </c>
      <c r="E211">
        <v>2012</v>
      </c>
      <c r="F211">
        <v>15.1</v>
      </c>
      <c r="I211" s="12">
        <v>24.958449999999999</v>
      </c>
      <c r="J211">
        <v>15.1</v>
      </c>
    </row>
    <row r="212" spans="1:10">
      <c r="A212" t="s">
        <v>234</v>
      </c>
      <c r="B212" s="11" t="s">
        <v>8</v>
      </c>
      <c r="C212" t="s">
        <v>58</v>
      </c>
      <c r="D212" s="15" t="s">
        <v>26</v>
      </c>
      <c r="E212">
        <v>2013</v>
      </c>
      <c r="F212">
        <v>32.6</v>
      </c>
      <c r="I212" s="12">
        <v>39.944870000000002</v>
      </c>
      <c r="J212">
        <v>32.6</v>
      </c>
    </row>
    <row r="213" spans="1:10">
      <c r="A213" t="s">
        <v>234</v>
      </c>
      <c r="B213" s="11" t="s">
        <v>8</v>
      </c>
      <c r="C213" t="s">
        <v>58</v>
      </c>
      <c r="D213" s="15" t="s">
        <v>26</v>
      </c>
      <c r="E213">
        <v>2014</v>
      </c>
      <c r="F213">
        <v>35</v>
      </c>
      <c r="I213" s="12">
        <v>49.785690000000002</v>
      </c>
      <c r="J213">
        <v>35</v>
      </c>
    </row>
    <row r="214" spans="1:10">
      <c r="A214" t="s">
        <v>234</v>
      </c>
      <c r="B214" s="11" t="s">
        <v>8</v>
      </c>
      <c r="C214" t="s">
        <v>58</v>
      </c>
      <c r="D214" s="15" t="s">
        <v>26</v>
      </c>
      <c r="E214">
        <v>2015</v>
      </c>
      <c r="F214" s="49" t="s">
        <v>213</v>
      </c>
      <c r="I214" s="12">
        <v>43.728879999999997</v>
      </c>
    </row>
    <row r="215" spans="1:10">
      <c r="A215" t="s">
        <v>235</v>
      </c>
      <c r="B215" s="11" t="s">
        <v>2</v>
      </c>
      <c r="C215" s="15" t="s">
        <v>59</v>
      </c>
      <c r="D215" s="15" t="s">
        <v>26</v>
      </c>
      <c r="E215">
        <v>2012</v>
      </c>
      <c r="F215" s="49">
        <v>17</v>
      </c>
      <c r="I215" s="49">
        <v>10.779318</v>
      </c>
      <c r="J215">
        <v>17</v>
      </c>
    </row>
    <row r="216" spans="1:10">
      <c r="A216" t="s">
        <v>235</v>
      </c>
      <c r="B216" s="11" t="s">
        <v>2</v>
      </c>
      <c r="C216" s="15" t="s">
        <v>59</v>
      </c>
      <c r="D216" s="15" t="s">
        <v>26</v>
      </c>
      <c r="E216">
        <v>2013</v>
      </c>
      <c r="F216" s="49">
        <v>36.299999999999997</v>
      </c>
      <c r="I216" s="49">
        <v>6.1066310000000001</v>
      </c>
      <c r="J216">
        <v>36.299999999999997</v>
      </c>
    </row>
    <row r="217" spans="1:10">
      <c r="A217" t="s">
        <v>235</v>
      </c>
      <c r="B217" s="11" t="s">
        <v>2</v>
      </c>
      <c r="C217" s="15" t="s">
        <v>59</v>
      </c>
      <c r="D217" s="15" t="s">
        <v>26</v>
      </c>
      <c r="E217">
        <v>2014</v>
      </c>
      <c r="F217" s="49">
        <v>43.5</v>
      </c>
      <c r="I217" s="49">
        <v>13.759501</v>
      </c>
      <c r="J217">
        <v>43.5</v>
      </c>
    </row>
    <row r="218" spans="1:10">
      <c r="A218" t="s">
        <v>235</v>
      </c>
      <c r="B218" s="11" t="s">
        <v>2</v>
      </c>
      <c r="C218" s="15" t="s">
        <v>59</v>
      </c>
      <c r="D218" s="15" t="s">
        <v>26</v>
      </c>
      <c r="E218">
        <v>2015</v>
      </c>
      <c r="F218" s="49">
        <v>23.5</v>
      </c>
      <c r="I218" s="49">
        <v>4.9759320000000002</v>
      </c>
      <c r="J218">
        <v>23.5</v>
      </c>
    </row>
    <row r="219" spans="1:10">
      <c r="A219" t="s">
        <v>235</v>
      </c>
      <c r="B219" s="11" t="s">
        <v>2</v>
      </c>
      <c r="C219" s="15" t="s">
        <v>60</v>
      </c>
      <c r="D219" s="15" t="s">
        <v>27</v>
      </c>
      <c r="E219">
        <v>2012</v>
      </c>
      <c r="F219" s="49">
        <v>7.8</v>
      </c>
      <c r="I219" s="49">
        <v>11.241737000000001</v>
      </c>
      <c r="J219">
        <v>7.8</v>
      </c>
    </row>
    <row r="220" spans="1:10">
      <c r="A220" t="s">
        <v>235</v>
      </c>
      <c r="B220" s="11" t="s">
        <v>2</v>
      </c>
      <c r="C220" s="15" t="s">
        <v>60</v>
      </c>
      <c r="D220" s="15" t="s">
        <v>27</v>
      </c>
      <c r="E220">
        <v>2013</v>
      </c>
      <c r="F220" s="49">
        <v>16</v>
      </c>
      <c r="I220" s="49">
        <v>15.598779</v>
      </c>
      <c r="J220">
        <v>16</v>
      </c>
    </row>
    <row r="221" spans="1:10">
      <c r="A221" t="s">
        <v>235</v>
      </c>
      <c r="B221" s="11" t="s">
        <v>2</v>
      </c>
      <c r="C221" s="15" t="s">
        <v>60</v>
      </c>
      <c r="D221" s="15" t="s">
        <v>27</v>
      </c>
      <c r="E221">
        <v>2014</v>
      </c>
      <c r="F221" s="49">
        <v>33</v>
      </c>
      <c r="I221" s="49">
        <v>7.1193460000000002</v>
      </c>
      <c r="J221">
        <v>33</v>
      </c>
    </row>
    <row r="222" spans="1:10">
      <c r="A222" t="s">
        <v>235</v>
      </c>
      <c r="B222" s="11" t="s">
        <v>2</v>
      </c>
      <c r="C222" s="15" t="s">
        <v>60</v>
      </c>
      <c r="D222" s="15" t="s">
        <v>27</v>
      </c>
      <c r="E222">
        <v>2015</v>
      </c>
      <c r="F222" s="49">
        <v>16.2</v>
      </c>
      <c r="I222" s="49">
        <v>16.179563999999999</v>
      </c>
      <c r="J222">
        <v>16.2</v>
      </c>
    </row>
    <row r="223" spans="1:10">
      <c r="A223" t="s">
        <v>235</v>
      </c>
      <c r="B223" s="11" t="s">
        <v>2</v>
      </c>
      <c r="C223" s="15" t="s">
        <v>61</v>
      </c>
      <c r="D223" s="15" t="s">
        <v>27</v>
      </c>
      <c r="E223">
        <v>2012</v>
      </c>
      <c r="F223" s="49">
        <v>13.9</v>
      </c>
      <c r="I223" s="49">
        <v>7.7082629999999996</v>
      </c>
      <c r="J223">
        <v>13.9</v>
      </c>
    </row>
    <row r="224" spans="1:10">
      <c r="A224" t="s">
        <v>235</v>
      </c>
      <c r="B224" s="11" t="s">
        <v>2</v>
      </c>
      <c r="C224" s="15" t="s">
        <v>61</v>
      </c>
      <c r="D224" s="15" t="s">
        <v>27</v>
      </c>
      <c r="E224">
        <v>2013</v>
      </c>
      <c r="F224" s="49">
        <v>25.3</v>
      </c>
      <c r="I224" s="49">
        <v>2.0076040000000002</v>
      </c>
      <c r="J224">
        <v>25.3</v>
      </c>
    </row>
    <row r="225" spans="1:10">
      <c r="A225" t="s">
        <v>235</v>
      </c>
      <c r="B225" s="11" t="s">
        <v>2</v>
      </c>
      <c r="C225" s="15" t="s">
        <v>61</v>
      </c>
      <c r="D225" s="15" t="s">
        <v>27</v>
      </c>
      <c r="E225">
        <v>2014</v>
      </c>
      <c r="F225" s="49">
        <v>27.6</v>
      </c>
      <c r="I225" s="49">
        <v>7.4040609999999996</v>
      </c>
      <c r="J225">
        <v>27.6</v>
      </c>
    </row>
    <row r="226" spans="1:10">
      <c r="A226" t="s">
        <v>235</v>
      </c>
      <c r="B226" s="11" t="s">
        <v>2</v>
      </c>
      <c r="C226" s="15" t="s">
        <v>61</v>
      </c>
      <c r="D226" s="15" t="s">
        <v>27</v>
      </c>
      <c r="E226">
        <v>2015</v>
      </c>
      <c r="F226" s="49">
        <v>16.399999999999999</v>
      </c>
      <c r="I226" s="49">
        <v>14.018611999999999</v>
      </c>
      <c r="J226">
        <v>16.399999999999999</v>
      </c>
    </row>
    <row r="227" spans="1:10">
      <c r="A227" t="s">
        <v>235</v>
      </c>
      <c r="B227" s="11" t="s">
        <v>2</v>
      </c>
      <c r="C227" s="15" t="s">
        <v>62</v>
      </c>
      <c r="D227" s="15" t="s">
        <v>26</v>
      </c>
      <c r="E227">
        <v>2012</v>
      </c>
      <c r="F227" s="49">
        <v>14.8</v>
      </c>
      <c r="I227" s="49">
        <v>18.423957000000001</v>
      </c>
      <c r="J227">
        <v>14.8</v>
      </c>
    </row>
    <row r="228" spans="1:10">
      <c r="A228" t="s">
        <v>235</v>
      </c>
      <c r="B228" s="11" t="s">
        <v>2</v>
      </c>
      <c r="C228" s="15" t="s">
        <v>62</v>
      </c>
      <c r="D228" s="15" t="s">
        <v>26</v>
      </c>
      <c r="E228">
        <v>2013</v>
      </c>
      <c r="F228" s="49">
        <v>34.200000000000003</v>
      </c>
      <c r="I228" s="49">
        <v>29.322621999999999</v>
      </c>
      <c r="J228">
        <v>34.200000000000003</v>
      </c>
    </row>
    <row r="229" spans="1:10">
      <c r="A229" t="s">
        <v>235</v>
      </c>
      <c r="B229" s="11" t="s">
        <v>2</v>
      </c>
      <c r="C229" s="15" t="s">
        <v>62</v>
      </c>
      <c r="D229" s="15" t="s">
        <v>26</v>
      </c>
      <c r="E229">
        <v>2014</v>
      </c>
      <c r="F229" s="49">
        <v>35.700000000000003</v>
      </c>
      <c r="I229" s="49">
        <v>16.292902000000002</v>
      </c>
      <c r="J229">
        <v>35.700000000000003</v>
      </c>
    </row>
    <row r="230" spans="1:10">
      <c r="A230" t="s">
        <v>235</v>
      </c>
      <c r="B230" s="11" t="s">
        <v>2</v>
      </c>
      <c r="C230" s="15" t="s">
        <v>62</v>
      </c>
      <c r="D230" s="15" t="s">
        <v>26</v>
      </c>
      <c r="E230">
        <v>2015</v>
      </c>
      <c r="F230" s="49">
        <v>17</v>
      </c>
      <c r="I230" s="49">
        <v>0</v>
      </c>
      <c r="J230">
        <v>17</v>
      </c>
    </row>
    <row r="231" spans="1:10">
      <c r="A231" t="s">
        <v>236</v>
      </c>
      <c r="B231" s="11" t="s">
        <v>5</v>
      </c>
      <c r="C231" s="15" t="s">
        <v>214</v>
      </c>
      <c r="D231" s="15" t="s">
        <v>26</v>
      </c>
      <c r="E231">
        <v>2006</v>
      </c>
      <c r="F231" s="49">
        <v>1.6519999999999999</v>
      </c>
    </row>
    <row r="232" spans="1:10">
      <c r="A232" t="s">
        <v>236</v>
      </c>
      <c r="B232" s="11" t="s">
        <v>5</v>
      </c>
      <c r="C232" s="15" t="s">
        <v>214</v>
      </c>
      <c r="D232" s="15" t="s">
        <v>26</v>
      </c>
      <c r="E232">
        <v>2007</v>
      </c>
      <c r="F232" s="49">
        <v>2.8730000000000002</v>
      </c>
    </row>
    <row r="233" spans="1:10">
      <c r="A233" t="s">
        <v>236</v>
      </c>
      <c r="B233" s="11" t="s">
        <v>5</v>
      </c>
      <c r="C233" s="15" t="s">
        <v>214</v>
      </c>
      <c r="D233" s="15" t="s">
        <v>26</v>
      </c>
      <c r="E233">
        <v>2008</v>
      </c>
      <c r="F233" s="49">
        <v>1.1819999999999999</v>
      </c>
    </row>
    <row r="234" spans="1:10">
      <c r="A234" t="s">
        <v>236</v>
      </c>
      <c r="B234" s="11" t="s">
        <v>5</v>
      </c>
      <c r="C234" s="15" t="s">
        <v>214</v>
      </c>
      <c r="D234" s="15" t="s">
        <v>26</v>
      </c>
      <c r="E234">
        <v>2009</v>
      </c>
      <c r="F234" s="49">
        <v>0.10100000000000001</v>
      </c>
    </row>
    <row r="235" spans="1:10">
      <c r="A235" t="s">
        <v>236</v>
      </c>
      <c r="B235" s="11" t="s">
        <v>5</v>
      </c>
      <c r="C235" s="15" t="s">
        <v>214</v>
      </c>
      <c r="D235" s="15" t="s">
        <v>26</v>
      </c>
      <c r="E235">
        <v>2010</v>
      </c>
      <c r="F235" s="49">
        <v>1.54</v>
      </c>
    </row>
    <row r="236" spans="1:10">
      <c r="A236" t="s">
        <v>236</v>
      </c>
      <c r="B236" s="11" t="s">
        <v>5</v>
      </c>
      <c r="C236" s="15" t="s">
        <v>214</v>
      </c>
      <c r="D236" s="15" t="s">
        <v>26</v>
      </c>
      <c r="E236">
        <v>2011</v>
      </c>
      <c r="F236" s="49" t="s">
        <v>213</v>
      </c>
    </row>
    <row r="237" spans="1:10">
      <c r="A237" t="s">
        <v>236</v>
      </c>
      <c r="B237" s="11" t="s">
        <v>5</v>
      </c>
      <c r="C237" s="15" t="s">
        <v>214</v>
      </c>
      <c r="D237" s="15" t="s">
        <v>26</v>
      </c>
      <c r="E237">
        <v>2012</v>
      </c>
      <c r="F237" s="49" t="s">
        <v>213</v>
      </c>
    </row>
    <row r="238" spans="1:10">
      <c r="A238" t="s">
        <v>236</v>
      </c>
      <c r="B238" s="11" t="s">
        <v>5</v>
      </c>
      <c r="C238" s="15" t="s">
        <v>214</v>
      </c>
      <c r="D238" s="15" t="s">
        <v>26</v>
      </c>
      <c r="E238">
        <v>2013</v>
      </c>
      <c r="F238" s="49">
        <v>6.9219999999999997</v>
      </c>
    </row>
    <row r="239" spans="1:10">
      <c r="A239" t="s">
        <v>236</v>
      </c>
      <c r="B239" s="11" t="s">
        <v>5</v>
      </c>
      <c r="C239" s="15" t="s">
        <v>214</v>
      </c>
      <c r="D239" s="15" t="s">
        <v>26</v>
      </c>
      <c r="E239">
        <v>2014</v>
      </c>
      <c r="F239" s="49">
        <v>4.6079999999999997</v>
      </c>
    </row>
    <row r="240" spans="1:10">
      <c r="A240" t="s">
        <v>236</v>
      </c>
      <c r="B240" s="11" t="s">
        <v>5</v>
      </c>
      <c r="C240" s="15" t="s">
        <v>215</v>
      </c>
      <c r="D240" s="15" t="s">
        <v>27</v>
      </c>
      <c r="E240">
        <v>2006</v>
      </c>
      <c r="F240" s="49">
        <v>0.56599999999999995</v>
      </c>
    </row>
    <row r="241" spans="1:6">
      <c r="A241" t="s">
        <v>236</v>
      </c>
      <c r="B241" s="11" t="s">
        <v>5</v>
      </c>
      <c r="C241" s="15" t="s">
        <v>215</v>
      </c>
      <c r="D241" s="15" t="s">
        <v>27</v>
      </c>
      <c r="E241">
        <v>2007</v>
      </c>
      <c r="F241" s="49">
        <v>1.667</v>
      </c>
    </row>
    <row r="242" spans="1:6">
      <c r="A242" t="s">
        <v>236</v>
      </c>
      <c r="B242" s="11" t="s">
        <v>5</v>
      </c>
      <c r="C242" s="15" t="s">
        <v>215</v>
      </c>
      <c r="D242" s="15" t="s">
        <v>27</v>
      </c>
      <c r="E242">
        <v>2008</v>
      </c>
      <c r="F242" s="49">
        <v>0.52100000000000002</v>
      </c>
    </row>
    <row r="243" spans="1:6">
      <c r="A243" t="s">
        <v>236</v>
      </c>
      <c r="B243" s="11" t="s">
        <v>5</v>
      </c>
      <c r="C243" s="15" t="s">
        <v>215</v>
      </c>
      <c r="D243" s="15" t="s">
        <v>27</v>
      </c>
      <c r="E243">
        <v>2009</v>
      </c>
      <c r="F243" s="49">
        <v>6.4000000000000001E-2</v>
      </c>
    </row>
    <row r="244" spans="1:6">
      <c r="A244" t="s">
        <v>236</v>
      </c>
      <c r="B244" s="11" t="s">
        <v>5</v>
      </c>
      <c r="C244" s="15" t="s">
        <v>215</v>
      </c>
      <c r="D244" s="15" t="s">
        <v>27</v>
      </c>
      <c r="E244">
        <v>2010</v>
      </c>
      <c r="F244" s="49">
        <v>1.1519999999999999</v>
      </c>
    </row>
    <row r="245" spans="1:6">
      <c r="A245" t="s">
        <v>236</v>
      </c>
      <c r="B245" s="11" t="s">
        <v>5</v>
      </c>
      <c r="C245" s="15" t="s">
        <v>215</v>
      </c>
      <c r="D245" s="15" t="s">
        <v>27</v>
      </c>
      <c r="E245">
        <v>2011</v>
      </c>
      <c r="F245" s="49" t="s">
        <v>213</v>
      </c>
    </row>
    <row r="246" spans="1:6">
      <c r="A246" t="s">
        <v>236</v>
      </c>
      <c r="B246" s="11" t="s">
        <v>5</v>
      </c>
      <c r="C246" s="15" t="s">
        <v>215</v>
      </c>
      <c r="D246" s="15" t="s">
        <v>27</v>
      </c>
      <c r="E246">
        <v>2012</v>
      </c>
      <c r="F246" s="49" t="s">
        <v>213</v>
      </c>
    </row>
    <row r="247" spans="1:6">
      <c r="A247" t="s">
        <v>236</v>
      </c>
      <c r="B247" s="11" t="s">
        <v>5</v>
      </c>
      <c r="C247" s="15" t="s">
        <v>215</v>
      </c>
      <c r="D247" s="15" t="s">
        <v>27</v>
      </c>
      <c r="E247">
        <v>2013</v>
      </c>
      <c r="F247" s="49">
        <v>4.2039999999999997</v>
      </c>
    </row>
    <row r="248" spans="1:6">
      <c r="A248" t="s">
        <v>236</v>
      </c>
      <c r="B248" s="11" t="s">
        <v>5</v>
      </c>
      <c r="C248" s="15" t="s">
        <v>215</v>
      </c>
      <c r="D248" s="15" t="s">
        <v>27</v>
      </c>
      <c r="E248">
        <v>2014</v>
      </c>
      <c r="F248" s="49">
        <v>3.25</v>
      </c>
    </row>
  </sheetData>
  <autoFilter ref="B1:H248">
    <sortState ref="B2:H31">
      <sortCondition ref="E1:E24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="101" zoomScaleNormal="85" workbookViewId="0">
      <selection activeCell="L18" sqref="L18"/>
    </sheetView>
  </sheetViews>
  <sheetFormatPr defaultRowHeight="15"/>
  <cols>
    <col min="2" max="2" width="9.28515625" bestFit="1" customWidth="1"/>
    <col min="3" max="4" width="22.85546875" style="15" customWidth="1"/>
    <col min="5" max="5" width="24.5703125" style="15" customWidth="1"/>
    <col min="6" max="7" width="9.140625" style="60"/>
    <col min="8" max="8" width="14.28515625" style="60" bestFit="1" customWidth="1"/>
    <col min="19" max="25" width="9.28515625" bestFit="1" customWidth="1"/>
    <col min="27" max="30" width="9.28515625" bestFit="1" customWidth="1"/>
    <col min="33" max="33" width="13.140625" bestFit="1" customWidth="1"/>
    <col min="34" max="34" width="20.7109375" bestFit="1" customWidth="1"/>
    <col min="35" max="35" width="17.42578125" customWidth="1"/>
    <col min="36" max="36" width="19.85546875" bestFit="1" customWidth="1"/>
  </cols>
  <sheetData>
    <row r="1" spans="1:36" ht="45">
      <c r="A1" s="58" t="s">
        <v>218</v>
      </c>
      <c r="B1" s="58" t="s">
        <v>48</v>
      </c>
      <c r="C1" s="66" t="s">
        <v>225</v>
      </c>
      <c r="D1" s="68" t="s">
        <v>226</v>
      </c>
      <c r="E1" s="68" t="s">
        <v>227</v>
      </c>
      <c r="F1" s="59"/>
      <c r="G1" s="59"/>
      <c r="H1" s="59"/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AA1" s="45"/>
      <c r="AB1" s="45"/>
      <c r="AC1" s="46"/>
      <c r="AD1" s="47"/>
      <c r="AE1" s="48"/>
      <c r="AG1" s="18" t="s">
        <v>33</v>
      </c>
      <c r="AH1" t="s">
        <v>53</v>
      </c>
      <c r="AI1" t="s">
        <v>54</v>
      </c>
      <c r="AJ1" t="s">
        <v>55</v>
      </c>
    </row>
    <row r="2" spans="1:36">
      <c r="A2" s="61" t="s">
        <v>219</v>
      </c>
      <c r="B2" s="62">
        <v>2011</v>
      </c>
      <c r="C2" s="67">
        <v>23.452044000000001</v>
      </c>
      <c r="D2" s="70">
        <v>29.855460999999998</v>
      </c>
      <c r="E2" s="70">
        <v>9.1240900000000007</v>
      </c>
      <c r="F2" s="63" t="s">
        <v>228</v>
      </c>
      <c r="G2" s="63"/>
      <c r="H2" s="65">
        <f t="shared" ref="H2:H31" si="0">(E2-C2)/E2</f>
        <v>-1.570343343829357</v>
      </c>
      <c r="S2">
        <v>2011</v>
      </c>
      <c r="T2">
        <v>23.452043861243041</v>
      </c>
      <c r="U2">
        <v>4.5788637788655961</v>
      </c>
      <c r="V2">
        <v>1.5885113287342694</v>
      </c>
      <c r="W2">
        <v>1.8823994563804169</v>
      </c>
      <c r="X2">
        <v>12.486065787224014</v>
      </c>
      <c r="Y2">
        <v>0.6482647808533899</v>
      </c>
      <c r="AA2" s="45" t="s">
        <v>49</v>
      </c>
      <c r="AB2" s="45" t="s">
        <v>48</v>
      </c>
      <c r="AC2" s="44" t="s">
        <v>51</v>
      </c>
      <c r="AD2" s="44" t="s">
        <v>50</v>
      </c>
      <c r="AE2" s="44" t="s">
        <v>52</v>
      </c>
      <c r="AG2" s="19">
        <v>1</v>
      </c>
      <c r="AH2" s="17">
        <v>83.67654603862178</v>
      </c>
      <c r="AI2" s="17">
        <v>72.507093987073105</v>
      </c>
      <c r="AJ2" s="17">
        <v>11.581627299951531</v>
      </c>
    </row>
    <row r="3" spans="1:36">
      <c r="A3" s="61" t="s">
        <v>219</v>
      </c>
      <c r="B3" s="62">
        <v>2012</v>
      </c>
      <c r="C3" s="67">
        <v>11.148345000000001</v>
      </c>
      <c r="D3" s="69">
        <v>11.148345000000001</v>
      </c>
      <c r="E3" s="70">
        <v>14.43534</v>
      </c>
      <c r="F3" s="63" t="s">
        <v>228</v>
      </c>
      <c r="G3" s="63"/>
      <c r="H3" s="65">
        <f t="shared" si="0"/>
        <v>0.22770471634197734</v>
      </c>
      <c r="S3">
        <v>2012</v>
      </c>
      <c r="T3">
        <v>11.148345111979213</v>
      </c>
      <c r="U3">
        <v>12.322574278492283</v>
      </c>
      <c r="V3">
        <v>4.2925414474434866</v>
      </c>
      <c r="W3">
        <v>5.9977010626825571</v>
      </c>
      <c r="X3">
        <v>7.7289411623128679</v>
      </c>
      <c r="Y3">
        <v>3.6994482564836635</v>
      </c>
      <c r="AA3" s="1">
        <v>1</v>
      </c>
      <c r="AB3" s="1">
        <v>2011</v>
      </c>
      <c r="AC3" s="39">
        <v>3.7678100933982313</v>
      </c>
      <c r="AD3" s="40">
        <v>23.452043861243041</v>
      </c>
      <c r="AE3" s="41">
        <f t="shared" ref="AE3:AE32" si="1">AD3-AC3</f>
        <v>19.684233767844809</v>
      </c>
      <c r="AG3" s="19">
        <v>2</v>
      </c>
      <c r="AH3" s="17">
        <v>123.17066418316776</v>
      </c>
      <c r="AI3" s="17">
        <v>143.74592102263361</v>
      </c>
      <c r="AJ3" s="17">
        <v>14.295345860773452</v>
      </c>
    </row>
    <row r="4" spans="1:36">
      <c r="A4" s="61" t="s">
        <v>219</v>
      </c>
      <c r="B4" s="62">
        <v>2013</v>
      </c>
      <c r="C4" s="67">
        <v>20.605733000000001</v>
      </c>
      <c r="D4" s="69">
        <v>20.605730000000001</v>
      </c>
      <c r="E4" s="70">
        <v>23.84834</v>
      </c>
      <c r="F4" s="63" t="s">
        <v>228</v>
      </c>
      <c r="G4" s="63"/>
      <c r="H4" s="65">
        <f t="shared" si="0"/>
        <v>0.13596782836876695</v>
      </c>
      <c r="S4">
        <v>2013</v>
      </c>
      <c r="T4">
        <v>20.605732597297074</v>
      </c>
      <c r="U4">
        <v>32.226103252712221</v>
      </c>
      <c r="V4">
        <v>19.10728323177532</v>
      </c>
      <c r="W4">
        <v>20.814663293615897</v>
      </c>
      <c r="X4">
        <v>36.214896617535196</v>
      </c>
      <c r="Y4">
        <v>16.269771518398983</v>
      </c>
      <c r="AA4" s="1">
        <v>1</v>
      </c>
      <c r="AB4" s="1">
        <v>2012</v>
      </c>
      <c r="AC4" s="39">
        <v>14.430646157550678</v>
      </c>
      <c r="AD4" s="40">
        <v>11.148345111979213</v>
      </c>
      <c r="AE4" s="41">
        <f t="shared" si="1"/>
        <v>-3.2823010455714652</v>
      </c>
      <c r="AG4" s="19">
        <v>3</v>
      </c>
      <c r="AH4" s="17">
        <v>42.043699336551775</v>
      </c>
      <c r="AI4" s="17">
        <v>49.639974327155869</v>
      </c>
      <c r="AJ4" s="17">
        <v>6.7616306969909976</v>
      </c>
    </row>
    <row r="5" spans="1:36">
      <c r="A5" s="61" t="s">
        <v>219</v>
      </c>
      <c r="B5" s="62">
        <v>2014</v>
      </c>
      <c r="C5" s="67">
        <v>21.997187</v>
      </c>
      <c r="D5" s="69">
        <v>21.997187</v>
      </c>
      <c r="E5" s="70">
        <v>37.060639999999999</v>
      </c>
      <c r="F5" s="63" t="s">
        <v>228</v>
      </c>
      <c r="G5" s="63"/>
      <c r="H5" s="65">
        <f t="shared" si="0"/>
        <v>0.40645420586368719</v>
      </c>
      <c r="S5">
        <v>2014</v>
      </c>
      <c r="T5">
        <v>21.997187461853823</v>
      </c>
      <c r="U5">
        <v>59.143658115801664</v>
      </c>
      <c r="V5">
        <v>6.4460640319366291</v>
      </c>
      <c r="W5">
        <v>15.617248728120618</v>
      </c>
      <c r="X5">
        <v>55.974492961519047</v>
      </c>
      <c r="Y5">
        <v>13.206844518128886</v>
      </c>
      <c r="AA5" s="1">
        <v>1</v>
      </c>
      <c r="AB5" s="1">
        <v>2013</v>
      </c>
      <c r="AC5" s="39">
        <v>24.026385480314023</v>
      </c>
      <c r="AD5" s="40">
        <v>20.605732597297074</v>
      </c>
      <c r="AE5" s="41">
        <f t="shared" si="1"/>
        <v>-3.4206528830169489</v>
      </c>
      <c r="AG5" s="19">
        <v>4</v>
      </c>
      <c r="AH5" s="17">
        <v>109.30771614249772</v>
      </c>
      <c r="AI5" s="17">
        <v>51.240479278924411</v>
      </c>
      <c r="AJ5" s="17">
        <v>6.2715178235496234</v>
      </c>
    </row>
    <row r="6" spans="1:36">
      <c r="A6" s="61" t="s">
        <v>219</v>
      </c>
      <c r="B6" s="62">
        <v>2015</v>
      </c>
      <c r="C6" s="67">
        <v>6.4732370000000001</v>
      </c>
      <c r="D6" s="69">
        <v>6.4732370000000001</v>
      </c>
      <c r="E6" s="70">
        <v>10.604950000000001</v>
      </c>
      <c r="F6" s="63" t="s">
        <v>228</v>
      </c>
      <c r="G6" s="63"/>
      <c r="H6" s="65">
        <f t="shared" si="0"/>
        <v>0.38960230835600357</v>
      </c>
      <c r="S6">
        <v>2015</v>
      </c>
      <c r="T6">
        <v>6.4732370062486293</v>
      </c>
      <c r="U6">
        <v>14.899464757295986</v>
      </c>
      <c r="V6">
        <v>10.609299296662067</v>
      </c>
      <c r="W6">
        <v>64.995703601698239</v>
      </c>
      <c r="X6">
        <v>51.15374766070407</v>
      </c>
      <c r="Y6">
        <v>23.588162023184807</v>
      </c>
      <c r="AA6" s="1">
        <v>1</v>
      </c>
      <c r="AB6" s="1">
        <v>2014</v>
      </c>
      <c r="AC6" s="39">
        <v>30.282252255810182</v>
      </c>
      <c r="AD6" s="40">
        <v>21.997187461853823</v>
      </c>
      <c r="AE6" s="41">
        <f t="shared" si="1"/>
        <v>-8.2850647939563586</v>
      </c>
      <c r="AG6" s="19">
        <v>5</v>
      </c>
      <c r="AH6" s="17">
        <v>163.55814418929521</v>
      </c>
      <c r="AI6" s="17">
        <v>118.01627490523558</v>
      </c>
      <c r="AJ6" s="17">
        <v>20.9251900340021</v>
      </c>
    </row>
    <row r="7" spans="1:36">
      <c r="A7" s="61" t="s">
        <v>220</v>
      </c>
      <c r="B7" s="62">
        <v>2011</v>
      </c>
      <c r="C7" s="67">
        <v>30.218699000000001</v>
      </c>
      <c r="D7" s="70">
        <v>42.465522999999997</v>
      </c>
      <c r="E7" s="69">
        <v>30.16</v>
      </c>
      <c r="F7" s="63" t="s">
        <v>230</v>
      </c>
      <c r="G7" s="63"/>
      <c r="H7" s="64">
        <f t="shared" si="0"/>
        <v>-1.9462533156498914E-3</v>
      </c>
      <c r="AA7" s="42">
        <v>1</v>
      </c>
      <c r="AB7" s="42">
        <v>2015</v>
      </c>
      <c r="AC7" s="43"/>
      <c r="AD7" s="40">
        <v>6.4732370062486293</v>
      </c>
      <c r="AE7" s="41">
        <f t="shared" si="1"/>
        <v>6.4732370062486293</v>
      </c>
      <c r="AG7" s="19">
        <v>6</v>
      </c>
      <c r="AH7" s="17">
        <v>57.412491097049724</v>
      </c>
      <c r="AI7" s="17">
        <v>36.940560256917017</v>
      </c>
      <c r="AJ7" s="17">
        <v>5.6451720657715097</v>
      </c>
    </row>
    <row r="8" spans="1:36">
      <c r="A8" s="61" t="s">
        <v>220</v>
      </c>
      <c r="B8" s="62">
        <v>2012</v>
      </c>
      <c r="C8" s="67">
        <v>12.322573999999999</v>
      </c>
      <c r="D8" s="69">
        <v>12.322573999999999</v>
      </c>
      <c r="E8" s="69">
        <v>12.3</v>
      </c>
      <c r="F8" s="63" t="s">
        <v>230</v>
      </c>
      <c r="G8" s="63"/>
      <c r="H8" s="64">
        <f t="shared" si="0"/>
        <v>-1.8352845528454276E-3</v>
      </c>
      <c r="T8">
        <v>2011</v>
      </c>
      <c r="U8">
        <v>2012</v>
      </c>
      <c r="V8">
        <v>2013</v>
      </c>
      <c r="W8">
        <v>2014</v>
      </c>
      <c r="X8">
        <v>2015</v>
      </c>
      <c r="AA8" s="1">
        <v>2</v>
      </c>
      <c r="AB8" s="1">
        <v>2011</v>
      </c>
      <c r="AC8" s="39">
        <v>30.246969564684228</v>
      </c>
      <c r="AD8" s="40">
        <v>4.5788637788655961</v>
      </c>
      <c r="AE8" s="41">
        <f t="shared" si="1"/>
        <v>-25.668105785818632</v>
      </c>
      <c r="AG8" s="19" t="s">
        <v>34</v>
      </c>
      <c r="AH8" s="17">
        <v>579.16926098718409</v>
      </c>
      <c r="AI8" s="17">
        <v>472.0903037779396</v>
      </c>
      <c r="AJ8" s="17">
        <v>14.698691968952467</v>
      </c>
    </row>
    <row r="9" spans="1:36">
      <c r="A9" s="61" t="s">
        <v>220</v>
      </c>
      <c r="B9" s="62">
        <v>2013</v>
      </c>
      <c r="C9" s="67">
        <v>32.226103000000002</v>
      </c>
      <c r="D9" s="69">
        <v>32.226100000000002</v>
      </c>
      <c r="E9" s="69">
        <v>32.17</v>
      </c>
      <c r="F9" s="63" t="s">
        <v>230</v>
      </c>
      <c r="G9" s="63"/>
      <c r="H9" s="64">
        <f t="shared" si="0"/>
        <v>-1.7439539944047321E-3</v>
      </c>
      <c r="S9">
        <v>1</v>
      </c>
      <c r="T9">
        <v>23.452043861243041</v>
      </c>
      <c r="U9">
        <v>11.148345111979213</v>
      </c>
      <c r="V9">
        <v>20.605732597297074</v>
      </c>
      <c r="W9">
        <v>21.997187461853823</v>
      </c>
      <c r="X9">
        <v>6.4732370062486293</v>
      </c>
      <c r="AA9" s="1">
        <v>2</v>
      </c>
      <c r="AB9" s="1">
        <v>2012</v>
      </c>
      <c r="AC9" s="39">
        <v>24.597632137224569</v>
      </c>
      <c r="AD9" s="40">
        <v>12.322574278492283</v>
      </c>
      <c r="AE9" s="41">
        <f t="shared" si="1"/>
        <v>-12.275057858732286</v>
      </c>
    </row>
    <row r="10" spans="1:36">
      <c r="A10" s="61" t="s">
        <v>220</v>
      </c>
      <c r="B10" s="62">
        <v>2014</v>
      </c>
      <c r="C10" s="67">
        <v>59.143658000000002</v>
      </c>
      <c r="D10" s="69">
        <v>59.143658000000002</v>
      </c>
      <c r="E10" s="69">
        <v>59.04</v>
      </c>
      <c r="F10" s="63" t="s">
        <v>230</v>
      </c>
      <c r="G10" s="63"/>
      <c r="H10" s="64">
        <f t="shared" si="0"/>
        <v>-1.7557249322493718E-3</v>
      </c>
      <c r="S10">
        <v>2</v>
      </c>
      <c r="T10">
        <v>4.5788637788655961</v>
      </c>
      <c r="U10">
        <v>12.322574278492283</v>
      </c>
      <c r="V10">
        <v>32.226103252712221</v>
      </c>
      <c r="W10">
        <v>59.143658115801664</v>
      </c>
      <c r="X10">
        <v>14.899464757295986</v>
      </c>
      <c r="AA10" s="1">
        <v>2</v>
      </c>
      <c r="AB10" s="1">
        <v>2013</v>
      </c>
      <c r="AC10" s="39">
        <v>32.058157301863403</v>
      </c>
      <c r="AD10" s="40">
        <v>32.226103252712221</v>
      </c>
      <c r="AE10" s="41">
        <f t="shared" si="1"/>
        <v>0.16794595084881792</v>
      </c>
    </row>
    <row r="11" spans="1:36">
      <c r="A11" s="61" t="s">
        <v>220</v>
      </c>
      <c r="B11" s="62">
        <v>2015</v>
      </c>
      <c r="C11" s="67">
        <v>14.899464999999999</v>
      </c>
      <c r="D11" s="69">
        <v>14.899558000000001</v>
      </c>
      <c r="E11" s="69">
        <v>14.87</v>
      </c>
      <c r="F11" s="63" t="s">
        <v>230</v>
      </c>
      <c r="G11" s="63"/>
      <c r="H11" s="64">
        <f t="shared" si="0"/>
        <v>-1.9815063887020897E-3</v>
      </c>
      <c r="S11">
        <v>3</v>
      </c>
      <c r="T11">
        <v>1.5885113287342694</v>
      </c>
      <c r="U11">
        <v>4.2925414474434866</v>
      </c>
      <c r="V11">
        <v>19.10728323177532</v>
      </c>
      <c r="W11">
        <v>6.4460640319366291</v>
      </c>
      <c r="X11">
        <v>10.609299296662067</v>
      </c>
      <c r="AA11" s="1">
        <v>2</v>
      </c>
      <c r="AB11" s="1">
        <v>2014</v>
      </c>
      <c r="AC11" s="39">
        <v>56.843162018861399</v>
      </c>
      <c r="AD11" s="40">
        <v>59.143658115801664</v>
      </c>
      <c r="AE11" s="41">
        <f t="shared" si="1"/>
        <v>2.3004960969402646</v>
      </c>
    </row>
    <row r="12" spans="1:36">
      <c r="A12" s="61" t="s">
        <v>221</v>
      </c>
      <c r="B12" s="62">
        <v>2011</v>
      </c>
      <c r="C12" s="67">
        <v>9.6991209999999999</v>
      </c>
      <c r="D12" s="70">
        <v>11.357567</v>
      </c>
      <c r="E12" s="69">
        <v>9.68</v>
      </c>
      <c r="F12" s="63" t="s">
        <v>229</v>
      </c>
      <c r="G12" s="63"/>
      <c r="H12" s="64">
        <f t="shared" si="0"/>
        <v>-1.9753099173553889E-3</v>
      </c>
      <c r="S12">
        <v>4</v>
      </c>
      <c r="T12">
        <v>1.8823994563804169</v>
      </c>
      <c r="U12">
        <v>5.9977010626825571</v>
      </c>
      <c r="V12">
        <v>20.814663293615897</v>
      </c>
      <c r="W12">
        <v>15.617248728120618</v>
      </c>
      <c r="X12">
        <v>64.995703601698239</v>
      </c>
      <c r="AA12" s="1">
        <v>2</v>
      </c>
      <c r="AB12" s="42">
        <v>2015</v>
      </c>
      <c r="AC12" s="43"/>
      <c r="AD12" s="40">
        <v>14.899464757295986</v>
      </c>
      <c r="AE12" s="41">
        <f t="shared" si="1"/>
        <v>14.899464757295986</v>
      </c>
    </row>
    <row r="13" spans="1:36">
      <c r="A13" s="61" t="s">
        <v>221</v>
      </c>
      <c r="B13" s="62">
        <v>2012</v>
      </c>
      <c r="C13" s="67">
        <v>4.2925409999999999</v>
      </c>
      <c r="D13" s="69">
        <v>4.2925409999999999</v>
      </c>
      <c r="E13" s="69">
        <v>4.28</v>
      </c>
      <c r="F13" s="63" t="s">
        <v>229</v>
      </c>
      <c r="G13" s="63"/>
      <c r="H13" s="64">
        <f t="shared" si="0"/>
        <v>-2.9301401869158156E-3</v>
      </c>
      <c r="S13">
        <v>5</v>
      </c>
      <c r="T13">
        <v>12.486065787224014</v>
      </c>
      <c r="U13">
        <v>7.7289411623128679</v>
      </c>
      <c r="V13">
        <v>36.214896617535196</v>
      </c>
      <c r="W13">
        <v>55.974492961519047</v>
      </c>
      <c r="X13">
        <v>51.15374766070407</v>
      </c>
      <c r="AA13" s="1">
        <v>3</v>
      </c>
      <c r="AB13" s="1">
        <v>2011</v>
      </c>
      <c r="AC13" s="39">
        <v>9.7031163052810268</v>
      </c>
      <c r="AD13" s="40">
        <v>1.5885113287342694</v>
      </c>
      <c r="AE13" s="41">
        <f t="shared" si="1"/>
        <v>-8.1146049765467581</v>
      </c>
    </row>
    <row r="14" spans="1:36">
      <c r="A14" s="61" t="s">
        <v>221</v>
      </c>
      <c r="B14" s="62">
        <v>2013</v>
      </c>
      <c r="C14" s="67">
        <v>19.107282999999999</v>
      </c>
      <c r="D14" s="69">
        <v>19.107279999999999</v>
      </c>
      <c r="E14" s="69">
        <v>19.07</v>
      </c>
      <c r="F14" s="63" t="s">
        <v>229</v>
      </c>
      <c r="G14" s="63"/>
      <c r="H14" s="64">
        <f t="shared" si="0"/>
        <v>-1.9550603041425603E-3</v>
      </c>
      <c r="S14">
        <v>6</v>
      </c>
      <c r="T14">
        <v>0.6482647808533899</v>
      </c>
      <c r="U14">
        <v>3.6994482564836635</v>
      </c>
      <c r="V14">
        <v>16.269771518398983</v>
      </c>
      <c r="W14">
        <v>13.206844518128886</v>
      </c>
      <c r="X14">
        <v>23.588162023184807</v>
      </c>
      <c r="AA14" s="1">
        <v>3</v>
      </c>
      <c r="AB14" s="1">
        <v>2012</v>
      </c>
      <c r="AC14" s="39">
        <v>4.2278309234767981</v>
      </c>
      <c r="AD14" s="40">
        <v>4.2925414474434866</v>
      </c>
      <c r="AE14" s="41">
        <f t="shared" si="1"/>
        <v>6.4710523966688527E-2</v>
      </c>
    </row>
    <row r="15" spans="1:36">
      <c r="A15" s="61" t="s">
        <v>221</v>
      </c>
      <c r="B15" s="62">
        <v>2014</v>
      </c>
      <c r="C15" s="67">
        <v>6.4460639999999998</v>
      </c>
      <c r="D15" s="69">
        <v>6.4460639999999998</v>
      </c>
      <c r="E15" s="69">
        <v>6.43</v>
      </c>
      <c r="F15" s="63" t="s">
        <v>229</v>
      </c>
      <c r="G15" s="63"/>
      <c r="H15" s="64">
        <f t="shared" si="0"/>
        <v>-2.4982892690513341E-3</v>
      </c>
      <c r="AA15" s="1">
        <v>3</v>
      </c>
      <c r="AB15" s="1">
        <v>2013</v>
      </c>
      <c r="AC15" s="39">
        <v>19.195853054929469</v>
      </c>
      <c r="AD15" s="40">
        <v>19.10728323177532</v>
      </c>
      <c r="AE15" s="41">
        <f t="shared" si="1"/>
        <v>-8.8569823154148963E-2</v>
      </c>
    </row>
    <row r="16" spans="1:36">
      <c r="A16" s="61" t="s">
        <v>221</v>
      </c>
      <c r="B16" s="62">
        <v>2015</v>
      </c>
      <c r="C16" s="67">
        <v>10.609299</v>
      </c>
      <c r="D16" s="69">
        <v>10.612791</v>
      </c>
      <c r="E16" s="69">
        <v>10.59</v>
      </c>
      <c r="F16" s="63" t="s">
        <v>229</v>
      </c>
      <c r="G16" s="63"/>
      <c r="H16" s="64">
        <f t="shared" si="0"/>
        <v>-1.8223796033994503E-3</v>
      </c>
      <c r="S16" s="76" t="s">
        <v>49</v>
      </c>
      <c r="T16" s="76" t="s">
        <v>48</v>
      </c>
      <c r="U16" s="73" t="s">
        <v>47</v>
      </c>
      <c r="V16" s="74"/>
      <c r="W16" s="75"/>
      <c r="AA16" s="1">
        <v>3</v>
      </c>
      <c r="AB16" s="1">
        <v>2014</v>
      </c>
      <c r="AC16" s="39">
        <v>16.51317404346857</v>
      </c>
      <c r="AD16" s="40">
        <v>6.4460640319366291</v>
      </c>
      <c r="AE16" s="41">
        <f t="shared" si="1"/>
        <v>-10.067110011531941</v>
      </c>
    </row>
    <row r="17" spans="1:31">
      <c r="A17" s="61" t="s">
        <v>222</v>
      </c>
      <c r="B17" s="62">
        <v>2011</v>
      </c>
      <c r="C17" s="67">
        <v>9.5850329999999992</v>
      </c>
      <c r="D17" s="70">
        <v>10.164596</v>
      </c>
      <c r="E17" s="69">
        <v>9.57</v>
      </c>
      <c r="F17" s="63" t="s">
        <v>229</v>
      </c>
      <c r="G17" s="63"/>
      <c r="H17" s="64">
        <f t="shared" si="0"/>
        <v>-1.5708463949842177E-3</v>
      </c>
      <c r="S17" s="77"/>
      <c r="T17" s="77"/>
      <c r="U17" s="44" t="s">
        <v>51</v>
      </c>
      <c r="V17" s="44" t="s">
        <v>50</v>
      </c>
      <c r="W17" s="44" t="s">
        <v>52</v>
      </c>
      <c r="AA17" s="1">
        <v>3</v>
      </c>
      <c r="AB17" s="42">
        <v>2015</v>
      </c>
      <c r="AC17" s="43"/>
      <c r="AD17" s="40">
        <v>10.609299296662067</v>
      </c>
      <c r="AE17" s="41">
        <f t="shared" si="1"/>
        <v>10.609299296662067</v>
      </c>
    </row>
    <row r="18" spans="1:31">
      <c r="A18" s="61" t="s">
        <v>222</v>
      </c>
      <c r="B18" s="62">
        <v>2012</v>
      </c>
      <c r="C18" s="67">
        <v>5.9977010000000002</v>
      </c>
      <c r="D18" s="69">
        <v>5.9977010000000002</v>
      </c>
      <c r="E18" s="69">
        <v>5.99</v>
      </c>
      <c r="F18" s="63" t="s">
        <v>229</v>
      </c>
      <c r="G18" s="63"/>
      <c r="H18" s="64">
        <f t="shared" si="0"/>
        <v>-1.285642737896487E-3</v>
      </c>
      <c r="S18" s="1">
        <v>1</v>
      </c>
      <c r="T18" s="1">
        <v>2011</v>
      </c>
      <c r="U18" s="39">
        <v>3.7678100933982313</v>
      </c>
      <c r="V18" s="54">
        <v>23.452043861243041</v>
      </c>
      <c r="W18" s="41">
        <f>V18-U18</f>
        <v>19.684233767844809</v>
      </c>
      <c r="AA18" s="1">
        <v>4</v>
      </c>
      <c r="AB18" s="1">
        <v>2011</v>
      </c>
      <c r="AC18" s="39">
        <v>9.5670089828788978</v>
      </c>
      <c r="AD18" s="40">
        <v>1.8823994563804169</v>
      </c>
      <c r="AE18" s="41">
        <f t="shared" si="1"/>
        <v>-7.6846095264984804</v>
      </c>
    </row>
    <row r="19" spans="1:31">
      <c r="A19" s="61" t="s">
        <v>222</v>
      </c>
      <c r="B19" s="62">
        <v>2013</v>
      </c>
      <c r="C19" s="67">
        <v>20.814662999999999</v>
      </c>
      <c r="D19" s="69">
        <v>20.81466</v>
      </c>
      <c r="E19" s="69">
        <v>20.78</v>
      </c>
      <c r="F19" s="63" t="s">
        <v>229</v>
      </c>
      <c r="G19" s="63"/>
      <c r="H19" s="64">
        <f t="shared" si="0"/>
        <v>-1.668094321462865E-3</v>
      </c>
      <c r="S19" s="1">
        <v>2</v>
      </c>
      <c r="T19" s="1">
        <v>2011</v>
      </c>
      <c r="U19" s="53">
        <v>30.246969564684228</v>
      </c>
      <c r="V19" s="52">
        <v>4.5788637788655961</v>
      </c>
      <c r="W19" s="41">
        <f t="shared" ref="W19:W47" si="2">V19-U19</f>
        <v>-25.668105785818632</v>
      </c>
      <c r="AA19" s="1">
        <v>4</v>
      </c>
      <c r="AB19" s="1">
        <v>2012</v>
      </c>
      <c r="AC19" s="39">
        <v>5.9905108913495493</v>
      </c>
      <c r="AD19" s="40">
        <v>5.9977010626825571</v>
      </c>
      <c r="AE19" s="41">
        <f t="shared" si="1"/>
        <v>7.190171333007811E-3</v>
      </c>
    </row>
    <row r="20" spans="1:31">
      <c r="A20" s="61" t="s">
        <v>222</v>
      </c>
      <c r="B20" s="62">
        <v>2014</v>
      </c>
      <c r="C20" s="67">
        <v>15.617248999999999</v>
      </c>
      <c r="D20" s="69">
        <v>15.617248999999999</v>
      </c>
      <c r="E20" s="69">
        <v>15.59</v>
      </c>
      <c r="F20" s="63" t="s">
        <v>229</v>
      </c>
      <c r="G20" s="63"/>
      <c r="H20" s="64">
        <f t="shared" si="0"/>
        <v>-1.7478511866580765E-3</v>
      </c>
      <c r="S20" s="1">
        <v>3</v>
      </c>
      <c r="T20" s="1">
        <v>2011</v>
      </c>
      <c r="U20" s="53">
        <v>9.7031163052810268</v>
      </c>
      <c r="V20" s="52">
        <v>1.5885113287342694</v>
      </c>
      <c r="W20" s="41">
        <f t="shared" si="2"/>
        <v>-8.1146049765467581</v>
      </c>
      <c r="Y20" t="s">
        <v>56</v>
      </c>
      <c r="AA20" s="1">
        <v>4</v>
      </c>
      <c r="AB20" s="1">
        <v>2013</v>
      </c>
      <c r="AC20" s="39">
        <v>20.115441999783801</v>
      </c>
      <c r="AD20" s="40">
        <v>20.814663293615897</v>
      </c>
      <c r="AE20" s="41">
        <f t="shared" si="1"/>
        <v>0.69922129383209608</v>
      </c>
    </row>
    <row r="21" spans="1:31">
      <c r="A21" s="61" t="s">
        <v>222</v>
      </c>
      <c r="B21" s="62">
        <v>2015</v>
      </c>
      <c r="C21" s="67">
        <v>9.9696359999999995</v>
      </c>
      <c r="D21" s="69">
        <v>9.9698910000000005</v>
      </c>
      <c r="E21" s="69">
        <v>9.9499999999999993</v>
      </c>
      <c r="F21" s="63" t="s">
        <v>229</v>
      </c>
      <c r="G21" s="63"/>
      <c r="H21" s="64">
        <f t="shared" si="0"/>
        <v>-1.9734673366834381E-3</v>
      </c>
      <c r="S21" s="1">
        <v>4</v>
      </c>
      <c r="T21" s="1">
        <v>2011</v>
      </c>
      <c r="U21" s="53">
        <v>9.5670089828788978</v>
      </c>
      <c r="V21" s="52">
        <v>1.8823994563804169</v>
      </c>
      <c r="W21" s="41">
        <f t="shared" si="2"/>
        <v>-7.6846095264984804</v>
      </c>
      <c r="AA21" s="1">
        <v>4</v>
      </c>
      <c r="AB21" s="1">
        <v>2014</v>
      </c>
      <c r="AC21" s="39">
        <v>15.567517404912163</v>
      </c>
      <c r="AD21" s="40">
        <v>15.617248728120618</v>
      </c>
      <c r="AE21" s="41">
        <f t="shared" si="1"/>
        <v>4.973132320845508E-2</v>
      </c>
    </row>
    <row r="22" spans="1:31">
      <c r="A22" s="61" t="s">
        <v>223</v>
      </c>
      <c r="B22" s="62">
        <v>2011</v>
      </c>
      <c r="C22" s="67">
        <v>19.045133</v>
      </c>
      <c r="D22" s="70">
        <v>24.493995999999999</v>
      </c>
      <c r="E22" s="69">
        <v>19.010000000000002</v>
      </c>
      <c r="F22" s="63" t="s">
        <v>230</v>
      </c>
      <c r="G22" s="63"/>
      <c r="H22" s="64">
        <f t="shared" si="0"/>
        <v>-1.8481325618094845E-3</v>
      </c>
      <c r="S22" s="1">
        <v>5</v>
      </c>
      <c r="T22" s="1">
        <v>2011</v>
      </c>
      <c r="U22" s="53">
        <v>19.042553013539081</v>
      </c>
      <c r="V22" s="52">
        <v>12.486065787224014</v>
      </c>
      <c r="W22" s="41">
        <f t="shared" si="2"/>
        <v>-6.5564872263150669</v>
      </c>
      <c r="AA22" s="1">
        <v>4</v>
      </c>
      <c r="AB22" s="42">
        <v>2015</v>
      </c>
      <c r="AC22" s="43"/>
      <c r="AD22" s="40">
        <v>64.995703601698239</v>
      </c>
      <c r="AE22" s="41">
        <f t="shared" si="1"/>
        <v>64.995703601698239</v>
      </c>
    </row>
    <row r="23" spans="1:31">
      <c r="A23" s="61" t="s">
        <v>223</v>
      </c>
      <c r="B23" s="62">
        <v>2012</v>
      </c>
      <c r="C23" s="67">
        <v>7.7289409999999998</v>
      </c>
      <c r="D23" s="69">
        <v>7.7289409999999998</v>
      </c>
      <c r="E23" s="70">
        <v>7.72</v>
      </c>
      <c r="F23" s="63" t="s">
        <v>230</v>
      </c>
      <c r="G23" s="63"/>
      <c r="H23" s="65">
        <f t="shared" si="0"/>
        <v>-1.1581606217616694E-3</v>
      </c>
      <c r="S23" s="1">
        <v>6</v>
      </c>
      <c r="T23" s="1">
        <v>2011</v>
      </c>
      <c r="U23" s="53">
        <v>5.5691700278829366</v>
      </c>
      <c r="V23" s="52">
        <v>0.6482647808533899</v>
      </c>
      <c r="W23" s="41">
        <f t="shared" si="2"/>
        <v>-4.9209052470295465</v>
      </c>
      <c r="AA23" s="1">
        <v>5</v>
      </c>
      <c r="AB23" s="1">
        <v>2011</v>
      </c>
      <c r="AC23" s="39">
        <v>19.042553013539081</v>
      </c>
      <c r="AD23" s="40">
        <v>12.486065787224014</v>
      </c>
      <c r="AE23" s="41">
        <f t="shared" si="1"/>
        <v>-6.5564872263150669</v>
      </c>
    </row>
    <row r="24" spans="1:31">
      <c r="A24" s="61" t="s">
        <v>223</v>
      </c>
      <c r="B24" s="62">
        <v>2013</v>
      </c>
      <c r="C24" s="67">
        <v>36.214897000000001</v>
      </c>
      <c r="D24" s="69">
        <v>36.2149</v>
      </c>
      <c r="E24" s="69">
        <v>36.15</v>
      </c>
      <c r="F24" s="63" t="s">
        <v>230</v>
      </c>
      <c r="G24" s="63"/>
      <c r="H24" s="64">
        <f t="shared" si="0"/>
        <v>-1.7952143845090451E-3</v>
      </c>
      <c r="S24" s="1">
        <v>1</v>
      </c>
      <c r="T24" s="1">
        <v>2012</v>
      </c>
      <c r="U24" s="39">
        <v>14.430646157550678</v>
      </c>
      <c r="V24" s="40">
        <v>11.148345111979213</v>
      </c>
      <c r="W24" s="41">
        <f t="shared" si="2"/>
        <v>-3.2823010455714652</v>
      </c>
      <c r="AA24" s="1">
        <v>5</v>
      </c>
      <c r="AB24" s="1">
        <v>2012</v>
      </c>
      <c r="AC24" s="39">
        <v>7.7123289901518772</v>
      </c>
      <c r="AD24" s="40">
        <v>7.7289411623128679</v>
      </c>
      <c r="AE24" s="41">
        <f t="shared" si="1"/>
        <v>1.6612172160990646E-2</v>
      </c>
    </row>
    <row r="25" spans="1:31">
      <c r="A25" s="61" t="s">
        <v>223</v>
      </c>
      <c r="B25" s="62">
        <v>2014</v>
      </c>
      <c r="C25" s="67">
        <v>55.974493000000002</v>
      </c>
      <c r="D25" s="69">
        <v>55.974493000000002</v>
      </c>
      <c r="E25" s="69">
        <v>55.87</v>
      </c>
      <c r="F25" s="63" t="s">
        <v>230</v>
      </c>
      <c r="G25" s="63"/>
      <c r="H25" s="64">
        <f t="shared" si="0"/>
        <v>-1.8702881689637563E-3</v>
      </c>
      <c r="S25" s="1">
        <v>2</v>
      </c>
      <c r="T25" s="1">
        <v>2012</v>
      </c>
      <c r="U25" s="39">
        <v>24.597632137224569</v>
      </c>
      <c r="V25" s="40">
        <v>12.322574278492283</v>
      </c>
      <c r="W25" s="41">
        <f t="shared" si="2"/>
        <v>-12.275057858732286</v>
      </c>
      <c r="AA25" s="1">
        <v>5</v>
      </c>
      <c r="AB25" s="1">
        <v>2013</v>
      </c>
      <c r="AC25" s="39">
        <v>35.404962770162811</v>
      </c>
      <c r="AD25" s="40">
        <v>36.214896617535196</v>
      </c>
      <c r="AE25" s="41">
        <f t="shared" si="1"/>
        <v>0.80993384737238472</v>
      </c>
    </row>
    <row r="26" spans="1:31">
      <c r="A26" s="61" t="s">
        <v>223</v>
      </c>
      <c r="B26" s="62">
        <v>2015</v>
      </c>
      <c r="C26" s="67">
        <v>51.153748</v>
      </c>
      <c r="D26" s="69">
        <v>51.153748</v>
      </c>
      <c r="E26" s="69">
        <v>51.06</v>
      </c>
      <c r="F26" s="63" t="s">
        <v>230</v>
      </c>
      <c r="G26" s="63"/>
      <c r="H26" s="64">
        <f t="shared" si="0"/>
        <v>-1.8360360360359957E-3</v>
      </c>
      <c r="S26" s="1">
        <v>3</v>
      </c>
      <c r="T26" s="1">
        <v>2012</v>
      </c>
      <c r="U26" s="39">
        <v>4.2278309234767981</v>
      </c>
      <c r="V26" s="40">
        <v>4.2925414474434866</v>
      </c>
      <c r="W26" s="41">
        <f t="shared" si="2"/>
        <v>6.4710523966688527E-2</v>
      </c>
      <c r="AA26" s="1">
        <v>5</v>
      </c>
      <c r="AB26" s="1">
        <v>2014</v>
      </c>
      <c r="AC26" s="39">
        <v>55.856430131381813</v>
      </c>
      <c r="AD26" s="40">
        <v>55.974492961519047</v>
      </c>
      <c r="AE26" s="41">
        <f t="shared" si="1"/>
        <v>0.11806283013723373</v>
      </c>
    </row>
    <row r="27" spans="1:31">
      <c r="A27" s="61" t="s">
        <v>224</v>
      </c>
      <c r="B27" s="62">
        <v>2011</v>
      </c>
      <c r="C27" s="67">
        <v>5.5771870000000003</v>
      </c>
      <c r="D27" s="70">
        <v>5.7327260000000004</v>
      </c>
      <c r="E27" s="69">
        <v>5.57</v>
      </c>
      <c r="F27" s="63" t="s">
        <v>228</v>
      </c>
      <c r="G27" s="63"/>
      <c r="H27" s="64">
        <f t="shared" si="0"/>
        <v>-1.2903052064632053E-3</v>
      </c>
      <c r="S27" s="1">
        <v>4</v>
      </c>
      <c r="T27" s="1">
        <v>2012</v>
      </c>
      <c r="U27" s="39">
        <v>5.9905108913495493</v>
      </c>
      <c r="V27" s="40">
        <v>5.9977010626825571</v>
      </c>
      <c r="W27" s="41">
        <f t="shared" si="2"/>
        <v>7.190171333007811E-3</v>
      </c>
      <c r="AA27" s="1">
        <v>5</v>
      </c>
      <c r="AB27" s="42">
        <v>2015</v>
      </c>
      <c r="AC27" s="43"/>
      <c r="AD27" s="40">
        <v>51.15374766070407</v>
      </c>
      <c r="AE27" s="41">
        <f t="shared" si="1"/>
        <v>51.15374766070407</v>
      </c>
    </row>
    <row r="28" spans="1:31">
      <c r="A28" s="61" t="s">
        <v>224</v>
      </c>
      <c r="B28" s="62">
        <v>2012</v>
      </c>
      <c r="C28" s="67">
        <v>3.6994479999999998</v>
      </c>
      <c r="D28" s="69">
        <v>3.6994479999999998</v>
      </c>
      <c r="E28" s="69">
        <v>3.69</v>
      </c>
      <c r="F28" s="63" t="s">
        <v>228</v>
      </c>
      <c r="G28" s="63"/>
      <c r="H28" s="64">
        <f t="shared" si="0"/>
        <v>-2.5604336043360165E-3</v>
      </c>
      <c r="S28" s="1">
        <v>5</v>
      </c>
      <c r="T28" s="1">
        <v>2012</v>
      </c>
      <c r="U28" s="39">
        <v>7.7123289901518772</v>
      </c>
      <c r="V28" s="40">
        <v>7.7289411623128679</v>
      </c>
      <c r="W28" s="41">
        <f t="shared" si="2"/>
        <v>1.6612172160990646E-2</v>
      </c>
      <c r="AA28" s="1">
        <v>6</v>
      </c>
      <c r="AB28" s="1">
        <v>2011</v>
      </c>
      <c r="AC28" s="39">
        <v>5.5691700278829366</v>
      </c>
      <c r="AD28" s="40">
        <v>0.6482647808533899</v>
      </c>
      <c r="AE28" s="41">
        <f t="shared" si="1"/>
        <v>-4.9209052470295465</v>
      </c>
    </row>
    <row r="29" spans="1:31">
      <c r="A29" s="61" t="s">
        <v>224</v>
      </c>
      <c r="B29" s="62">
        <v>2013</v>
      </c>
      <c r="C29" s="67">
        <v>16.269772</v>
      </c>
      <c r="D29" s="69">
        <v>16.269770000000001</v>
      </c>
      <c r="E29" s="69">
        <v>16.239999999999998</v>
      </c>
      <c r="F29" s="63" t="s">
        <v>228</v>
      </c>
      <c r="G29" s="63"/>
      <c r="H29" s="64">
        <f t="shared" si="0"/>
        <v>-1.8332512315271702E-3</v>
      </c>
      <c r="S29" s="1">
        <v>6</v>
      </c>
      <c r="T29" s="1">
        <v>2012</v>
      </c>
      <c r="U29" s="39">
        <v>3.6804328118880743</v>
      </c>
      <c r="V29" s="40">
        <v>3.6994482564836635</v>
      </c>
      <c r="W29" s="41">
        <f t="shared" si="2"/>
        <v>1.9015444595589237E-2</v>
      </c>
      <c r="AA29" s="1">
        <v>6</v>
      </c>
      <c r="AB29" s="1">
        <v>2012</v>
      </c>
      <c r="AC29" s="39">
        <v>3.6804328118880743</v>
      </c>
      <c r="AD29" s="40">
        <v>3.6994482564836635</v>
      </c>
      <c r="AE29" s="41">
        <f t="shared" si="1"/>
        <v>1.9015444595589237E-2</v>
      </c>
    </row>
    <row r="30" spans="1:31">
      <c r="A30" s="61" t="s">
        <v>224</v>
      </c>
      <c r="B30" s="62">
        <v>2014</v>
      </c>
      <c r="C30" s="67">
        <v>13.206845</v>
      </c>
      <c r="D30" s="69">
        <v>13.206845</v>
      </c>
      <c r="E30" s="69">
        <v>13.18</v>
      </c>
      <c r="F30" s="63" t="s">
        <v>228</v>
      </c>
      <c r="G30" s="63"/>
      <c r="H30" s="64">
        <f t="shared" si="0"/>
        <v>-2.0367981790591645E-3</v>
      </c>
      <c r="S30" s="1">
        <v>1</v>
      </c>
      <c r="T30" s="1">
        <v>2013</v>
      </c>
      <c r="U30" s="39">
        <v>24.026385480314023</v>
      </c>
      <c r="V30" s="40">
        <v>20.605732597297074</v>
      </c>
      <c r="W30" s="41">
        <f t="shared" si="2"/>
        <v>-3.4206528830169489</v>
      </c>
      <c r="AA30" s="1">
        <v>6</v>
      </c>
      <c r="AB30" s="1">
        <v>2013</v>
      </c>
      <c r="AC30" s="39">
        <v>15.943018834391994</v>
      </c>
      <c r="AD30" s="40">
        <v>16.269771518398983</v>
      </c>
      <c r="AE30" s="41">
        <f t="shared" si="1"/>
        <v>0.32675268400698876</v>
      </c>
    </row>
    <row r="31" spans="1:31">
      <c r="A31" s="61" t="s">
        <v>224</v>
      </c>
      <c r="B31" s="62">
        <v>2015</v>
      </c>
      <c r="C31" s="67">
        <v>23.588162000000001</v>
      </c>
      <c r="D31" s="69">
        <v>23.588162000000001</v>
      </c>
      <c r="E31" s="69">
        <v>23.55</v>
      </c>
      <c r="F31" s="63" t="s">
        <v>228</v>
      </c>
      <c r="G31" s="63"/>
      <c r="H31" s="64">
        <f t="shared" si="0"/>
        <v>-1.6204670912951086E-3</v>
      </c>
      <c r="S31" s="1">
        <v>2</v>
      </c>
      <c r="T31" s="1">
        <v>2013</v>
      </c>
      <c r="U31" s="39">
        <v>32.058157301863403</v>
      </c>
      <c r="V31" s="40">
        <v>32.226103252712221</v>
      </c>
      <c r="W31" s="41">
        <f t="shared" si="2"/>
        <v>0.16794595084881792</v>
      </c>
      <c r="AA31" s="1">
        <v>6</v>
      </c>
      <c r="AB31" s="1">
        <v>2014</v>
      </c>
      <c r="AC31" s="39">
        <v>11.747938582754008</v>
      </c>
      <c r="AD31" s="40">
        <v>13.206844518128886</v>
      </c>
      <c r="AE31" s="41">
        <f t="shared" si="1"/>
        <v>1.4589059353748777</v>
      </c>
    </row>
    <row r="32" spans="1:31">
      <c r="S32" s="1">
        <v>3</v>
      </c>
      <c r="T32" s="1">
        <v>2013</v>
      </c>
      <c r="U32" s="39">
        <v>19.195853054929469</v>
      </c>
      <c r="V32" s="40">
        <v>19.10728323177532</v>
      </c>
      <c r="W32" s="41">
        <f t="shared" si="2"/>
        <v>-8.8569823154148963E-2</v>
      </c>
      <c r="AA32" s="42">
        <v>6</v>
      </c>
      <c r="AB32" s="42">
        <v>2015</v>
      </c>
      <c r="AC32" s="43"/>
      <c r="AD32" s="40">
        <v>23.588162023184807</v>
      </c>
      <c r="AE32" s="41">
        <f t="shared" si="1"/>
        <v>23.588162023184807</v>
      </c>
    </row>
    <row r="33" spans="19:24">
      <c r="S33" s="1">
        <v>4</v>
      </c>
      <c r="T33" s="1">
        <v>2013</v>
      </c>
      <c r="U33" s="39">
        <v>20.115441999783801</v>
      </c>
      <c r="V33" s="40">
        <v>20.814663293615897</v>
      </c>
      <c r="W33" s="41">
        <f t="shared" si="2"/>
        <v>0.69922129383209608</v>
      </c>
    </row>
    <row r="34" spans="19:24">
      <c r="S34" s="1">
        <v>5</v>
      </c>
      <c r="T34" s="1">
        <v>2013</v>
      </c>
      <c r="U34" s="39">
        <v>35.404962770162811</v>
      </c>
      <c r="V34" s="40">
        <v>36.214896617535196</v>
      </c>
      <c r="W34" s="41">
        <f t="shared" si="2"/>
        <v>0.80993384737238472</v>
      </c>
    </row>
    <row r="35" spans="19:24">
      <c r="S35" s="1">
        <v>6</v>
      </c>
      <c r="T35" s="1">
        <v>2013</v>
      </c>
      <c r="U35" s="39">
        <v>15.943018834391994</v>
      </c>
      <c r="V35" s="40">
        <v>16.269771518398983</v>
      </c>
      <c r="W35" s="41">
        <f t="shared" si="2"/>
        <v>0.32675268400698876</v>
      </c>
    </row>
    <row r="36" spans="19:24">
      <c r="S36" s="1">
        <v>1</v>
      </c>
      <c r="T36" s="1">
        <v>2014</v>
      </c>
      <c r="U36" s="39">
        <v>30.282252255810182</v>
      </c>
      <c r="V36" s="40">
        <v>21.997187461853823</v>
      </c>
      <c r="W36" s="41">
        <f t="shared" si="2"/>
        <v>-8.2850647939563586</v>
      </c>
    </row>
    <row r="37" spans="19:24">
      <c r="S37" s="1">
        <v>2</v>
      </c>
      <c r="T37" s="1">
        <v>2014</v>
      </c>
      <c r="U37" s="39">
        <v>56.843162018861399</v>
      </c>
      <c r="V37" s="40">
        <v>59.143658115801664</v>
      </c>
      <c r="W37" s="41">
        <f t="shared" si="2"/>
        <v>2.3004960969402646</v>
      </c>
    </row>
    <row r="38" spans="19:24">
      <c r="S38" s="1">
        <v>3</v>
      </c>
      <c r="T38" s="1">
        <v>2014</v>
      </c>
      <c r="U38" s="39">
        <v>16.51317404346857</v>
      </c>
      <c r="V38" s="40">
        <v>6.4460640319366291</v>
      </c>
      <c r="W38" s="41">
        <f t="shared" si="2"/>
        <v>-10.067110011531941</v>
      </c>
    </row>
    <row r="39" spans="19:24">
      <c r="S39" s="1">
        <v>4</v>
      </c>
      <c r="T39" s="1">
        <v>2014</v>
      </c>
      <c r="U39" s="39">
        <v>15.567517404912163</v>
      </c>
      <c r="V39" s="40">
        <v>15.617248728120618</v>
      </c>
      <c r="W39" s="41">
        <f t="shared" si="2"/>
        <v>4.973132320845508E-2</v>
      </c>
    </row>
    <row r="40" spans="19:24">
      <c r="S40" s="1">
        <v>5</v>
      </c>
      <c r="T40" s="1">
        <v>2014</v>
      </c>
      <c r="U40" s="39">
        <v>55.856430131381813</v>
      </c>
      <c r="V40" s="40">
        <v>55.974492961519047</v>
      </c>
      <c r="W40" s="41">
        <f t="shared" si="2"/>
        <v>0.11806283013723373</v>
      </c>
    </row>
    <row r="41" spans="19:24">
      <c r="S41" s="1">
        <v>6</v>
      </c>
      <c r="T41" s="1">
        <v>2014</v>
      </c>
      <c r="U41" s="39">
        <v>11.747938582754008</v>
      </c>
      <c r="V41" s="40">
        <v>13.206844518128886</v>
      </c>
      <c r="W41" s="41">
        <f t="shared" si="2"/>
        <v>1.4589059353748777</v>
      </c>
    </row>
    <row r="42" spans="19:24">
      <c r="S42" s="42">
        <v>1</v>
      </c>
      <c r="T42" s="42">
        <v>2015</v>
      </c>
      <c r="U42" s="43"/>
      <c r="V42" s="40">
        <v>6.4732370062486293</v>
      </c>
      <c r="W42" s="41">
        <f t="shared" si="2"/>
        <v>6.4732370062486293</v>
      </c>
    </row>
    <row r="43" spans="19:24">
      <c r="S43" s="1">
        <v>2</v>
      </c>
      <c r="T43" s="42">
        <v>2015</v>
      </c>
      <c r="U43" s="43"/>
      <c r="V43" s="40">
        <v>14.899464757295986</v>
      </c>
      <c r="W43" s="41">
        <f t="shared" si="2"/>
        <v>14.899464757295986</v>
      </c>
    </row>
    <row r="44" spans="19:24">
      <c r="S44" s="1">
        <v>3</v>
      </c>
      <c r="T44" s="42">
        <v>2015</v>
      </c>
      <c r="U44" s="43"/>
      <c r="V44" s="40">
        <v>10.609299296662067</v>
      </c>
      <c r="W44" s="41">
        <f t="shared" si="2"/>
        <v>10.609299296662067</v>
      </c>
    </row>
    <row r="45" spans="19:24">
      <c r="S45" s="1">
        <v>4</v>
      </c>
      <c r="T45" s="42">
        <v>2015</v>
      </c>
      <c r="U45" s="43"/>
      <c r="V45" s="52">
        <v>64.995703601698239</v>
      </c>
      <c r="W45" s="41">
        <f t="shared" si="2"/>
        <v>64.995703601698239</v>
      </c>
      <c r="X45" s="55">
        <v>9.9700000000000006</v>
      </c>
    </row>
    <row r="46" spans="19:24">
      <c r="S46" s="1">
        <v>5</v>
      </c>
      <c r="T46" s="42">
        <v>2015</v>
      </c>
      <c r="U46" s="43"/>
      <c r="V46" s="40">
        <v>51.15374766070407</v>
      </c>
      <c r="W46" s="41">
        <f t="shared" si="2"/>
        <v>51.15374766070407</v>
      </c>
    </row>
    <row r="47" spans="19:24">
      <c r="S47" s="42">
        <v>6</v>
      </c>
      <c r="T47" s="42">
        <v>2015</v>
      </c>
      <c r="U47" s="43"/>
      <c r="V47" s="40">
        <v>23.588162023184807</v>
      </c>
      <c r="W47" s="41">
        <f t="shared" si="2"/>
        <v>23.588162023184807</v>
      </c>
    </row>
  </sheetData>
  <autoFilter ref="S16:W47">
    <filterColumn colId="2" showButton="0"/>
    <filterColumn colId="3" showButton="0"/>
  </autoFilter>
  <mergeCells count="3">
    <mergeCell ref="U16:W16"/>
    <mergeCell ref="S16:S17"/>
    <mergeCell ref="T16:T17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>
      <c r="A2" s="37" t="s">
        <v>46</v>
      </c>
      <c r="B2" s="35"/>
      <c r="C2" s="35"/>
      <c r="D2" s="35"/>
      <c r="E2" s="36"/>
      <c r="F2" s="36"/>
      <c r="G2" s="36"/>
    </row>
    <row r="3" spans="1:11" s="24" customFormat="1">
      <c r="A3" s="22"/>
      <c r="B3" s="22"/>
      <c r="C3" s="22"/>
      <c r="D3" s="22"/>
      <c r="E3" s="23"/>
      <c r="F3" s="25"/>
    </row>
    <row r="4" spans="1:11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>
      <c r="A13" s="26"/>
      <c r="B13" s="27"/>
      <c r="C13" s="27"/>
      <c r="D13" s="28"/>
      <c r="E13" s="31"/>
    </row>
    <row r="14" spans="1:11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>
      <c r="A23" s="26"/>
      <c r="B23" s="27"/>
      <c r="C23" s="27"/>
      <c r="D23" s="28"/>
    </row>
    <row r="24" spans="1:7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>
      <c r="A33" s="26"/>
      <c r="B33" s="27"/>
      <c r="C33" s="27"/>
      <c r="D33" s="28"/>
    </row>
    <row r="34" spans="1:7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>
      <c r="A43" s="26"/>
      <c r="B43" s="27"/>
      <c r="C43" s="27"/>
      <c r="D43" s="28"/>
      <c r="E43" s="31"/>
    </row>
    <row r="44" spans="1:7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/>
  <cols>
    <col min="3" max="3" width="54.28515625" customWidth="1"/>
    <col min="4" max="8" width="20.28515625" customWidth="1"/>
  </cols>
  <sheetData>
    <row r="1" spans="1:8" s="13" customFormat="1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Giorgi Chighladze</cp:lastModifiedBy>
  <dcterms:created xsi:type="dcterms:W3CDTF">2017-01-11T22:52:49Z</dcterms:created>
  <dcterms:modified xsi:type="dcterms:W3CDTF">2017-02-03T06:34:09Z</dcterms:modified>
</cp:coreProperties>
</file>