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philip/Downloads/Dettinger_PHIL_Nature_Communications_revision1(3)/For resubmission/PHIL-main/Assembly_Instructions/"/>
    </mc:Choice>
  </mc:AlternateContent>
  <xr:revisionPtr revIDLastSave="0" documentId="13_ncr:1_{7F324268-8734-BF49-82A9-9D71168D4D0C}" xr6:coauthVersionLast="47" xr6:coauthVersionMax="47" xr10:uidLastSave="{00000000-0000-0000-0000-000000000000}"/>
  <bookViews>
    <workbookView xWindow="0" yWindow="500" windowWidth="38320" windowHeight="18800" xr2:uid="{00000000-000D-0000-FFFF-FFFF00000000}"/>
  </bookViews>
  <sheets>
    <sheet name="Basic Build" sheetId="2" r:id="rId1"/>
    <sheet name="Full Bui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G27" i="2"/>
  <c r="G26" i="2"/>
  <c r="G23" i="2"/>
  <c r="G21" i="2"/>
  <c r="G20" i="2"/>
  <c r="G18" i="2"/>
  <c r="G45" i="2" s="1"/>
  <c r="G17" i="2"/>
  <c r="G15" i="2"/>
  <c r="G14" i="2"/>
  <c r="G13" i="2"/>
  <c r="G12" i="2"/>
  <c r="G11" i="2"/>
  <c r="G10" i="2"/>
  <c r="G8" i="2"/>
  <c r="G7" i="2"/>
  <c r="G6" i="2"/>
  <c r="G5" i="2"/>
  <c r="G4" i="2"/>
  <c r="G3" i="2"/>
  <c r="G2" i="2"/>
  <c r="G31" i="1"/>
  <c r="G27" i="1"/>
  <c r="G20" i="1"/>
  <c r="G26" i="1"/>
  <c r="G21" i="1" l="1"/>
  <c r="G23" i="1" l="1"/>
  <c r="G3" i="1" l="1"/>
  <c r="G4" i="1"/>
  <c r="G5" i="1"/>
  <c r="G6" i="1"/>
  <c r="G7" i="1"/>
  <c r="G8" i="1"/>
  <c r="G10" i="1"/>
  <c r="G11" i="1"/>
  <c r="G12" i="1"/>
  <c r="G13" i="1"/>
  <c r="G14" i="1"/>
  <c r="G15" i="1"/>
  <c r="G17" i="1"/>
  <c r="G18" i="1"/>
  <c r="G2" i="1"/>
</calcChain>
</file>

<file path=xl/sharedStrings.xml><?xml version="1.0" encoding="utf-8"?>
<sst xmlns="http://schemas.openxmlformats.org/spreadsheetml/2006/main" count="320" uniqueCount="117">
  <si>
    <t>Item</t>
  </si>
  <si>
    <t>Quantity</t>
  </si>
  <si>
    <t>Price</t>
  </si>
  <si>
    <t>612-5739</t>
  </si>
  <si>
    <t>ball bearing id 3mm od 8mm w 4mm</t>
  </si>
  <si>
    <t>Article No.</t>
  </si>
  <si>
    <t>Sunon fans 80mm x 80mm Vapo-Bearing</t>
  </si>
  <si>
    <t>https://www.digikey.ch/product-detail/de/sunon-fans/ME80202V3-000U-A99/259-1994-ND/9449330?utm_adgroup=DC%20Fans&amp;utm_source=google&amp;utm_medium=cpc&amp;utm_campaign=Shopping_Product_Fans%2C%20Thermal%20Management&amp;utm_term=&amp;productid=9449330&amp;gclid=CjwKCAjwydP5BRBREiwA-qrCGoEg_LcJsNBF5b7UG010XEownPEcXUlooSG04fM5T6pBUhI9HJNIghoC7AoQAvD_BwE</t>
  </si>
  <si>
    <t>259-1994-ND</t>
  </si>
  <si>
    <t>https://www.3dware.ch/NEMA-17-Stepper-motor-1.8-degree,-1.5A-En.htm</t>
  </si>
  <si>
    <t>NEMA 17 Stepper motor 1.8 degree, 1.5A</t>
  </si>
  <si>
    <t>Supplier</t>
  </si>
  <si>
    <t>rs-online.com</t>
  </si>
  <si>
    <t>digikey</t>
  </si>
  <si>
    <t>3dware</t>
  </si>
  <si>
    <t>Distrelec</t>
  </si>
  <si>
    <t>Kondensator, 100uF, 50VDC, 20%</t>
  </si>
  <si>
    <t>https://www.3dware.ch/Power-Supply-24v-15A-En.htm</t>
  </si>
  <si>
    <t>Power Supply 24v 15A</t>
  </si>
  <si>
    <t>https://www.3dware.ch/StepStick-DRV8825-Stepper-Motor-Driver-En.htm</t>
  </si>
  <si>
    <t>StepStick DRV8825 Stepper Motor Driver</t>
  </si>
  <si>
    <t>https://www.3dware.ch/CH-Power-Cord-3-pin-to-C13-En.htm</t>
  </si>
  <si>
    <t>CH Power Cord 3-pin to C13</t>
  </si>
  <si>
    <t>https://www.3dware.ch/Panel-mount-USB-data-cable-USB-type-B-male-to-female-50cm-En.htm</t>
  </si>
  <si>
    <t>Panel mount USB data cable USB type B ma</t>
  </si>
  <si>
    <t>Power socket with fuse with wire 10A 250</t>
  </si>
  <si>
    <t>https://www.3dware.ch/Power-socket-with-fuse-with-wire-10A-250V-En.htm</t>
  </si>
  <si>
    <t>135-87-326</t>
  </si>
  <si>
    <t>Micro Switch D2F, 3A, 1CO</t>
  </si>
  <si>
    <t>NEMA 17 Stepper motor 1.8 degree, 1.5A 23mm</t>
  </si>
  <si>
    <t>https://www.3dware.ch/NEMA-17-Stepper-motor-1.8-degree,-1.5A-23mm-En.htm</t>
  </si>
  <si>
    <t>Male PCB Header, 36 Contacts, 2.54mm Pitch</t>
  </si>
  <si>
    <t>143-83-920</t>
  </si>
  <si>
    <t>300-43-058</t>
  </si>
  <si>
    <t>Wire-To-Board Terminal Block</t>
  </si>
  <si>
    <t>Female PCB Receptacle, 8 Contacts, 2.54mm Pitch</t>
  </si>
  <si>
    <t>Female PCB Receptacle, 2 Contacts, 2.54mm Pitch</t>
  </si>
  <si>
    <t>Order Type</t>
  </si>
  <si>
    <t>Per Robot</t>
  </si>
  <si>
    <t>Total Price</t>
  </si>
  <si>
    <t>As Necessary</t>
  </si>
  <si>
    <t>301-09-228</t>
  </si>
  <si>
    <t>No-Clean Solder Wire B2.1 217°C 0.5mm</t>
  </si>
  <si>
    <t>International Order</t>
  </si>
  <si>
    <t>https://www.modellhubschrauber.ch/Ersatzteile/Elektro/T-Rex-100-760/T-Rex-450/T-Rex-450S-XL/Ersatzteile/Kugellager-693ZZ-3x8x4mm.htm?shop=helibaumann&amp;SessionId=&amp;a=article&amp;ProdNr=THS1029T&amp;t=221&amp;c=292&amp;p=292</t>
  </si>
  <si>
    <t>https://www.distrelec.ch/en/890-straight-male-pcb-header-through-hole-rows-36-contacts-54mm-pitch-preci-dip-890-18-036-10-803/p/14383920?track=true&amp;no-cache=true&amp;marketingPopup=false</t>
  </si>
  <si>
    <t>https://www.distrelec.ch/en/micro-switch-d2f-3a-1co-47n-hinge-lever-omron-electronic-components-d2f/p/13587326?track=true&amp;no-cache=true&amp;marketingPopup=false</t>
  </si>
  <si>
    <t>https://www.distrelec.ch/en/radial-electrolytic-capacitor-100uf-50vdc-20-rnd-components-rnd-150ehr101m50b/p/30092030?track=true&amp;no-cache=true&amp;marketingPopup=false</t>
  </si>
  <si>
    <t>https://www.distrelec.ch/en/straight-female-pcb-receptacle-through-hole-rows-contacts-54mm-pitch-rnd-connect-rnd-205-00648/p/30093668?track=true&amp;no-cache=true&amp;marketingPopup=false</t>
  </si>
  <si>
    <t>https://www.distrelec.ch/en/straight-female-pcb-receptacle-through-hole-rows-contacts-54mm-pitch-rnd-connect-rnd-205-00642/p/30093662?track=true&amp;no-cache=true&amp;marketingPopup=false</t>
  </si>
  <si>
    <t>https://www.distrelec.ch/en/wire-to-board-terminal-block-13-31mm-26-16awg-08mm-pitch-poles-rnd-connect-rnd-205-00232/p/30043058?track=true&amp;no-cache=true&amp;marketingPopup=false</t>
  </si>
  <si>
    <t>Swiss Order</t>
  </si>
  <si>
    <t>https://www.banggood.com/Trianglelab-or-Dforce-Nema-17-23mm-42-Motor-Titan-Stepper-Motor-4-lead-Fits-Extruder-J-head-Bowden-Reprap-for-3D-Printer-p-1845364.html?cur_warehouse=CN&amp;rmmds=search</t>
  </si>
  <si>
    <t>https://www.banggood.com/Creality-3D-24V-or-15A-Universal-Regulated-Switching-Mode-LED-Power-Supply-For-Ender-3-3D-Printer-p-1335224.html?cur_warehouse=CN&amp;rmmds=search</t>
  </si>
  <si>
    <t>https://www.banggood.com/Geekcreit-3D-Printer-Stepstick-DRV8825-Stepper-Motor-Driver-Reprap-4-Layer-PCB-p-920162.html?cur_warehouse=CN&amp;rmmds=search</t>
  </si>
  <si>
    <t>https://www.banggood.com/SIMAX3D-15A-250V-Power-Switch-3pin-AC-Power-Socket-with-Fuse-for-3D-Printer-p-1724703.html?cur_warehouse=CN&amp;ID=6287830&amp;rmmds=search</t>
  </si>
  <si>
    <t>https://www.banggood.com/JKM-NEMA17-1_842-Hybrid-Stepper-Motor-Two-Phase-60mm-7_3kg_cm-1_7A-Step-Motor-p-1274866.html?cur_warehouse=CN&amp;rmmds=search</t>
  </si>
  <si>
    <t>https://www.banggood.com/AC-Power-Supply-Adapter-Cord-Cable-Lead-3-Prong-for-Laptop-p-930564.html?cur_warehouse=CN&amp;ID=3426&amp;rmmds=search</t>
  </si>
  <si>
    <t>14 Stepper Motor Arduino Shield</t>
  </si>
  <si>
    <t>Per 5 Robots</t>
  </si>
  <si>
    <t>https://www.pcbway.com/project/shareproject/14_Stepper_Arduino_Mega_Shield.html</t>
  </si>
  <si>
    <t>pcbway.com</t>
  </si>
  <si>
    <t>G662950</t>
  </si>
  <si>
    <t>https://www.digikey.com/en/products/detail/sullins-connector-solutions/PPTC081LFBN-RC/810147</t>
  </si>
  <si>
    <t>https://www.digikey.com/en/products/detail/sullins-connector-solutions/PPPC021LFBN-RC/810174</t>
  </si>
  <si>
    <t>https://www.digikey.com/en/products/detail/nichicon/UKL1H101MPD1TD/4317601</t>
  </si>
  <si>
    <t>https://www.digikey.com/en/products/detail/omron-electronics-inc-emc-div/D2F-L/83251?s=N4IgTCBcDaIDoBcAiYBiBaAMiAugXyA</t>
  </si>
  <si>
    <t>https://www.digikey.com/en/products/detail/molex/0022285364/6167155</t>
  </si>
  <si>
    <t>https://www.digikey.com/en/products/detail/phoenix-contact/1733570/348731</t>
  </si>
  <si>
    <t>https://www.digikey.com/en/products/detail/sunon-fans/ME80202V3-000U-A99/9449330?s=N4IgTCBcDa4KwE4C0BGBCAsSByAREAugL5A</t>
  </si>
  <si>
    <t>https://www.amazon.com/Miniature-Bearings-Shielded-Bearing-3mm8mm4mm/dp/B0711MRFTY</t>
  </si>
  <si>
    <t>https://www.amazon.com/Printer-Extension-Adapter-Connections-Scanner/dp/B071P2BGK5/ref=sr_1_8?dchild=1&amp;keywords=Panel+mount+USB+data+cable+USB+type+B&amp;qid=1626338121&amp;s=electronics&amp;sr=1-8</t>
  </si>
  <si>
    <t>Luer lock to 1/16" barb tube coupling</t>
  </si>
  <si>
    <t>https://www.mcmaster.com/51525K271/</t>
  </si>
  <si>
    <t>51525K271</t>
  </si>
  <si>
    <t>McMASTER-CARR</t>
  </si>
  <si>
    <t>Per robot</t>
  </si>
  <si>
    <t>Qosina</t>
  </si>
  <si>
    <t>Female Luer Lock to1/4-28 UNF Thread Connector</t>
  </si>
  <si>
    <t>https://www.qosina.com/female-luer-lock-connector-white-2-40101</t>
  </si>
  <si>
    <t>https://www.masterflex.com/i/ismatec-pump-tubing-tygon-lmt-55-1-02-mm-id-33-ft/0550228</t>
  </si>
  <si>
    <t>Tygon LMT-55, 1.02 mm ID tubing</t>
  </si>
  <si>
    <t>HV-05502-28</t>
  </si>
  <si>
    <t>Ismatec</t>
  </si>
  <si>
    <t>https://www.newark.com/metcal/923050-te/needle-23-gauge-orange-0-33mm/dp/93K0393</t>
  </si>
  <si>
    <t>23 Gauge, 0.33mm, Needle</t>
  </si>
  <si>
    <t>923050-TE</t>
  </si>
  <si>
    <t xml:space="preserve">Newark </t>
  </si>
  <si>
    <t>https://monsterbolts.com/products/socket-flat-a2-m3?variant=36305130188</t>
  </si>
  <si>
    <t>10 mm M3 Flat Head Socket Cap screws</t>
  </si>
  <si>
    <t>8 mm M3 Flat Head Socket Cap screws</t>
  </si>
  <si>
    <t>16 mm M3 Flat Head Socket Cap screws</t>
  </si>
  <si>
    <t>https://monsterbolts.com/products/socket-cap-zn12-9-m3?variant=31330479046739</t>
  </si>
  <si>
    <t>https://monsterbolts.com/products/socket-cap-zn12-9-m3?variant=31330479439955</t>
  </si>
  <si>
    <t>20 mm M3 Socket Head Cap screws</t>
  </si>
  <si>
    <t>10 mm M3 Socket Head Cap screws</t>
  </si>
  <si>
    <t>https://monsterbolts.com/products/socket-flat-a2-m3?variant=36305130316</t>
  </si>
  <si>
    <t>https://monsterbolts.com/products/socket-flat-a2-m3?variant=36305131020</t>
  </si>
  <si>
    <t>Monster Bolts</t>
  </si>
  <si>
    <t>https://monsterbolts.com/collections/nuts-and-locking-nuts/products/nuts-din934-a2?variant=36167130316</t>
  </si>
  <si>
    <t>2.4 mm thick M3 Hex Nut</t>
  </si>
  <si>
    <t>https://www.amazon.com/uxcell-Stainless-Phillips-Tapping-Screws/dp/B01KXTTT22</t>
  </si>
  <si>
    <t>M1.5 X 10mm Stainless Steel Phillips Pan Round Head Self Tapping Screws</t>
  </si>
  <si>
    <t>Uxcell</t>
  </si>
  <si>
    <t>US-SA-AJD-353837</t>
  </si>
  <si>
    <t>https://www.reichelt.com/ch/en/heat-shrink-tubing-box-15-m-black-2-4-mm-sdb-2-4-sw-p53756.html?CCOUNTRY=459&amp;LANGUAGE=de&amp;GROUPID=7809&amp;START=0&amp;OFFSET=16&amp;SID=928039759e79c41749c2783fc32ee9eeb731e6c499c58cfdfb098&amp;LANGUAGE=EN&amp;&amp;r=1</t>
  </si>
  <si>
    <t>Reichelt</t>
  </si>
  <si>
    <t>Heat-shrink tubing box, 15 m, black, Ø2.4 mm</t>
  </si>
  <si>
    <t>SDB 2,4 SW</t>
  </si>
  <si>
    <t>https://webshop.fishersci.com/insight2_ch/getProduct.do?productCode=11929445</t>
  </si>
  <si>
    <t>30M PTFE TUBE 0.56 X 1.07MM 1.07MM</t>
  </si>
  <si>
    <t>Fisher Scientific</t>
  </si>
  <si>
    <t>https://www.nesmalltube.com/about_tubing/hypodermic.html</t>
  </si>
  <si>
    <t>NE-1310-03</t>
  </si>
  <si>
    <t>New England Small Tube Corp</t>
  </si>
  <si>
    <t>Per pump</t>
  </si>
  <si>
    <t>Stainless Steel Tube .025“ OD x .013“ ID x 1.00“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</si>
</sst>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2CB2-F89C-B14A-990E-784D64D9B145}">
  <dimension ref="A1:I45"/>
  <sheetViews>
    <sheetView tabSelected="1" zoomScale="150" zoomScaleNormal="150" workbookViewId="0">
      <selection activeCell="D19" sqref="D19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13" style="1" customWidth="1"/>
    <col min="4" max="4" width="43.83203125" customWidth="1"/>
    <col min="5" max="5" width="9.5" customWidth="1"/>
    <col min="8" max="8" width="10.83203125" customWidth="1"/>
  </cols>
  <sheetData>
    <row r="1" spans="1:9" s="3" customFormat="1" x14ac:dyDescent="0.2">
      <c r="A1" s="3" t="s">
        <v>37</v>
      </c>
      <c r="B1" s="3" t="s">
        <v>11</v>
      </c>
      <c r="C1" s="4" t="s">
        <v>5</v>
      </c>
      <c r="D1" s="3" t="s">
        <v>0</v>
      </c>
      <c r="E1" s="3" t="s">
        <v>1</v>
      </c>
      <c r="F1" s="3" t="s">
        <v>2</v>
      </c>
      <c r="G1" s="3" t="s">
        <v>39</v>
      </c>
      <c r="H1" s="3" t="s">
        <v>51</v>
      </c>
      <c r="I1" s="3" t="s">
        <v>43</v>
      </c>
    </row>
    <row r="2" spans="1:9" ht="16" x14ac:dyDescent="0.2">
      <c r="A2" s="5" t="s">
        <v>38</v>
      </c>
      <c r="B2" s="6" t="s">
        <v>14</v>
      </c>
      <c r="C2" s="6">
        <v>1900511.1</v>
      </c>
      <c r="D2" s="7" t="s">
        <v>29</v>
      </c>
      <c r="E2" s="6">
        <v>4</v>
      </c>
      <c r="F2" s="6">
        <v>16.95</v>
      </c>
      <c r="G2" s="6">
        <f>E2*F2</f>
        <v>67.8</v>
      </c>
      <c r="H2" s="8" t="s">
        <v>30</v>
      </c>
      <c r="I2" t="s">
        <v>52</v>
      </c>
    </row>
    <row r="3" spans="1:9" x14ac:dyDescent="0.2">
      <c r="A3" s="5" t="s">
        <v>38</v>
      </c>
      <c r="B3" s="6" t="s">
        <v>14</v>
      </c>
      <c r="C3" s="6">
        <v>1900354.15</v>
      </c>
      <c r="D3" s="6" t="s">
        <v>18</v>
      </c>
      <c r="E3" s="6">
        <v>1</v>
      </c>
      <c r="F3" s="6">
        <v>44.95</v>
      </c>
      <c r="G3" s="6">
        <f t="shared" ref="G3:G31" si="0">E3*F3</f>
        <v>44.95</v>
      </c>
      <c r="H3" s="6" t="s">
        <v>17</v>
      </c>
      <c r="I3" t="s">
        <v>53</v>
      </c>
    </row>
    <row r="4" spans="1:9" x14ac:dyDescent="0.2">
      <c r="A4" s="5" t="s">
        <v>38</v>
      </c>
      <c r="B4" s="6" t="s">
        <v>14</v>
      </c>
      <c r="C4" s="6">
        <v>1900320.4</v>
      </c>
      <c r="D4" s="6" t="s">
        <v>20</v>
      </c>
      <c r="E4" s="6">
        <v>7</v>
      </c>
      <c r="F4" s="6">
        <v>4.7</v>
      </c>
      <c r="G4" s="6">
        <f t="shared" si="0"/>
        <v>32.9</v>
      </c>
      <c r="H4" s="6" t="s">
        <v>19</v>
      </c>
      <c r="I4" t="s">
        <v>54</v>
      </c>
    </row>
    <row r="5" spans="1:9" x14ac:dyDescent="0.2">
      <c r="A5" s="5" t="s">
        <v>38</v>
      </c>
      <c r="B5" s="6" t="s">
        <v>14</v>
      </c>
      <c r="C5" s="6">
        <v>1900824.1</v>
      </c>
      <c r="D5" s="6" t="s">
        <v>22</v>
      </c>
      <c r="E5" s="6">
        <v>1</v>
      </c>
      <c r="F5" s="6">
        <v>5.2</v>
      </c>
      <c r="G5" s="6">
        <f t="shared" si="0"/>
        <v>5.2</v>
      </c>
      <c r="H5" s="6" t="s">
        <v>21</v>
      </c>
      <c r="I5" t="s">
        <v>57</v>
      </c>
    </row>
    <row r="6" spans="1:9" x14ac:dyDescent="0.2">
      <c r="A6" s="5" t="s">
        <v>38</v>
      </c>
      <c r="B6" s="6" t="s">
        <v>14</v>
      </c>
      <c r="C6" s="6">
        <v>1900816.3</v>
      </c>
      <c r="D6" s="6" t="s">
        <v>24</v>
      </c>
      <c r="E6" s="6">
        <v>1</v>
      </c>
      <c r="F6" s="6">
        <v>4.7</v>
      </c>
      <c r="G6" s="6">
        <f t="shared" si="0"/>
        <v>4.7</v>
      </c>
      <c r="H6" s="6" t="s">
        <v>23</v>
      </c>
      <c r="I6" t="s">
        <v>71</v>
      </c>
    </row>
    <row r="7" spans="1:9" x14ac:dyDescent="0.2">
      <c r="A7" s="5" t="s">
        <v>38</v>
      </c>
      <c r="B7" s="6" t="s">
        <v>14</v>
      </c>
      <c r="C7" s="6">
        <v>1900853.1</v>
      </c>
      <c r="D7" s="6" t="s">
        <v>25</v>
      </c>
      <c r="E7" s="6">
        <v>1</v>
      </c>
      <c r="F7" s="6">
        <v>5.7</v>
      </c>
      <c r="G7" s="6">
        <f t="shared" si="0"/>
        <v>5.7</v>
      </c>
      <c r="H7" s="6" t="s">
        <v>26</v>
      </c>
      <c r="I7" t="s">
        <v>55</v>
      </c>
    </row>
    <row r="8" spans="1:9" x14ac:dyDescent="0.2">
      <c r="A8" s="5" t="s">
        <v>38</v>
      </c>
      <c r="B8" s="6" t="s">
        <v>14</v>
      </c>
      <c r="C8" s="6">
        <v>1900502.6</v>
      </c>
      <c r="D8" s="6" t="s">
        <v>10</v>
      </c>
      <c r="E8" s="6">
        <v>3</v>
      </c>
      <c r="F8" s="6">
        <v>30.45</v>
      </c>
      <c r="G8" s="6">
        <f t="shared" si="0"/>
        <v>91.35</v>
      </c>
      <c r="H8" s="6" t="s">
        <v>9</v>
      </c>
      <c r="I8" t="s">
        <v>56</v>
      </c>
    </row>
    <row r="9" spans="1:9" x14ac:dyDescent="0.2">
      <c r="A9" s="5"/>
      <c r="B9" s="6"/>
      <c r="C9" s="6"/>
      <c r="D9" s="6"/>
      <c r="E9" s="6"/>
      <c r="F9" s="6"/>
      <c r="G9" s="6"/>
      <c r="H9" s="6"/>
    </row>
    <row r="10" spans="1:9" ht="16" x14ac:dyDescent="0.2">
      <c r="A10" s="5" t="s">
        <v>38</v>
      </c>
      <c r="B10" s="6" t="s">
        <v>15</v>
      </c>
      <c r="C10" s="6" t="s">
        <v>32</v>
      </c>
      <c r="D10" s="7" t="s">
        <v>31</v>
      </c>
      <c r="E10" s="6">
        <v>5</v>
      </c>
      <c r="F10" s="6">
        <v>1.67</v>
      </c>
      <c r="G10" s="6">
        <f t="shared" si="0"/>
        <v>8.35</v>
      </c>
      <c r="H10" s="5" t="s">
        <v>45</v>
      </c>
      <c r="I10" t="s">
        <v>67</v>
      </c>
    </row>
    <row r="11" spans="1:9" x14ac:dyDescent="0.2">
      <c r="A11" s="5" t="s">
        <v>38</v>
      </c>
      <c r="B11" s="6" t="s">
        <v>15</v>
      </c>
      <c r="C11" s="6" t="s">
        <v>27</v>
      </c>
      <c r="D11" s="6" t="s">
        <v>28</v>
      </c>
      <c r="E11" s="6">
        <v>4</v>
      </c>
      <c r="F11" s="6">
        <v>1.91</v>
      </c>
      <c r="G11" s="6">
        <f t="shared" si="0"/>
        <v>7.64</v>
      </c>
      <c r="H11" s="5" t="s">
        <v>46</v>
      </c>
      <c r="I11" t="s">
        <v>66</v>
      </c>
    </row>
    <row r="12" spans="1:9" x14ac:dyDescent="0.2">
      <c r="A12" s="5" t="s">
        <v>38</v>
      </c>
      <c r="B12" s="6" t="s">
        <v>15</v>
      </c>
      <c r="C12" s="6">
        <v>30092030</v>
      </c>
      <c r="D12" s="6" t="s">
        <v>16</v>
      </c>
      <c r="E12" s="6">
        <v>7</v>
      </c>
      <c r="F12" s="6">
        <v>0.12</v>
      </c>
      <c r="G12" s="6">
        <f t="shared" si="0"/>
        <v>0.84</v>
      </c>
      <c r="H12" s="5" t="s">
        <v>47</v>
      </c>
      <c r="I12" t="s">
        <v>65</v>
      </c>
    </row>
    <row r="13" spans="1:9" ht="16" x14ac:dyDescent="0.2">
      <c r="A13" s="5" t="s">
        <v>38</v>
      </c>
      <c r="B13" s="6" t="s">
        <v>15</v>
      </c>
      <c r="C13" s="6">
        <v>30093668</v>
      </c>
      <c r="D13" s="7" t="s">
        <v>35</v>
      </c>
      <c r="E13" s="6">
        <v>14</v>
      </c>
      <c r="F13" s="6">
        <v>0.15</v>
      </c>
      <c r="G13" s="6">
        <f t="shared" si="0"/>
        <v>2.1</v>
      </c>
      <c r="H13" s="5" t="s">
        <v>48</v>
      </c>
      <c r="I13" t="s">
        <v>63</v>
      </c>
    </row>
    <row r="14" spans="1:9" ht="16" x14ac:dyDescent="0.2">
      <c r="A14" s="5" t="s">
        <v>38</v>
      </c>
      <c r="B14" s="6" t="s">
        <v>15</v>
      </c>
      <c r="C14" s="6">
        <v>30093662</v>
      </c>
      <c r="D14" s="7" t="s">
        <v>36</v>
      </c>
      <c r="E14" s="6">
        <v>4</v>
      </c>
      <c r="F14" s="6">
        <v>0.09</v>
      </c>
      <c r="G14" s="6">
        <f t="shared" si="0"/>
        <v>0.36</v>
      </c>
      <c r="H14" s="5" t="s">
        <v>49</v>
      </c>
      <c r="I14" t="s">
        <v>64</v>
      </c>
    </row>
    <row r="15" spans="1:9" ht="16" x14ac:dyDescent="0.2">
      <c r="A15" s="5" t="s">
        <v>38</v>
      </c>
      <c r="B15" s="6" t="s">
        <v>15</v>
      </c>
      <c r="C15" s="5" t="s">
        <v>33</v>
      </c>
      <c r="D15" s="7" t="s">
        <v>34</v>
      </c>
      <c r="E15" s="6">
        <v>2</v>
      </c>
      <c r="F15" s="6">
        <v>0.3</v>
      </c>
      <c r="G15" s="6">
        <f t="shared" si="0"/>
        <v>0.6</v>
      </c>
      <c r="H15" s="5" t="s">
        <v>50</v>
      </c>
      <c r="I15" t="s">
        <v>68</v>
      </c>
    </row>
    <row r="16" spans="1:9" x14ac:dyDescent="0.2">
      <c r="A16" s="5"/>
      <c r="B16" s="6"/>
      <c r="C16" s="5"/>
      <c r="D16" s="7"/>
      <c r="E16" s="6"/>
      <c r="F16" s="6"/>
      <c r="G16" s="6"/>
      <c r="H16" s="5"/>
    </row>
    <row r="17" spans="1:9" x14ac:dyDescent="0.2">
      <c r="A17" s="5" t="s">
        <v>38</v>
      </c>
      <c r="B17" s="6" t="s">
        <v>13</v>
      </c>
      <c r="C17" s="6" t="s">
        <v>8</v>
      </c>
      <c r="D17" s="6" t="s">
        <v>6</v>
      </c>
      <c r="E17" s="6">
        <v>1</v>
      </c>
      <c r="F17" s="6">
        <v>7.76</v>
      </c>
      <c r="G17" s="6">
        <f t="shared" si="0"/>
        <v>7.76</v>
      </c>
      <c r="H17" s="6" t="s">
        <v>7</v>
      </c>
      <c r="I17" t="s">
        <v>69</v>
      </c>
    </row>
    <row r="18" spans="1:9" x14ac:dyDescent="0.2">
      <c r="A18" s="5" t="s">
        <v>38</v>
      </c>
      <c r="B18" s="6" t="s">
        <v>12</v>
      </c>
      <c r="C18" s="6" t="s">
        <v>3</v>
      </c>
      <c r="D18" s="6" t="s">
        <v>4</v>
      </c>
      <c r="E18" s="6">
        <v>27</v>
      </c>
      <c r="F18" s="6">
        <v>5.7</v>
      </c>
      <c r="G18" s="6">
        <f t="shared" si="0"/>
        <v>153.9</v>
      </c>
      <c r="H18" s="6" t="s">
        <v>44</v>
      </c>
      <c r="I18" t="s">
        <v>70</v>
      </c>
    </row>
    <row r="19" spans="1:9" x14ac:dyDescent="0.2">
      <c r="A19" s="5"/>
      <c r="B19" s="6"/>
      <c r="C19" s="6"/>
      <c r="D19" s="6"/>
      <c r="E19" s="6"/>
      <c r="F19" s="6"/>
      <c r="G19" s="6"/>
      <c r="H19" s="6"/>
    </row>
    <row r="20" spans="1:9" x14ac:dyDescent="0.2">
      <c r="A20" s="5" t="s">
        <v>76</v>
      </c>
      <c r="B20" s="6" t="s">
        <v>77</v>
      </c>
      <c r="C20">
        <v>40101</v>
      </c>
      <c r="D20" s="6" t="s">
        <v>78</v>
      </c>
      <c r="E20" s="6">
        <v>2</v>
      </c>
      <c r="F20" s="6">
        <v>0.53</v>
      </c>
      <c r="G20" s="6">
        <f t="shared" si="0"/>
        <v>1.06</v>
      </c>
      <c r="H20" s="6"/>
      <c r="I20" t="s">
        <v>79</v>
      </c>
    </row>
    <row r="21" spans="1:9" x14ac:dyDescent="0.2">
      <c r="A21" s="5" t="s">
        <v>59</v>
      </c>
      <c r="B21" s="6" t="s">
        <v>61</v>
      </c>
      <c r="C21" t="s">
        <v>62</v>
      </c>
      <c r="D21" s="6" t="s">
        <v>58</v>
      </c>
      <c r="E21" s="6">
        <v>1</v>
      </c>
      <c r="F21" s="6">
        <v>25</v>
      </c>
      <c r="G21" s="6">
        <f t="shared" si="0"/>
        <v>25</v>
      </c>
      <c r="H21" s="6"/>
      <c r="I21" t="s">
        <v>60</v>
      </c>
    </row>
    <row r="22" spans="1:9" x14ac:dyDescent="0.2">
      <c r="A22" s="5"/>
      <c r="B22" s="5"/>
      <c r="C22" s="6"/>
      <c r="D22" s="5"/>
      <c r="E22" s="5"/>
      <c r="F22" s="5"/>
      <c r="G22" s="6"/>
      <c r="H22" s="5"/>
    </row>
    <row r="23" spans="1:9" ht="16" x14ac:dyDescent="0.2">
      <c r="A23" s="5" t="s">
        <v>40</v>
      </c>
      <c r="B23" s="6" t="s">
        <v>15</v>
      </c>
      <c r="C23" s="5" t="s">
        <v>41</v>
      </c>
      <c r="D23" s="7" t="s">
        <v>42</v>
      </c>
      <c r="E23" s="6">
        <v>1</v>
      </c>
      <c r="F23" s="6">
        <v>11.18</v>
      </c>
      <c r="G23" s="6">
        <f t="shared" si="0"/>
        <v>11.18</v>
      </c>
      <c r="H23" s="9"/>
    </row>
    <row r="24" spans="1:9" x14ac:dyDescent="0.2">
      <c r="A24" s="5" t="s">
        <v>40</v>
      </c>
      <c r="B24" s="6" t="s">
        <v>106</v>
      </c>
      <c r="C24" s="5" t="s">
        <v>108</v>
      </c>
      <c r="D24" s="10" t="s">
        <v>107</v>
      </c>
      <c r="E24" s="6">
        <v>1</v>
      </c>
      <c r="F24" s="6"/>
      <c r="G24" s="6"/>
      <c r="H24" s="9"/>
      <c r="I24" t="s">
        <v>105</v>
      </c>
    </row>
    <row r="25" spans="1:9" x14ac:dyDescent="0.2">
      <c r="G25" s="6"/>
      <c r="H25" s="2"/>
    </row>
    <row r="26" spans="1:9" x14ac:dyDescent="0.2">
      <c r="A26" s="5" t="s">
        <v>76</v>
      </c>
      <c r="B26" t="s">
        <v>75</v>
      </c>
      <c r="C26" t="s">
        <v>74</v>
      </c>
      <c r="D26" t="s">
        <v>72</v>
      </c>
      <c r="E26">
        <v>2</v>
      </c>
      <c r="F26">
        <v>5.18</v>
      </c>
      <c r="G26" s="6">
        <f t="shared" si="0"/>
        <v>10.36</v>
      </c>
      <c r="H26" s="2"/>
      <c r="I26" t="s">
        <v>73</v>
      </c>
    </row>
    <row r="27" spans="1:9" x14ac:dyDescent="0.2">
      <c r="A27" s="5" t="s">
        <v>76</v>
      </c>
      <c r="B27" t="s">
        <v>83</v>
      </c>
      <c r="C27" s="1" t="s">
        <v>82</v>
      </c>
      <c r="D27" t="s">
        <v>81</v>
      </c>
      <c r="E27">
        <v>1</v>
      </c>
      <c r="F27">
        <v>45.26</v>
      </c>
      <c r="G27" s="6">
        <f t="shared" si="0"/>
        <v>45.26</v>
      </c>
      <c r="I27" t="s">
        <v>80</v>
      </c>
    </row>
    <row r="28" spans="1:9" x14ac:dyDescent="0.2">
      <c r="A28" s="5" t="s">
        <v>40</v>
      </c>
      <c r="B28" t="s">
        <v>111</v>
      </c>
      <c r="C28" s="1">
        <v>11929445</v>
      </c>
      <c r="D28" t="s">
        <v>110</v>
      </c>
      <c r="E28">
        <v>1</v>
      </c>
      <c r="G28" s="6"/>
      <c r="I28" t="s">
        <v>109</v>
      </c>
    </row>
    <row r="29" spans="1:9" x14ac:dyDescent="0.2">
      <c r="A29" s="5" t="s">
        <v>115</v>
      </c>
      <c r="B29" t="s">
        <v>114</v>
      </c>
      <c r="C29" s="1" t="s">
        <v>113</v>
      </c>
      <c r="D29" t="s">
        <v>116</v>
      </c>
      <c r="E29">
        <v>1</v>
      </c>
      <c r="G29" s="6"/>
      <c r="I29" t="s">
        <v>112</v>
      </c>
    </row>
    <row r="30" spans="1:9" x14ac:dyDescent="0.2">
      <c r="A30" s="5"/>
      <c r="G30" s="6"/>
    </row>
    <row r="31" spans="1:9" x14ac:dyDescent="0.2">
      <c r="A31" s="5" t="s">
        <v>76</v>
      </c>
      <c r="B31" t="s">
        <v>87</v>
      </c>
      <c r="C31" s="1" t="s">
        <v>86</v>
      </c>
      <c r="D31" t="s">
        <v>85</v>
      </c>
      <c r="E31">
        <v>1</v>
      </c>
      <c r="F31">
        <v>25.88</v>
      </c>
      <c r="G31" s="6">
        <f t="shared" si="0"/>
        <v>25.88</v>
      </c>
      <c r="I31" t="s">
        <v>84</v>
      </c>
    </row>
    <row r="32" spans="1:9" x14ac:dyDescent="0.2">
      <c r="A32" s="5" t="s">
        <v>76</v>
      </c>
      <c r="B32" t="s">
        <v>98</v>
      </c>
      <c r="D32" t="s">
        <v>90</v>
      </c>
      <c r="E32">
        <v>16</v>
      </c>
      <c r="I32" t="s">
        <v>88</v>
      </c>
    </row>
    <row r="33" spans="1:9" x14ac:dyDescent="0.2">
      <c r="A33" s="5" t="s">
        <v>76</v>
      </c>
      <c r="B33" t="s">
        <v>98</v>
      </c>
      <c r="D33" t="s">
        <v>89</v>
      </c>
      <c r="E33">
        <v>3</v>
      </c>
      <c r="I33" t="s">
        <v>96</v>
      </c>
    </row>
    <row r="34" spans="1:9" x14ac:dyDescent="0.2">
      <c r="A34" s="5" t="s">
        <v>76</v>
      </c>
      <c r="B34" t="s">
        <v>98</v>
      </c>
      <c r="D34" t="s">
        <v>91</v>
      </c>
      <c r="E34">
        <v>20</v>
      </c>
      <c r="I34" t="s">
        <v>97</v>
      </c>
    </row>
    <row r="35" spans="1:9" x14ac:dyDescent="0.2">
      <c r="A35" s="5" t="s">
        <v>76</v>
      </c>
      <c r="B35" t="s">
        <v>98</v>
      </c>
      <c r="D35" t="s">
        <v>95</v>
      </c>
      <c r="E35">
        <v>100</v>
      </c>
      <c r="H35" s="2"/>
      <c r="I35" t="s">
        <v>92</v>
      </c>
    </row>
    <row r="36" spans="1:9" x14ac:dyDescent="0.2">
      <c r="A36" s="5" t="s">
        <v>76</v>
      </c>
      <c r="B36" t="s">
        <v>98</v>
      </c>
      <c r="D36" t="s">
        <v>94</v>
      </c>
      <c r="E36">
        <v>20</v>
      </c>
      <c r="I36" t="s">
        <v>93</v>
      </c>
    </row>
    <row r="37" spans="1:9" x14ac:dyDescent="0.2">
      <c r="A37" s="5" t="s">
        <v>76</v>
      </c>
      <c r="B37" t="s">
        <v>98</v>
      </c>
      <c r="D37" t="s">
        <v>100</v>
      </c>
      <c r="E37">
        <v>123</v>
      </c>
      <c r="H37" s="2"/>
      <c r="I37" t="s">
        <v>99</v>
      </c>
    </row>
    <row r="38" spans="1:9" x14ac:dyDescent="0.2">
      <c r="A38" s="5" t="s">
        <v>76</v>
      </c>
      <c r="B38" t="s">
        <v>103</v>
      </c>
      <c r="C38" t="s">
        <v>104</v>
      </c>
      <c r="D38" t="s">
        <v>102</v>
      </c>
      <c r="E38">
        <v>8</v>
      </c>
      <c r="I38" t="s">
        <v>101</v>
      </c>
    </row>
    <row r="45" spans="1:9" x14ac:dyDescent="0.2">
      <c r="G45">
        <f>SUM(G2:G38)</f>
        <v>552.89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zoomScale="150" zoomScaleNormal="150" workbookViewId="0">
      <selection activeCell="E4" sqref="E4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13" style="1" customWidth="1"/>
    <col min="4" max="4" width="43.83203125" customWidth="1"/>
    <col min="5" max="5" width="9.5" customWidth="1"/>
    <col min="8" max="8" width="10.83203125" customWidth="1"/>
  </cols>
  <sheetData>
    <row r="1" spans="1:9" s="3" customFormat="1" x14ac:dyDescent="0.2">
      <c r="A1" s="3" t="s">
        <v>37</v>
      </c>
      <c r="B1" s="3" t="s">
        <v>11</v>
      </c>
      <c r="C1" s="4" t="s">
        <v>5</v>
      </c>
      <c r="D1" s="3" t="s">
        <v>0</v>
      </c>
      <c r="E1" s="3" t="s">
        <v>1</v>
      </c>
      <c r="F1" s="3" t="s">
        <v>2</v>
      </c>
      <c r="G1" s="3" t="s">
        <v>39</v>
      </c>
      <c r="H1" s="3" t="s">
        <v>51</v>
      </c>
      <c r="I1" s="3" t="s">
        <v>43</v>
      </c>
    </row>
    <row r="2" spans="1:9" ht="16" x14ac:dyDescent="0.2">
      <c r="A2" s="5" t="s">
        <v>38</v>
      </c>
      <c r="B2" s="6" t="s">
        <v>14</v>
      </c>
      <c r="C2" s="6">
        <v>1900511.1</v>
      </c>
      <c r="D2" s="7" t="s">
        <v>29</v>
      </c>
      <c r="E2" s="6">
        <v>4</v>
      </c>
      <c r="F2" s="6">
        <v>16.95</v>
      </c>
      <c r="G2" s="6">
        <f>E2*F2</f>
        <v>67.8</v>
      </c>
      <c r="H2" s="8" t="s">
        <v>30</v>
      </c>
      <c r="I2" t="s">
        <v>52</v>
      </c>
    </row>
    <row r="3" spans="1:9" x14ac:dyDescent="0.2">
      <c r="A3" s="5" t="s">
        <v>38</v>
      </c>
      <c r="B3" s="6" t="s">
        <v>14</v>
      </c>
      <c r="C3" s="6">
        <v>1900354.15</v>
      </c>
      <c r="D3" s="6" t="s">
        <v>18</v>
      </c>
      <c r="E3" s="6">
        <v>1</v>
      </c>
      <c r="F3" s="6">
        <v>44.95</v>
      </c>
      <c r="G3" s="6">
        <f t="shared" ref="G3:G31" si="0">E3*F3</f>
        <v>44.95</v>
      </c>
      <c r="H3" s="6" t="s">
        <v>17</v>
      </c>
      <c r="I3" t="s">
        <v>53</v>
      </c>
    </row>
    <row r="4" spans="1:9" x14ac:dyDescent="0.2">
      <c r="A4" s="5" t="s">
        <v>38</v>
      </c>
      <c r="B4" s="6" t="s">
        <v>14</v>
      </c>
      <c r="C4" s="6">
        <v>1900320.4</v>
      </c>
      <c r="D4" s="6" t="s">
        <v>20</v>
      </c>
      <c r="E4" s="6">
        <v>14</v>
      </c>
      <c r="F4" s="6">
        <v>4.7</v>
      </c>
      <c r="G4" s="6">
        <f t="shared" si="0"/>
        <v>65.8</v>
      </c>
      <c r="H4" s="6" t="s">
        <v>19</v>
      </c>
      <c r="I4" t="s">
        <v>54</v>
      </c>
    </row>
    <row r="5" spans="1:9" x14ac:dyDescent="0.2">
      <c r="A5" s="5" t="s">
        <v>38</v>
      </c>
      <c r="B5" s="6" t="s">
        <v>14</v>
      </c>
      <c r="C5" s="6">
        <v>1900824.1</v>
      </c>
      <c r="D5" s="6" t="s">
        <v>22</v>
      </c>
      <c r="E5" s="6">
        <v>1</v>
      </c>
      <c r="F5" s="6">
        <v>5.2</v>
      </c>
      <c r="G5" s="6">
        <f t="shared" si="0"/>
        <v>5.2</v>
      </c>
      <c r="H5" s="6" t="s">
        <v>21</v>
      </c>
      <c r="I5" t="s">
        <v>57</v>
      </c>
    </row>
    <row r="6" spans="1:9" x14ac:dyDescent="0.2">
      <c r="A6" s="5" t="s">
        <v>38</v>
      </c>
      <c r="B6" s="6" t="s">
        <v>14</v>
      </c>
      <c r="C6" s="6">
        <v>1900816.3</v>
      </c>
      <c r="D6" s="6" t="s">
        <v>24</v>
      </c>
      <c r="E6" s="6">
        <v>1</v>
      </c>
      <c r="F6" s="6">
        <v>4.7</v>
      </c>
      <c r="G6" s="6">
        <f t="shared" si="0"/>
        <v>4.7</v>
      </c>
      <c r="H6" s="6" t="s">
        <v>23</v>
      </c>
      <c r="I6" t="s">
        <v>71</v>
      </c>
    </row>
    <row r="7" spans="1:9" x14ac:dyDescent="0.2">
      <c r="A7" s="5" t="s">
        <v>38</v>
      </c>
      <c r="B7" s="6" t="s">
        <v>14</v>
      </c>
      <c r="C7" s="6">
        <v>1900853.1</v>
      </c>
      <c r="D7" s="6" t="s">
        <v>25</v>
      </c>
      <c r="E7" s="6">
        <v>1</v>
      </c>
      <c r="F7" s="6">
        <v>5.7</v>
      </c>
      <c r="G7" s="6">
        <f t="shared" si="0"/>
        <v>5.7</v>
      </c>
      <c r="H7" s="6" t="s">
        <v>26</v>
      </c>
      <c r="I7" t="s">
        <v>55</v>
      </c>
    </row>
    <row r="8" spans="1:9" x14ac:dyDescent="0.2">
      <c r="A8" s="5" t="s">
        <v>38</v>
      </c>
      <c r="B8" s="6" t="s">
        <v>14</v>
      </c>
      <c r="C8" s="6">
        <v>1900502.6</v>
      </c>
      <c r="D8" s="6" t="s">
        <v>10</v>
      </c>
      <c r="E8" s="6">
        <v>10</v>
      </c>
      <c r="F8" s="6">
        <v>30.45</v>
      </c>
      <c r="G8" s="6">
        <f t="shared" si="0"/>
        <v>304.5</v>
      </c>
      <c r="H8" s="6" t="s">
        <v>9</v>
      </c>
      <c r="I8" t="s">
        <v>56</v>
      </c>
    </row>
    <row r="9" spans="1:9" x14ac:dyDescent="0.2">
      <c r="A9" s="5"/>
      <c r="B9" s="6"/>
      <c r="C9" s="6"/>
      <c r="D9" s="6"/>
      <c r="E9" s="6"/>
      <c r="F9" s="6"/>
      <c r="G9" s="6"/>
      <c r="H9" s="6"/>
    </row>
    <row r="10" spans="1:9" ht="16" x14ac:dyDescent="0.2">
      <c r="A10" s="5" t="s">
        <v>38</v>
      </c>
      <c r="B10" s="6" t="s">
        <v>15</v>
      </c>
      <c r="C10" s="6" t="s">
        <v>32</v>
      </c>
      <c r="D10" s="7" t="s">
        <v>31</v>
      </c>
      <c r="E10" s="6">
        <v>5</v>
      </c>
      <c r="F10" s="6">
        <v>1.67</v>
      </c>
      <c r="G10" s="6">
        <f t="shared" si="0"/>
        <v>8.35</v>
      </c>
      <c r="H10" s="5" t="s">
        <v>45</v>
      </c>
      <c r="I10" t="s">
        <v>67</v>
      </c>
    </row>
    <row r="11" spans="1:9" x14ac:dyDescent="0.2">
      <c r="A11" s="5" t="s">
        <v>38</v>
      </c>
      <c r="B11" s="6" t="s">
        <v>15</v>
      </c>
      <c r="C11" s="6" t="s">
        <v>27</v>
      </c>
      <c r="D11" s="6" t="s">
        <v>28</v>
      </c>
      <c r="E11" s="6">
        <v>4</v>
      </c>
      <c r="F11" s="6">
        <v>1.91</v>
      </c>
      <c r="G11" s="6">
        <f t="shared" si="0"/>
        <v>7.64</v>
      </c>
      <c r="H11" s="5" t="s">
        <v>46</v>
      </c>
      <c r="I11" t="s">
        <v>66</v>
      </c>
    </row>
    <row r="12" spans="1:9" x14ac:dyDescent="0.2">
      <c r="A12" s="5" t="s">
        <v>38</v>
      </c>
      <c r="B12" s="6" t="s">
        <v>15</v>
      </c>
      <c r="C12" s="6">
        <v>30092030</v>
      </c>
      <c r="D12" s="6" t="s">
        <v>16</v>
      </c>
      <c r="E12" s="6">
        <v>14</v>
      </c>
      <c r="F12" s="6">
        <v>0.12</v>
      </c>
      <c r="G12" s="6">
        <f t="shared" si="0"/>
        <v>1.68</v>
      </c>
      <c r="H12" s="5" t="s">
        <v>47</v>
      </c>
      <c r="I12" t="s">
        <v>65</v>
      </c>
    </row>
    <row r="13" spans="1:9" ht="16" x14ac:dyDescent="0.2">
      <c r="A13" s="5" t="s">
        <v>38</v>
      </c>
      <c r="B13" s="6" t="s">
        <v>15</v>
      </c>
      <c r="C13" s="6">
        <v>30093668</v>
      </c>
      <c r="D13" s="7" t="s">
        <v>35</v>
      </c>
      <c r="E13" s="6">
        <v>28</v>
      </c>
      <c r="F13" s="6">
        <v>0.15</v>
      </c>
      <c r="G13" s="6">
        <f t="shared" si="0"/>
        <v>4.2</v>
      </c>
      <c r="H13" s="5" t="s">
        <v>48</v>
      </c>
      <c r="I13" t="s">
        <v>63</v>
      </c>
    </row>
    <row r="14" spans="1:9" ht="16" x14ac:dyDescent="0.2">
      <c r="A14" s="5" t="s">
        <v>38</v>
      </c>
      <c r="B14" s="6" t="s">
        <v>15</v>
      </c>
      <c r="C14" s="6">
        <v>30093662</v>
      </c>
      <c r="D14" s="7" t="s">
        <v>36</v>
      </c>
      <c r="E14" s="6">
        <v>4</v>
      </c>
      <c r="F14" s="6">
        <v>0.09</v>
      </c>
      <c r="G14" s="6">
        <f t="shared" si="0"/>
        <v>0.36</v>
      </c>
      <c r="H14" s="5" t="s">
        <v>49</v>
      </c>
      <c r="I14" t="s">
        <v>64</v>
      </c>
    </row>
    <row r="15" spans="1:9" ht="16" x14ac:dyDescent="0.2">
      <c r="A15" s="5" t="s">
        <v>38</v>
      </c>
      <c r="B15" s="6" t="s">
        <v>15</v>
      </c>
      <c r="C15" s="5" t="s">
        <v>33</v>
      </c>
      <c r="D15" s="7" t="s">
        <v>34</v>
      </c>
      <c r="E15" s="6">
        <v>2</v>
      </c>
      <c r="F15" s="6">
        <v>0.3</v>
      </c>
      <c r="G15" s="6">
        <f t="shared" si="0"/>
        <v>0.6</v>
      </c>
      <c r="H15" s="5" t="s">
        <v>50</v>
      </c>
      <c r="I15" t="s">
        <v>68</v>
      </c>
    </row>
    <row r="16" spans="1:9" x14ac:dyDescent="0.2">
      <c r="A16" s="5"/>
      <c r="B16" s="6"/>
      <c r="C16" s="5"/>
      <c r="D16" s="7"/>
      <c r="E16" s="6"/>
      <c r="F16" s="6"/>
      <c r="G16" s="6"/>
      <c r="H16" s="5"/>
    </row>
    <row r="17" spans="1:9" x14ac:dyDescent="0.2">
      <c r="A17" s="5" t="s">
        <v>38</v>
      </c>
      <c r="B17" s="6" t="s">
        <v>13</v>
      </c>
      <c r="C17" s="6" t="s">
        <v>8</v>
      </c>
      <c r="D17" s="6" t="s">
        <v>6</v>
      </c>
      <c r="E17" s="6">
        <v>1</v>
      </c>
      <c r="F17" s="6">
        <v>7.76</v>
      </c>
      <c r="G17" s="6">
        <f t="shared" si="0"/>
        <v>7.76</v>
      </c>
      <c r="H17" s="6" t="s">
        <v>7</v>
      </c>
      <c r="I17" t="s">
        <v>69</v>
      </c>
    </row>
    <row r="18" spans="1:9" x14ac:dyDescent="0.2">
      <c r="A18" s="5" t="s">
        <v>38</v>
      </c>
      <c r="B18" s="6" t="s">
        <v>12</v>
      </c>
      <c r="C18" s="6" t="s">
        <v>3</v>
      </c>
      <c r="D18" s="6" t="s">
        <v>4</v>
      </c>
      <c r="E18" s="6">
        <v>83</v>
      </c>
      <c r="F18" s="6">
        <v>5.7</v>
      </c>
      <c r="G18" s="6">
        <f t="shared" si="0"/>
        <v>473.1</v>
      </c>
      <c r="H18" s="6" t="s">
        <v>44</v>
      </c>
      <c r="I18" t="s">
        <v>70</v>
      </c>
    </row>
    <row r="19" spans="1:9" x14ac:dyDescent="0.2">
      <c r="A19" s="5"/>
      <c r="B19" s="6"/>
      <c r="C19" s="6"/>
      <c r="D19" s="6"/>
      <c r="E19" s="6"/>
      <c r="F19" s="6"/>
      <c r="G19" s="6"/>
      <c r="H19" s="6"/>
    </row>
    <row r="20" spans="1:9" x14ac:dyDescent="0.2">
      <c r="A20" s="5" t="s">
        <v>76</v>
      </c>
      <c r="B20" s="6" t="s">
        <v>77</v>
      </c>
      <c r="C20">
        <v>40101</v>
      </c>
      <c r="D20" s="6" t="s">
        <v>78</v>
      </c>
      <c r="E20" s="6">
        <v>2</v>
      </c>
      <c r="F20" s="6">
        <v>0.53</v>
      </c>
      <c r="G20" s="6">
        <f t="shared" si="0"/>
        <v>1.06</v>
      </c>
      <c r="H20" s="6"/>
      <c r="I20" t="s">
        <v>79</v>
      </c>
    </row>
    <row r="21" spans="1:9" x14ac:dyDescent="0.2">
      <c r="A21" s="5" t="s">
        <v>59</v>
      </c>
      <c r="B21" s="6" t="s">
        <v>61</v>
      </c>
      <c r="C21" t="s">
        <v>62</v>
      </c>
      <c r="D21" s="6" t="s">
        <v>58</v>
      </c>
      <c r="E21" s="6">
        <v>1</v>
      </c>
      <c r="F21" s="6">
        <v>25</v>
      </c>
      <c r="G21" s="6">
        <f t="shared" si="0"/>
        <v>25</v>
      </c>
      <c r="H21" s="6"/>
      <c r="I21" t="s">
        <v>60</v>
      </c>
    </row>
    <row r="22" spans="1:9" x14ac:dyDescent="0.2">
      <c r="A22" s="5"/>
      <c r="B22" s="5"/>
      <c r="C22" s="6"/>
      <c r="D22" s="5"/>
      <c r="E22" s="5"/>
      <c r="F22" s="5"/>
      <c r="G22" s="6"/>
      <c r="H22" s="5"/>
    </row>
    <row r="23" spans="1:9" ht="16" x14ac:dyDescent="0.2">
      <c r="A23" s="5" t="s">
        <v>40</v>
      </c>
      <c r="B23" s="6" t="s">
        <v>15</v>
      </c>
      <c r="C23" s="5" t="s">
        <v>41</v>
      </c>
      <c r="D23" s="7" t="s">
        <v>42</v>
      </c>
      <c r="E23" s="6">
        <v>1</v>
      </c>
      <c r="F23" s="6">
        <v>11.18</v>
      </c>
      <c r="G23" s="6">
        <f t="shared" si="0"/>
        <v>11.18</v>
      </c>
      <c r="H23" s="9"/>
    </row>
    <row r="24" spans="1:9" x14ac:dyDescent="0.2">
      <c r="A24" s="5" t="s">
        <v>40</v>
      </c>
      <c r="B24" s="6" t="s">
        <v>106</v>
      </c>
      <c r="C24" s="5" t="s">
        <v>108</v>
      </c>
      <c r="D24" s="10" t="s">
        <v>107</v>
      </c>
      <c r="E24" s="6">
        <v>1</v>
      </c>
      <c r="F24" s="6"/>
      <c r="G24" s="6"/>
      <c r="H24" s="9"/>
      <c r="I24" t="s">
        <v>105</v>
      </c>
    </row>
    <row r="25" spans="1:9" x14ac:dyDescent="0.2">
      <c r="G25" s="6"/>
      <c r="H25" s="2"/>
    </row>
    <row r="26" spans="1:9" x14ac:dyDescent="0.2">
      <c r="A26" s="5" t="s">
        <v>76</v>
      </c>
      <c r="B26" t="s">
        <v>75</v>
      </c>
      <c r="C26" t="s">
        <v>74</v>
      </c>
      <c r="D26" t="s">
        <v>72</v>
      </c>
      <c r="E26">
        <v>2</v>
      </c>
      <c r="F26">
        <v>5.18</v>
      </c>
      <c r="G26" s="6">
        <f t="shared" si="0"/>
        <v>10.36</v>
      </c>
      <c r="H26" s="2"/>
      <c r="I26" t="s">
        <v>73</v>
      </c>
    </row>
    <row r="27" spans="1:9" x14ac:dyDescent="0.2">
      <c r="A27" s="5" t="s">
        <v>76</v>
      </c>
      <c r="B27" t="s">
        <v>83</v>
      </c>
      <c r="C27" s="1" t="s">
        <v>82</v>
      </c>
      <c r="D27" t="s">
        <v>81</v>
      </c>
      <c r="E27">
        <v>1</v>
      </c>
      <c r="F27">
        <v>45.26</v>
      </c>
      <c r="G27" s="6">
        <f t="shared" si="0"/>
        <v>45.26</v>
      </c>
      <c r="I27" t="s">
        <v>80</v>
      </c>
    </row>
    <row r="28" spans="1:9" x14ac:dyDescent="0.2">
      <c r="A28" s="5" t="s">
        <v>40</v>
      </c>
      <c r="B28" t="s">
        <v>111</v>
      </c>
      <c r="C28" s="1">
        <v>11929445</v>
      </c>
      <c r="D28" t="s">
        <v>110</v>
      </c>
      <c r="E28">
        <v>1</v>
      </c>
      <c r="G28" s="6"/>
      <c r="I28" t="s">
        <v>109</v>
      </c>
    </row>
    <row r="29" spans="1:9" x14ac:dyDescent="0.2">
      <c r="A29" s="5" t="s">
        <v>115</v>
      </c>
      <c r="B29" t="s">
        <v>114</v>
      </c>
      <c r="C29" s="1" t="s">
        <v>113</v>
      </c>
      <c r="D29" t="s">
        <v>116</v>
      </c>
      <c r="E29">
        <v>1</v>
      </c>
      <c r="G29" s="6"/>
      <c r="I29" t="s">
        <v>112</v>
      </c>
    </row>
    <row r="30" spans="1:9" x14ac:dyDescent="0.2">
      <c r="A30" s="5"/>
      <c r="G30" s="6"/>
    </row>
    <row r="31" spans="1:9" x14ac:dyDescent="0.2">
      <c r="A31" s="5" t="s">
        <v>76</v>
      </c>
      <c r="B31" t="s">
        <v>87</v>
      </c>
      <c r="C31" s="1" t="s">
        <v>86</v>
      </c>
      <c r="D31" t="s">
        <v>85</v>
      </c>
      <c r="E31">
        <v>1</v>
      </c>
      <c r="F31">
        <v>25.88</v>
      </c>
      <c r="G31" s="6">
        <f t="shared" si="0"/>
        <v>25.88</v>
      </c>
      <c r="I31" t="s">
        <v>84</v>
      </c>
    </row>
    <row r="32" spans="1:9" x14ac:dyDescent="0.2">
      <c r="A32" s="5" t="s">
        <v>76</v>
      </c>
      <c r="B32" t="s">
        <v>98</v>
      </c>
      <c r="D32" t="s">
        <v>90</v>
      </c>
      <c r="E32">
        <v>16</v>
      </c>
      <c r="I32" t="s">
        <v>88</v>
      </c>
    </row>
    <row r="33" spans="1:9" x14ac:dyDescent="0.2">
      <c r="A33" s="5" t="s">
        <v>76</v>
      </c>
      <c r="B33" t="s">
        <v>98</v>
      </c>
      <c r="D33" t="s">
        <v>89</v>
      </c>
      <c r="E33">
        <v>3</v>
      </c>
      <c r="I33" t="s">
        <v>96</v>
      </c>
    </row>
    <row r="34" spans="1:9" x14ac:dyDescent="0.2">
      <c r="A34" s="5" t="s">
        <v>76</v>
      </c>
      <c r="B34" t="s">
        <v>98</v>
      </c>
      <c r="D34" t="s">
        <v>91</v>
      </c>
      <c r="E34">
        <v>20</v>
      </c>
      <c r="I34" t="s">
        <v>97</v>
      </c>
    </row>
    <row r="35" spans="1:9" x14ac:dyDescent="0.2">
      <c r="A35" s="5" t="s">
        <v>76</v>
      </c>
      <c r="B35" t="s">
        <v>98</v>
      </c>
      <c r="D35" t="s">
        <v>95</v>
      </c>
      <c r="E35">
        <v>100</v>
      </c>
      <c r="H35" s="2"/>
      <c r="I35" t="s">
        <v>92</v>
      </c>
    </row>
    <row r="36" spans="1:9" x14ac:dyDescent="0.2">
      <c r="A36" s="5" t="s">
        <v>76</v>
      </c>
      <c r="B36" t="s">
        <v>98</v>
      </c>
      <c r="D36" t="s">
        <v>94</v>
      </c>
      <c r="E36">
        <v>20</v>
      </c>
      <c r="I36" t="s">
        <v>93</v>
      </c>
    </row>
    <row r="37" spans="1:9" x14ac:dyDescent="0.2">
      <c r="A37" s="5" t="s">
        <v>76</v>
      </c>
      <c r="B37" t="s">
        <v>98</v>
      </c>
      <c r="D37" t="s">
        <v>100</v>
      </c>
      <c r="E37">
        <v>123</v>
      </c>
      <c r="H37" s="2"/>
      <c r="I37" t="s">
        <v>99</v>
      </c>
    </row>
    <row r="38" spans="1:9" x14ac:dyDescent="0.2">
      <c r="A38" s="5" t="s">
        <v>76</v>
      </c>
      <c r="B38" t="s">
        <v>103</v>
      </c>
      <c r="C38" t="s">
        <v>104</v>
      </c>
      <c r="D38" t="s">
        <v>102</v>
      </c>
      <c r="E38">
        <v>8</v>
      </c>
      <c r="I38" t="s"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Build</vt:lpstr>
      <vt:lpstr>Full Build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Dettinger  Philip</dc:creator>
  <cp:lastModifiedBy>Philip Dettinger</cp:lastModifiedBy>
  <dcterms:created xsi:type="dcterms:W3CDTF">2020-10-02T11:16:25Z</dcterms:created>
  <dcterms:modified xsi:type="dcterms:W3CDTF">2022-02-21T11:14:41Z</dcterms:modified>
</cp:coreProperties>
</file>