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ev_karim\strips-analyzer\"/>
    </mc:Choice>
  </mc:AlternateContent>
  <xr:revisionPtr revIDLastSave="0" documentId="13_ncr:1_{D4D9B520-B064-45D3-87E7-0D0B12D3A92D}" xr6:coauthVersionLast="47" xr6:coauthVersionMax="47" xr10:uidLastSave="{00000000-0000-0000-0000-000000000000}"/>
  <bookViews>
    <workbookView xWindow="-108" yWindow="-108" windowWidth="23256" windowHeight="12576" tabRatio="829" xr2:uid="{8665E62F-9F1E-0F4F-B562-1CB6F0A1A93E}"/>
  </bookViews>
  <sheets>
    <sheet name="Summary" sheetId="16" r:id="rId1"/>
  </sheets>
  <externalReferences>
    <externalReference r:id="rId2"/>
  </externalReferences>
  <definedNames>
    <definedName name="BestLOD" localSheetId="0">OFFSET(Summary!$B$32,,14,COUNTA(Summary!$B$32:$B$232),1)</definedName>
    <definedName name="ParamValues" localSheetId="0">OFFSET(Summary!$B$32,,,COUNTA(Summary!$B$32:$B$232),1)</definedName>
    <definedName name="Score" localSheetId="0">OFFSET(Summary!$B$32,,1,COUNTA(Summary!$B$32:$B$232),1)</definedName>
    <definedName name="T_1" localSheetId="0">OFFSET(Summary!$B$32,,VLOOKUP(Summary!$J$3,Summary!$B$9:$F$16,2,FALSE),COUNTA(Summary!$B$32:$B$232),1)</definedName>
    <definedName name="T_2" localSheetId="0">OFFSET(Summary!$B$32,,VLOOKUP(Summary!$J$3,Summary!$B$9:$F$16,3,FALSE),COUNTA(Summary!$B$32:$B$232),1)</definedName>
    <definedName name="T_3" localSheetId="0">OFFSET(Summary!$B$32,,VLOOKUP(Summary!$J$3,Summary!$B$9:$F$16,4,FALSE),COUNTA(Summary!$B$32:$B$232),1)</definedName>
    <definedName name="T_4" localSheetId="0">OFFSET(Summary!$B$32,,VLOOKUP(Summary!$J$3,Summary!$B$9:$F$16,5,FALSE),COUNTA(Summary!$B$32:$B$232),1)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4" i="16" l="1"/>
  <c r="T104" i="16"/>
  <c r="A105" i="16"/>
  <c r="T105" i="16"/>
  <c r="A106" i="16"/>
  <c r="T106" i="16"/>
  <c r="A107" i="16"/>
  <c r="T107" i="16"/>
  <c r="A108" i="16"/>
  <c r="T108" i="16"/>
  <c r="A109" i="16"/>
  <c r="T109" i="16"/>
  <c r="A110" i="16"/>
  <c r="T110" i="16"/>
  <c r="A111" i="16"/>
  <c r="T111" i="16"/>
  <c r="A112" i="16"/>
  <c r="T112" i="16"/>
  <c r="A113" i="16"/>
  <c r="T113" i="16"/>
  <c r="A114" i="16"/>
  <c r="T114" i="16"/>
  <c r="A115" i="16"/>
  <c r="T115" i="16"/>
  <c r="A116" i="16"/>
  <c r="T116" i="16"/>
  <c r="A117" i="16"/>
  <c r="T117" i="16"/>
  <c r="A118" i="16"/>
  <c r="T118" i="16"/>
  <c r="A119" i="16"/>
  <c r="T119" i="16"/>
  <c r="A120" i="16"/>
  <c r="T120" i="16"/>
  <c r="A121" i="16"/>
  <c r="T121" i="16"/>
  <c r="A122" i="16"/>
  <c r="T122" i="16"/>
  <c r="A123" i="16"/>
  <c r="T123" i="16"/>
  <c r="A124" i="16"/>
  <c r="T124" i="16"/>
  <c r="A125" i="16"/>
  <c r="T125" i="16"/>
  <c r="A126" i="16"/>
  <c r="T126" i="16"/>
  <c r="A127" i="16"/>
  <c r="T127" i="16"/>
  <c r="A128" i="16"/>
  <c r="T128" i="16"/>
  <c r="A129" i="16"/>
  <c r="T129" i="16"/>
  <c r="A130" i="16"/>
  <c r="T130" i="16"/>
  <c r="A131" i="16"/>
  <c r="T131" i="16"/>
  <c r="A132" i="16"/>
  <c r="T132" i="16"/>
  <c r="A133" i="16"/>
  <c r="T133" i="16"/>
  <c r="A134" i="16"/>
  <c r="T134" i="16"/>
  <c r="A135" i="16"/>
  <c r="T135" i="16"/>
  <c r="A136" i="16"/>
  <c r="T136" i="16"/>
  <c r="A137" i="16"/>
  <c r="T137" i="16"/>
  <c r="A138" i="16"/>
  <c r="T138" i="16"/>
  <c r="A81" i="16"/>
  <c r="T81" i="16"/>
  <c r="A82" i="16"/>
  <c r="T82" i="16"/>
  <c r="A83" i="16"/>
  <c r="T83" i="16"/>
  <c r="A84" i="16"/>
  <c r="T84" i="16"/>
  <c r="A85" i="16"/>
  <c r="T85" i="16"/>
  <c r="A86" i="16"/>
  <c r="T86" i="16"/>
  <c r="A87" i="16"/>
  <c r="T87" i="16"/>
  <c r="A88" i="16"/>
  <c r="T88" i="16"/>
  <c r="A89" i="16"/>
  <c r="T89" i="16"/>
  <c r="A90" i="16"/>
  <c r="T90" i="16"/>
  <c r="A91" i="16"/>
  <c r="T91" i="16"/>
  <c r="A92" i="16"/>
  <c r="T92" i="16"/>
  <c r="A93" i="16"/>
  <c r="T93" i="16"/>
  <c r="A94" i="16"/>
  <c r="T94" i="16"/>
  <c r="A95" i="16"/>
  <c r="T95" i="16"/>
  <c r="A96" i="16"/>
  <c r="T96" i="16"/>
  <c r="A97" i="16"/>
  <c r="T97" i="16"/>
  <c r="A98" i="16"/>
  <c r="T98" i="16"/>
  <c r="A99" i="16"/>
  <c r="T99" i="16"/>
  <c r="A100" i="16"/>
  <c r="T100" i="16"/>
  <c r="A101" i="16"/>
  <c r="T101" i="16"/>
  <c r="A102" i="16"/>
  <c r="T102" i="16"/>
  <c r="A103" i="16"/>
  <c r="T103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76" i="16"/>
  <c r="A77" i="16"/>
  <c r="A78" i="16"/>
  <c r="A79" i="16"/>
  <c r="A80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32" i="16"/>
  <c r="F16" i="16"/>
  <c r="E16" i="16"/>
  <c r="D16" i="16"/>
  <c r="F15" i="16"/>
  <c r="E15" i="16"/>
  <c r="D15" i="16"/>
  <c r="F14" i="16"/>
  <c r="E14" i="16"/>
  <c r="D14" i="16"/>
  <c r="F13" i="16"/>
  <c r="E13" i="16"/>
  <c r="D13" i="16"/>
  <c r="F12" i="16"/>
  <c r="E12" i="16"/>
  <c r="D12" i="16"/>
  <c r="F11" i="16"/>
  <c r="E11" i="16"/>
  <c r="D11" i="16"/>
  <c r="F10" i="16"/>
  <c r="E10" i="16"/>
  <c r="D1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32" i="16"/>
  <c r="C7" i="16"/>
</calcChain>
</file>

<file path=xl/sharedStrings.xml><?xml version="1.0" encoding="utf-8"?>
<sst xmlns="http://schemas.openxmlformats.org/spreadsheetml/2006/main" count="45" uniqueCount="36">
  <si>
    <t>Dossier des images :</t>
  </si>
  <si>
    <t>Date analyse :</t>
  </si>
  <si>
    <t>Summary of Loop</t>
  </si>
  <si>
    <t>Param Value</t>
  </si>
  <si>
    <t>File</t>
  </si>
  <si>
    <t>Score (all mean 3S)</t>
  </si>
  <si>
    <t>Etude :</t>
  </si>
  <si>
    <t xml:space="preserve">Param Looping : </t>
  </si>
  <si>
    <t>Title :</t>
  </si>
  <si>
    <t>Params :</t>
  </si>
  <si>
    <t>Best Algos</t>
  </si>
  <si>
    <t>Best LOD</t>
  </si>
  <si>
    <t>Link</t>
  </si>
  <si>
    <t>All</t>
  </si>
  <si>
    <t>Algos :</t>
  </si>
  <si>
    <t>1 - Convol Brut All Columns</t>
  </si>
  <si>
    <t>3 - Convol Brut Column 2</t>
  </si>
  <si>
    <t>4 - Convol Brut Column 3</t>
  </si>
  <si>
    <t>5 - Convol Brut Column 4</t>
  </si>
  <si>
    <t>6 - Convol Brut Column 5</t>
  </si>
  <si>
    <t>7 - Convol Brut Column 6</t>
  </si>
  <si>
    <t>2 - Convol Brut Column 1</t>
  </si>
  <si>
    <t>ST1</t>
  </si>
  <si>
    <t>σ ST1</t>
  </si>
  <si>
    <t>ST2</t>
  </si>
  <si>
    <t>σ ST2</t>
  </si>
  <si>
    <t>ST3</t>
  </si>
  <si>
    <t>σ ST3</t>
  </si>
  <si>
    <t>ST4</t>
  </si>
  <si>
    <t>σ ST4</t>
  </si>
  <si>
    <t>ST5</t>
  </si>
  <si>
    <t>σ ST5</t>
  </si>
  <si>
    <t>ST6</t>
  </si>
  <si>
    <t>σ ST6</t>
  </si>
  <si>
    <t>Best Spot Types</t>
  </si>
  <si>
    <t xml:space="preserve"> v.4.22.0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</si>
</sst>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A5A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7" fillId="0" borderId="0" xfId="1" applyBorder="1" applyAlignment="1">
      <alignment horizontal="center"/>
    </xf>
    <xf numFmtId="0" fontId="1" fillId="2" borderId="1" xfId="0" applyFont="1" applyFill="1" applyBorder="1"/>
    <xf numFmtId="0" fontId="4" fillId="0" borderId="0" xfId="0" applyFont="1" applyFill="1" applyAlignment="1">
      <alignment horizontal="left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6" borderId="1" xfId="0" applyFont="1" applyFill="1" applyBorder="1"/>
    <xf numFmtId="0" fontId="1" fillId="6" borderId="3" xfId="0" applyFont="1" applyFill="1" applyBorder="1"/>
    <xf numFmtId="0" fontId="1" fillId="0" borderId="0" xfId="0" applyFont="1" applyFill="1" applyBorder="1" applyAlignment="1">
      <alignment horizontal="right"/>
    </xf>
    <xf numFmtId="0" fontId="1" fillId="8" borderId="1" xfId="0" applyFont="1" applyFill="1" applyBorder="1"/>
    <xf numFmtId="0" fontId="1" fillId="9" borderId="1" xfId="0" applyFont="1" applyFill="1" applyBorder="1"/>
    <xf numFmtId="0" fontId="0" fillId="0" borderId="0" xfId="0" applyFill="1"/>
    <xf numFmtId="0" fontId="1" fillId="0" borderId="0" xfId="0" applyFont="1" applyFill="1" applyBorder="1"/>
    <xf numFmtId="0" fontId="1" fillId="0" borderId="4" xfId="0" applyFont="1" applyFill="1" applyBorder="1"/>
    <xf numFmtId="0" fontId="1" fillId="0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Lien hypertexte" xfId="1" builtinId="8"/>
    <cellStyle name="Normal" xfId="0" builtinId="0"/>
  </cellStyles>
  <dxfs count="26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5" tint="0.79998168889431442"/>
        </patternFill>
      </fill>
    </dxf>
    <dxf>
      <font>
        <color rgb="FFFF0000"/>
      </font>
    </dxf>
    <dxf>
      <font>
        <color rgb="FFFF0000"/>
      </font>
    </dxf>
    <dxf>
      <font>
        <b/>
        <i/>
        <color rgb="FFFF0000"/>
      </font>
    </dxf>
  </dxfs>
  <tableStyles count="0" defaultTableStyle="TableStyleMedium2" defaultPivotStyle="PivotStyleLight16"/>
  <colors>
    <mruColors>
      <color rgb="FFCC2DE7"/>
      <color rgb="FFFFA5A3"/>
      <color rgb="FF782BE9"/>
      <color rgb="FF9400A4"/>
      <color rgb="FF142440"/>
      <color rgb="FFF765E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[1]Summary!$C$7</c:f>
          <c:strCache>
            <c:ptCount val="1"/>
            <c:pt idx="0">
              <c:v> - 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Score (all 3sigmas)</c:v>
          </c:tx>
          <c:spPr>
            <a:ln w="28575" cap="rnd">
              <a:solidFill>
                <a:srgbClr val="C00000"/>
              </a:solidFill>
              <a:prstDash val="lgDash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Summary!ParamValues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cat>
          <c:val>
            <c:numRef>
              <c:f>Summary!Score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01-4018-8B25-4248FDE81400}"/>
            </c:ext>
          </c:extLst>
        </c:ser>
        <c:ser>
          <c:idx val="2"/>
          <c:order val="1"/>
          <c:tx>
            <c:v>ST1</c:v>
          </c:tx>
          <c:spPr>
            <a:ln w="28575" cap="rnd">
              <a:solidFill>
                <a:srgbClr val="CC2DE7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Summary!ParamValues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cat>
          <c:val>
            <c:numRef>
              <c:f>Summary!T_1</c:f>
              <c:numCache>
                <c:formatCode>General</c:formatCode>
                <c:ptCount val="2"/>
                <c:pt idx="0">
                  <c:v>5</c:v>
                </c:pt>
                <c:pt idx="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401-4018-8B25-4248FDE81400}"/>
            </c:ext>
          </c:extLst>
        </c:ser>
        <c:ser>
          <c:idx val="3"/>
          <c:order val="2"/>
          <c:tx>
            <c:v>ST2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Summary!ParamValues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cat>
          <c:val>
            <c:numRef>
              <c:f>Summary!T_2</c:f>
              <c:numCache>
                <c:formatCode>General</c:formatCode>
                <c:ptCount val="2"/>
                <c:pt idx="0">
                  <c:v>6</c:v>
                </c:pt>
                <c:pt idx="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401-4018-8B25-4248FDE81400}"/>
            </c:ext>
          </c:extLst>
        </c:ser>
        <c:ser>
          <c:idx val="4"/>
          <c:order val="3"/>
          <c:tx>
            <c:v>ST3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Summary!ParamValues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cat>
          <c:val>
            <c:numRef>
              <c:f>Summary!T_3</c:f>
              <c:numCache>
                <c:formatCode>General</c:formatCode>
                <c:ptCount val="2"/>
                <c:pt idx="0">
                  <c:v>7</c:v>
                </c:pt>
                <c:pt idx="1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401-4018-8B25-4248FDE81400}"/>
            </c:ext>
          </c:extLst>
        </c:ser>
        <c:ser>
          <c:idx val="5"/>
          <c:order val="4"/>
          <c:tx>
            <c:v>ST4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Summary!ParamValues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cat>
          <c:val>
            <c:numRef>
              <c:f>Summary!T_4</c:f>
              <c:numCache>
                <c:formatCode>General</c:formatCode>
                <c:ptCount val="2"/>
                <c:pt idx="0">
                  <c:v>8</c:v>
                </c:pt>
                <c:pt idx="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401-4018-8B25-4248FDE81400}"/>
            </c:ext>
          </c:extLst>
        </c:ser>
        <c:ser>
          <c:idx val="6"/>
          <c:order val="5"/>
          <c:tx>
            <c:v>Best LOD</c:v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  <a:prstDash val="dash"/>
              </a:ln>
              <a:effectLst/>
            </c:spPr>
          </c:marker>
          <c:cat>
            <c:numRef>
              <c:f>Summary!ParamValues</c:f>
              <c:numCache>
                <c:formatCode>General</c:formatCode>
                <c:ptCount val="2"/>
                <c:pt idx="0">
                  <c:v>2</c:v>
                </c:pt>
                <c:pt idx="1">
                  <c:v>4</c:v>
                </c:pt>
              </c:numCache>
            </c:numRef>
          </c:cat>
          <c:val>
            <c:numRef>
              <c:f>Summary!BestLOD</c:f>
              <c:numCache>
                <c:formatCode>General</c:formatCode>
                <c:ptCount val="2"/>
                <c:pt idx="0">
                  <c:v>0.25</c:v>
                </c:pt>
                <c:pt idx="1">
                  <c:v>0.125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401-4018-8B25-4248FDE81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6356607"/>
        <c:axId val="1256357023"/>
      </c:lineChart>
      <c:catAx>
        <c:axId val="12563566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6357023"/>
        <c:crosses val="autoZero"/>
        <c:auto val="1"/>
        <c:lblAlgn val="ctr"/>
        <c:lblOffset val="100"/>
        <c:noMultiLvlLbl val="0"/>
      </c:catAx>
      <c:valAx>
        <c:axId val="125635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6356607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582707</xdr:colOff>
      <xdr:row>5</xdr:row>
      <xdr:rowOff>44825</xdr:rowOff>
    </xdr:from>
    <xdr:to>
      <xdr:col>16</xdr:col>
      <xdr:colOff>698018</xdr:colOff>
      <xdr:row>28</xdr:row>
      <xdr:rowOff>44825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413E2C6A-81FF-46AB-A64B-499B632FE0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nalysisLoop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>
        <row r="7">
          <cell r="C7" t="str">
            <v xml:space="preserve"> - 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B6A6-99FC-4FE5-A807-04A3A5CC3C7E}">
  <sheetPr codeName="Feuil1"/>
  <dimension ref="A2:CP139"/>
  <sheetViews>
    <sheetView tabSelected="1" zoomScale="85" zoomScaleNormal="85" workbookViewId="0">
      <selection activeCell="C4" sqref="C4"/>
    </sheetView>
  </sheetViews>
  <sheetFormatPr baseColWidth="10" defaultColWidth="11" defaultRowHeight="15.6" x14ac:dyDescent="0.3"/>
  <cols>
    <col min="1" max="1" width="12.59765625" customWidth="1"/>
    <col min="2" max="2" width="34.8984375" customWidth="1"/>
    <col min="3" max="3" width="5.3984375" customWidth="1"/>
    <col min="4" max="4" width="8" customWidth="1"/>
    <col min="5" max="6" width="6.69921875" customWidth="1"/>
    <col min="7" max="7" width="7" customWidth="1"/>
    <col min="8" max="8" width="5.3984375" customWidth="1"/>
    <col min="9" max="9" width="7.19921875" customWidth="1"/>
    <col min="10" max="10" width="6.59765625" customWidth="1"/>
    <col min="11" max="11" width="6.69921875" customWidth="1"/>
    <col min="12" max="12" width="6.19921875" customWidth="1"/>
    <col min="13" max="13" width="7.8984375" customWidth="1"/>
    <col min="14" max="14" width="6.69921875" customWidth="1"/>
    <col min="15" max="15" width="8.09765625" customWidth="1"/>
    <col min="16" max="16" width="5.3984375" customWidth="1"/>
    <col min="17" max="18" width="20" customWidth="1"/>
    <col min="19" max="19" width="13.5" customWidth="1"/>
    <col min="20" max="20" width="35.69921875" customWidth="1"/>
    <col min="21" max="21" width="19.3984375" customWidth="1"/>
    <col min="22" max="30" width="2" hidden="1" customWidth="1"/>
    <col min="31" max="37" width="3.09765625" hidden="1" customWidth="1"/>
    <col min="38" max="46" width="2" hidden="1" customWidth="1"/>
    <col min="47" max="53" width="3.09765625" hidden="1" customWidth="1"/>
    <col min="54" max="62" width="2" hidden="1" customWidth="1"/>
    <col min="63" max="69" width="3.09765625" hidden="1" customWidth="1"/>
    <col min="70" max="78" width="2" hidden="1" customWidth="1"/>
    <col min="79" max="83" width="3.09765625" hidden="1" customWidth="1"/>
    <col min="84" max="84" width="111.09765625" hidden="1" customWidth="1"/>
    <col min="85" max="85" width="5.5" customWidth="1"/>
    <col min="87" max="87" width="18.8984375" customWidth="1"/>
    <col min="88" max="88" width="18.5" style="16" customWidth="1"/>
    <col min="89" max="89" width="18.09765625" customWidth="1"/>
    <col min="90" max="90" width="21.69921875" style="16" customWidth="1"/>
    <col min="92" max="92" width="11" style="16"/>
    <col min="94" max="94" width="11" style="16"/>
  </cols>
  <sheetData>
    <row r="2" spans="1:45" ht="25.8" x14ac:dyDescent="0.5">
      <c r="A2" s="28" t="s">
        <v>2</v>
      </c>
      <c r="B2" s="28"/>
      <c r="C2" t="s">
        <v>35</v>
      </c>
      <c r="S2" s="1"/>
    </row>
    <row r="3" spans="1:45" x14ac:dyDescent="0.3">
      <c r="B3" s="3" t="s">
        <v>1</v>
      </c>
      <c r="I3" s="15" t="s">
        <v>14</v>
      </c>
      <c r="J3" s="29" t="s">
        <v>13</v>
      </c>
      <c r="K3" s="29"/>
      <c r="L3" s="27"/>
      <c r="M3" s="27"/>
      <c r="N3" s="27"/>
      <c r="O3" s="27"/>
      <c r="AR3" s="6"/>
    </row>
    <row r="4" spans="1:45" x14ac:dyDescent="0.3">
      <c r="B4" s="3" t="s">
        <v>0</v>
      </c>
      <c r="I4" s="9" t="s">
        <v>9</v>
      </c>
      <c r="U4" s="4"/>
      <c r="AR4" s="6"/>
      <c r="AS4" s="2"/>
    </row>
    <row r="5" spans="1:45" x14ac:dyDescent="0.3">
      <c r="B5" s="3" t="s">
        <v>6</v>
      </c>
      <c r="T5" s="22" t="s">
        <v>15</v>
      </c>
      <c r="AP5" s="6"/>
      <c r="AQ5" s="6"/>
      <c r="AR5" s="7"/>
      <c r="AS5" s="2"/>
    </row>
    <row r="6" spans="1:45" x14ac:dyDescent="0.3">
      <c r="B6" s="3" t="s">
        <v>7</v>
      </c>
      <c r="T6" s="23" t="s">
        <v>21</v>
      </c>
      <c r="AP6" s="6"/>
      <c r="AQ6" s="6"/>
      <c r="AR6" s="7"/>
      <c r="AS6" s="2"/>
    </row>
    <row r="7" spans="1:45" x14ac:dyDescent="0.3">
      <c r="B7" s="3" t="s">
        <v>8</v>
      </c>
      <c r="C7" s="5" t="str">
        <f>C5 &amp; " - " &amp; C6</f>
        <v xml:space="preserve"> - 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T7" s="23" t="s">
        <v>16</v>
      </c>
      <c r="AP7" s="6"/>
      <c r="AQ7" s="6"/>
      <c r="AR7" s="7"/>
      <c r="AS7" s="2"/>
    </row>
    <row r="8" spans="1:45" x14ac:dyDescent="0.3">
      <c r="B8" s="3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T8" s="23" t="s">
        <v>17</v>
      </c>
      <c r="AP8" s="6"/>
      <c r="AQ8" s="6"/>
      <c r="AR8" s="7"/>
      <c r="AS8" s="2"/>
    </row>
    <row r="9" spans="1:45" x14ac:dyDescent="0.3">
      <c r="B9" s="14" t="s">
        <v>13</v>
      </c>
      <c r="C9">
        <v>2</v>
      </c>
      <c r="D9">
        <v>4</v>
      </c>
      <c r="E9">
        <v>6</v>
      </c>
      <c r="F9">
        <v>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T9" s="23" t="s">
        <v>18</v>
      </c>
      <c r="AP9" s="6"/>
      <c r="AQ9" s="6"/>
      <c r="AR9" s="7"/>
      <c r="AS9" s="2"/>
    </row>
    <row r="10" spans="1:45" x14ac:dyDescent="0.3">
      <c r="B10" s="19" t="s">
        <v>15</v>
      </c>
      <c r="C10">
        <v>16</v>
      </c>
      <c r="D10">
        <f>C10+16</f>
        <v>32</v>
      </c>
      <c r="E10">
        <f>C10+(16*2)</f>
        <v>48</v>
      </c>
      <c r="F10">
        <f>C10+(16*3)</f>
        <v>64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T10" s="23" t="s">
        <v>19</v>
      </c>
      <c r="AP10" s="6"/>
      <c r="AQ10" s="6"/>
      <c r="AR10" s="7"/>
      <c r="AS10" s="2"/>
    </row>
    <row r="11" spans="1:45" x14ac:dyDescent="0.3">
      <c r="B11" s="19" t="s">
        <v>21</v>
      </c>
      <c r="C11">
        <v>17</v>
      </c>
      <c r="D11">
        <f t="shared" ref="D11:D16" si="0">C11+16</f>
        <v>33</v>
      </c>
      <c r="E11">
        <f t="shared" ref="E11:E16" si="1">C11+(16*2)</f>
        <v>49</v>
      </c>
      <c r="F11">
        <f t="shared" ref="F11:F16" si="2">C11+(16*3)</f>
        <v>65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T11" s="23" t="s">
        <v>20</v>
      </c>
      <c r="AP11" s="6"/>
      <c r="AQ11" s="6"/>
      <c r="AR11" s="7"/>
      <c r="AS11" s="2"/>
    </row>
    <row r="12" spans="1:45" x14ac:dyDescent="0.3">
      <c r="B12" s="19" t="s">
        <v>16</v>
      </c>
      <c r="C12">
        <v>18</v>
      </c>
      <c r="D12">
        <f t="shared" si="0"/>
        <v>34</v>
      </c>
      <c r="E12">
        <f t="shared" si="1"/>
        <v>50</v>
      </c>
      <c r="F12">
        <f t="shared" si="2"/>
        <v>66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T12" s="21"/>
      <c r="AP12" s="6"/>
      <c r="AQ12" s="6"/>
      <c r="AR12" s="7"/>
      <c r="AS12" s="2"/>
    </row>
    <row r="13" spans="1:45" x14ac:dyDescent="0.3">
      <c r="B13" s="19" t="s">
        <v>17</v>
      </c>
      <c r="C13">
        <v>19</v>
      </c>
      <c r="D13">
        <f t="shared" si="0"/>
        <v>35</v>
      </c>
      <c r="E13">
        <f t="shared" si="1"/>
        <v>51</v>
      </c>
      <c r="F13">
        <f t="shared" si="2"/>
        <v>67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T13" s="21"/>
      <c r="AP13" s="6"/>
      <c r="AQ13" s="6"/>
      <c r="AR13" s="7"/>
      <c r="AS13" s="2"/>
    </row>
    <row r="14" spans="1:45" x14ac:dyDescent="0.3">
      <c r="B14" s="19" t="s">
        <v>18</v>
      </c>
      <c r="C14">
        <v>20</v>
      </c>
      <c r="D14">
        <f t="shared" si="0"/>
        <v>36</v>
      </c>
      <c r="E14">
        <f t="shared" si="1"/>
        <v>52</v>
      </c>
      <c r="F14">
        <f t="shared" si="2"/>
        <v>68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T14" s="21"/>
      <c r="AP14" s="6"/>
      <c r="AQ14" s="6"/>
      <c r="AR14" s="7"/>
      <c r="AS14" s="2"/>
    </row>
    <row r="15" spans="1:45" x14ac:dyDescent="0.3">
      <c r="B15" s="19" t="s">
        <v>19</v>
      </c>
      <c r="C15">
        <v>21</v>
      </c>
      <c r="D15">
        <f t="shared" si="0"/>
        <v>37</v>
      </c>
      <c r="E15">
        <f t="shared" si="1"/>
        <v>53</v>
      </c>
      <c r="F15">
        <f t="shared" si="2"/>
        <v>69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T15" s="21"/>
      <c r="AP15" s="6"/>
      <c r="AQ15" s="6"/>
      <c r="AR15" s="7"/>
      <c r="AS15" s="2"/>
    </row>
    <row r="16" spans="1:45" x14ac:dyDescent="0.3">
      <c r="B16" s="20" t="s">
        <v>20</v>
      </c>
      <c r="C16">
        <v>22</v>
      </c>
      <c r="D16">
        <f t="shared" si="0"/>
        <v>38</v>
      </c>
      <c r="E16">
        <f t="shared" si="1"/>
        <v>54</v>
      </c>
      <c r="F16">
        <f t="shared" si="2"/>
        <v>70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T16" s="21"/>
      <c r="AP16" s="6"/>
      <c r="AQ16" s="6"/>
      <c r="AR16" s="7"/>
      <c r="AS16" s="2"/>
    </row>
    <row r="17" spans="1:94" x14ac:dyDescent="0.3">
      <c r="B17" s="26"/>
      <c r="C17" s="16"/>
      <c r="D17" s="16"/>
      <c r="E17" s="16"/>
      <c r="F17" s="1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T17" s="21"/>
      <c r="AP17" s="6"/>
      <c r="AQ17" s="6"/>
      <c r="AR17" s="7"/>
      <c r="AS17" s="2"/>
    </row>
    <row r="18" spans="1:94" x14ac:dyDescent="0.3">
      <c r="B18" s="25"/>
      <c r="C18" s="16"/>
      <c r="D18" s="16"/>
      <c r="E18" s="16"/>
      <c r="F18" s="1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T18" s="21"/>
      <c r="AP18" s="6"/>
      <c r="AQ18" s="6"/>
      <c r="AR18" s="7"/>
      <c r="AS18" s="2"/>
    </row>
    <row r="19" spans="1:94" x14ac:dyDescent="0.3">
      <c r="B19" s="25"/>
      <c r="C19" s="16"/>
      <c r="D19" s="16"/>
      <c r="E19" s="16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T19" s="21"/>
      <c r="AP19" s="6"/>
      <c r="AQ19" s="6"/>
      <c r="AR19" s="7"/>
      <c r="AS19" s="2"/>
    </row>
    <row r="20" spans="1:94" x14ac:dyDescent="0.3">
      <c r="B20" s="25"/>
      <c r="C20" s="16"/>
      <c r="D20" s="16"/>
      <c r="E20" s="16"/>
      <c r="F20" s="1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T20" s="21"/>
      <c r="AP20" s="6"/>
      <c r="AQ20" s="6"/>
      <c r="AR20" s="7"/>
      <c r="AS20" s="2"/>
    </row>
    <row r="21" spans="1:94" x14ac:dyDescent="0.3">
      <c r="B21" s="25"/>
      <c r="C21" s="16"/>
      <c r="D21" s="16"/>
      <c r="E21" s="16"/>
      <c r="F21" s="1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U21" s="4"/>
      <c r="AP21" s="6"/>
      <c r="AQ21" s="6"/>
      <c r="AR21" s="7"/>
      <c r="AS21" s="2"/>
    </row>
    <row r="22" spans="1:94" x14ac:dyDescent="0.3">
      <c r="B22" s="25"/>
      <c r="C22" s="16"/>
      <c r="D22" s="16"/>
      <c r="E22" s="16"/>
      <c r="F22" s="1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U22" s="4"/>
      <c r="AP22" s="6"/>
      <c r="AQ22" s="6"/>
      <c r="AR22" s="7"/>
      <c r="AS22" s="2"/>
    </row>
    <row r="23" spans="1:94" x14ac:dyDescent="0.3">
      <c r="B23" s="25"/>
      <c r="C23" s="16"/>
      <c r="D23" s="16"/>
      <c r="E23" s="16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U23" s="4"/>
      <c r="AP23" s="6"/>
      <c r="AQ23" s="6"/>
      <c r="AR23" s="7"/>
      <c r="AS23" s="2"/>
    </row>
    <row r="24" spans="1:94" x14ac:dyDescent="0.3">
      <c r="B24" s="25"/>
      <c r="C24" s="16"/>
      <c r="D24" s="16"/>
      <c r="E24" s="16"/>
      <c r="F24" s="1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U24" s="4"/>
      <c r="AP24" s="6"/>
      <c r="AQ24" s="6"/>
      <c r="AR24" s="7"/>
      <c r="AS24" s="2"/>
    </row>
    <row r="25" spans="1:94" x14ac:dyDescent="0.3">
      <c r="B25" s="25"/>
      <c r="C25" s="16"/>
      <c r="D25" s="16"/>
      <c r="E25" s="16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U25" s="4"/>
      <c r="AP25" s="6"/>
      <c r="AQ25" s="6"/>
      <c r="AR25" s="7"/>
      <c r="AS25" s="2"/>
    </row>
    <row r="26" spans="1:94" x14ac:dyDescent="0.3">
      <c r="B26" s="3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U26" s="4"/>
      <c r="AP26" s="6"/>
      <c r="AQ26" s="6"/>
      <c r="AR26" s="7"/>
      <c r="AS26" s="2"/>
    </row>
    <row r="27" spans="1:94" x14ac:dyDescent="0.3">
      <c r="B27" s="3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U27" s="4"/>
      <c r="AP27" s="6"/>
      <c r="AQ27" s="6"/>
      <c r="AR27" s="7"/>
      <c r="AS27" s="2"/>
    </row>
    <row r="28" spans="1:94" x14ac:dyDescent="0.3">
      <c r="B28" s="3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U28" s="4"/>
      <c r="AP28" s="6"/>
      <c r="AQ28" s="6"/>
      <c r="AR28" s="7"/>
      <c r="AS28" s="2"/>
    </row>
    <row r="29" spans="1:94" x14ac:dyDescent="0.3">
      <c r="B29" s="3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U29" s="4"/>
      <c r="AP29" s="6"/>
      <c r="AQ29" s="6"/>
      <c r="AR29" s="7"/>
      <c r="AS29" s="2"/>
    </row>
    <row r="30" spans="1:94" x14ac:dyDescent="0.3">
      <c r="B30" s="3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U30" s="4"/>
      <c r="AP30" s="6"/>
      <c r="AQ30" s="6"/>
      <c r="AR30" s="7"/>
      <c r="AS30" s="2"/>
    </row>
    <row r="31" spans="1:94" x14ac:dyDescent="0.3">
      <c r="A31" s="8" t="s">
        <v>12</v>
      </c>
      <c r="B31" s="8" t="s">
        <v>3</v>
      </c>
      <c r="C31" s="8" t="s">
        <v>5</v>
      </c>
      <c r="D31" s="8" t="s">
        <v>22</v>
      </c>
      <c r="E31" s="8" t="s">
        <v>23</v>
      </c>
      <c r="F31" s="8" t="s">
        <v>24</v>
      </c>
      <c r="G31" s="8" t="s">
        <v>25</v>
      </c>
      <c r="H31" s="8" t="s">
        <v>26</v>
      </c>
      <c r="I31" s="8" t="s">
        <v>27</v>
      </c>
      <c r="J31" s="8" t="s">
        <v>28</v>
      </c>
      <c r="K31" s="8" t="s">
        <v>29</v>
      </c>
      <c r="L31" s="8" t="s">
        <v>30</v>
      </c>
      <c r="M31" s="8" t="s">
        <v>31</v>
      </c>
      <c r="N31" s="8" t="s">
        <v>32</v>
      </c>
      <c r="O31" s="8" t="s">
        <v>33</v>
      </c>
      <c r="P31" s="8" t="s">
        <v>11</v>
      </c>
      <c r="Q31" s="8" t="s">
        <v>34</v>
      </c>
      <c r="R31" s="8" t="s">
        <v>10</v>
      </c>
      <c r="S31" s="8" t="s">
        <v>4</v>
      </c>
      <c r="T31" s="8" t="s">
        <v>12</v>
      </c>
      <c r="U31" s="4"/>
      <c r="V31" s="14">
        <v>1</v>
      </c>
      <c r="W31" s="14">
        <v>2</v>
      </c>
      <c r="X31" s="14">
        <v>3</v>
      </c>
      <c r="Y31" s="14">
        <v>4</v>
      </c>
      <c r="Z31" s="14">
        <v>5</v>
      </c>
      <c r="AA31" s="14">
        <v>6</v>
      </c>
      <c r="AB31" s="14">
        <v>7</v>
      </c>
      <c r="AC31" s="14">
        <v>8</v>
      </c>
      <c r="AD31" s="14">
        <v>9</v>
      </c>
      <c r="AE31" s="14">
        <v>10</v>
      </c>
      <c r="AF31" s="14">
        <v>11</v>
      </c>
      <c r="AG31" s="14">
        <v>12</v>
      </c>
      <c r="AH31" s="14">
        <v>13</v>
      </c>
      <c r="AI31" s="14">
        <v>14</v>
      </c>
      <c r="AJ31" s="14">
        <v>15</v>
      </c>
      <c r="AK31" s="14">
        <v>16</v>
      </c>
      <c r="AL31" s="14">
        <v>1</v>
      </c>
      <c r="AM31" s="14">
        <v>2</v>
      </c>
      <c r="AN31" s="14">
        <v>3</v>
      </c>
      <c r="AO31" s="14">
        <v>4</v>
      </c>
      <c r="AP31" s="14">
        <v>5</v>
      </c>
      <c r="AQ31" s="14">
        <v>6</v>
      </c>
      <c r="AR31" s="14">
        <v>7</v>
      </c>
      <c r="AS31" s="14">
        <v>8</v>
      </c>
      <c r="AT31" s="14">
        <v>9</v>
      </c>
      <c r="AU31" s="14">
        <v>10</v>
      </c>
      <c r="AV31" s="14">
        <v>11</v>
      </c>
      <c r="AW31" s="14">
        <v>12</v>
      </c>
      <c r="AX31" s="14">
        <v>13</v>
      </c>
      <c r="AY31" s="14">
        <v>14</v>
      </c>
      <c r="AZ31" s="14">
        <v>15</v>
      </c>
      <c r="BA31" s="14">
        <v>16</v>
      </c>
      <c r="BB31" s="14">
        <v>1</v>
      </c>
      <c r="BC31" s="14">
        <v>2</v>
      </c>
      <c r="BD31" s="14">
        <v>3</v>
      </c>
      <c r="BE31" s="14">
        <v>4</v>
      </c>
      <c r="BF31" s="14">
        <v>5</v>
      </c>
      <c r="BG31" s="14">
        <v>6</v>
      </c>
      <c r="BH31" s="14">
        <v>7</v>
      </c>
      <c r="BI31" s="14">
        <v>8</v>
      </c>
      <c r="BJ31" s="14">
        <v>9</v>
      </c>
      <c r="BK31" s="14">
        <v>10</v>
      </c>
      <c r="BL31" s="14">
        <v>11</v>
      </c>
      <c r="BM31" s="14">
        <v>12</v>
      </c>
      <c r="BN31" s="14">
        <v>13</v>
      </c>
      <c r="BO31" s="14">
        <v>14</v>
      </c>
      <c r="BP31" s="14">
        <v>15</v>
      </c>
      <c r="BQ31" s="14">
        <v>16</v>
      </c>
      <c r="BR31" s="14">
        <v>1</v>
      </c>
      <c r="BS31" s="14">
        <v>2</v>
      </c>
      <c r="BT31" s="14">
        <v>3</v>
      </c>
      <c r="BU31" s="14">
        <v>4</v>
      </c>
      <c r="BV31" s="14">
        <v>5</v>
      </c>
      <c r="BW31" s="14">
        <v>6</v>
      </c>
      <c r="BX31" s="14">
        <v>7</v>
      </c>
      <c r="BY31" s="14">
        <v>8</v>
      </c>
      <c r="BZ31" s="14">
        <v>9</v>
      </c>
      <c r="CA31" s="14">
        <v>10</v>
      </c>
      <c r="CB31" s="14">
        <v>11</v>
      </c>
      <c r="CC31" s="14">
        <v>12</v>
      </c>
      <c r="CD31" s="14">
        <v>13</v>
      </c>
      <c r="CE31" s="14">
        <v>14</v>
      </c>
      <c r="CF31" s="14">
        <v>15</v>
      </c>
      <c r="CG31" s="18">
        <v>16</v>
      </c>
      <c r="CH31" s="16"/>
      <c r="CI31" s="17"/>
      <c r="CJ31" s="17"/>
      <c r="CK31" s="17"/>
      <c r="CL31" s="17"/>
      <c r="CN31" s="17"/>
      <c r="CP31" s="17"/>
    </row>
    <row r="32" spans="1:94" x14ac:dyDescent="0.3">
      <c r="A32" s="13" t="str">
        <f>HYPERLINK(S32,"Open")</f>
        <v>Open</v>
      </c>
      <c r="B32" s="10">
        <v>2</v>
      </c>
      <c r="C32" s="11">
        <v>5</v>
      </c>
      <c r="D32">
        <v>5</v>
      </c>
      <c r="E32" s="10">
        <v>1</v>
      </c>
      <c r="F32">
        <v>6</v>
      </c>
      <c r="G32" s="10">
        <v>0.5</v>
      </c>
      <c r="H32">
        <v>7</v>
      </c>
      <c r="I32" s="10">
        <v>1</v>
      </c>
      <c r="J32">
        <v>8</v>
      </c>
      <c r="K32" s="10">
        <v>1</v>
      </c>
      <c r="L32" s="24">
        <v>9</v>
      </c>
      <c r="M32" s="10">
        <v>1</v>
      </c>
      <c r="N32" s="24">
        <v>10</v>
      </c>
      <c r="O32" s="10">
        <v>1</v>
      </c>
      <c r="P32" s="12">
        <v>0.25</v>
      </c>
      <c r="T32" s="13" t="str">
        <f>HYPERLINK(S32,"Open")</f>
        <v>Open</v>
      </c>
      <c r="U32" s="7"/>
      <c r="CH32" s="16"/>
      <c r="CI32" s="16"/>
      <c r="CK32" s="16"/>
    </row>
    <row r="33" spans="1:89" x14ac:dyDescent="0.3">
      <c r="A33" s="13" t="str">
        <f t="shared" ref="A33:A80" si="3">HYPERLINK(S33,"Open")</f>
        <v>Open</v>
      </c>
      <c r="B33" s="10">
        <v>4</v>
      </c>
      <c r="C33" s="11">
        <v>5</v>
      </c>
      <c r="D33">
        <v>4</v>
      </c>
      <c r="E33" s="10">
        <v>0</v>
      </c>
      <c r="F33">
        <v>7</v>
      </c>
      <c r="G33" s="10">
        <v>1</v>
      </c>
      <c r="H33">
        <v>8</v>
      </c>
      <c r="I33" s="10">
        <v>0.5</v>
      </c>
      <c r="J33">
        <v>9</v>
      </c>
      <c r="K33" s="10">
        <v>0.5</v>
      </c>
      <c r="L33" s="24">
        <v>10</v>
      </c>
      <c r="M33" s="10">
        <v>0.5</v>
      </c>
      <c r="N33" s="24">
        <v>11</v>
      </c>
      <c r="O33" s="10">
        <v>0.5</v>
      </c>
      <c r="P33" s="12">
        <v>0.125</v>
      </c>
      <c r="T33" s="13" t="str">
        <f t="shared" ref="T33:T80" si="4">HYPERLINK(S33,"Open")</f>
        <v>Open</v>
      </c>
      <c r="U33" s="7"/>
      <c r="CH33" s="16"/>
      <c r="CI33" s="16"/>
      <c r="CK33" s="16"/>
    </row>
    <row r="34" spans="1:89" x14ac:dyDescent="0.3">
      <c r="A34" s="13" t="str">
        <f t="shared" si="3"/>
        <v>Open</v>
      </c>
      <c r="B34" s="10"/>
      <c r="C34" s="11"/>
      <c r="E34" s="10"/>
      <c r="G34" s="10"/>
      <c r="I34" s="10"/>
      <c r="K34" s="10"/>
      <c r="L34" s="24"/>
      <c r="M34" s="10"/>
      <c r="N34" s="24"/>
      <c r="O34" s="10"/>
      <c r="P34" s="12"/>
      <c r="T34" s="13" t="str">
        <f t="shared" si="4"/>
        <v>Open</v>
      </c>
      <c r="CH34" s="16"/>
      <c r="CI34" s="16"/>
      <c r="CK34" s="16"/>
    </row>
    <row r="35" spans="1:89" x14ac:dyDescent="0.3">
      <c r="A35" s="13" t="str">
        <f t="shared" si="3"/>
        <v>Open</v>
      </c>
      <c r="B35" s="10"/>
      <c r="C35" s="11"/>
      <c r="E35" s="10"/>
      <c r="G35" s="10"/>
      <c r="I35" s="10"/>
      <c r="K35" s="10"/>
      <c r="L35" s="24"/>
      <c r="M35" s="10"/>
      <c r="N35" s="24"/>
      <c r="O35" s="10"/>
      <c r="P35" s="12"/>
      <c r="T35" s="13" t="str">
        <f t="shared" si="4"/>
        <v>Open</v>
      </c>
      <c r="CH35" s="16"/>
      <c r="CI35" s="16"/>
      <c r="CK35" s="16"/>
    </row>
    <row r="36" spans="1:89" x14ac:dyDescent="0.3">
      <c r="A36" s="13" t="str">
        <f t="shared" si="3"/>
        <v>Open</v>
      </c>
      <c r="B36" s="10"/>
      <c r="C36" s="11"/>
      <c r="E36" s="10"/>
      <c r="G36" s="10"/>
      <c r="I36" s="10"/>
      <c r="K36" s="10"/>
      <c r="L36" s="24"/>
      <c r="M36" s="10"/>
      <c r="N36" s="24"/>
      <c r="O36" s="10"/>
      <c r="P36" s="12"/>
      <c r="T36" s="13" t="str">
        <f t="shared" si="4"/>
        <v>Open</v>
      </c>
      <c r="CH36" s="16"/>
      <c r="CI36" s="16"/>
      <c r="CK36" s="16"/>
    </row>
    <row r="37" spans="1:89" x14ac:dyDescent="0.3">
      <c r="A37" s="13" t="str">
        <f t="shared" si="3"/>
        <v>Open</v>
      </c>
      <c r="B37" s="10"/>
      <c r="C37" s="11"/>
      <c r="E37" s="10"/>
      <c r="G37" s="10"/>
      <c r="I37" s="10"/>
      <c r="K37" s="10"/>
      <c r="L37" s="24"/>
      <c r="M37" s="10"/>
      <c r="N37" s="24"/>
      <c r="O37" s="10"/>
      <c r="P37" s="12"/>
      <c r="T37" s="13" t="str">
        <f t="shared" si="4"/>
        <v>Open</v>
      </c>
      <c r="CH37" s="16"/>
      <c r="CI37" s="16"/>
      <c r="CK37" s="16"/>
    </row>
    <row r="38" spans="1:89" x14ac:dyDescent="0.3">
      <c r="A38" s="13" t="str">
        <f t="shared" si="3"/>
        <v>Open</v>
      </c>
      <c r="B38" s="10"/>
      <c r="C38" s="11"/>
      <c r="E38" s="10"/>
      <c r="G38" s="10"/>
      <c r="I38" s="10"/>
      <c r="K38" s="10"/>
      <c r="L38" s="24"/>
      <c r="M38" s="10"/>
      <c r="N38" s="24"/>
      <c r="O38" s="10"/>
      <c r="P38" s="12"/>
      <c r="T38" s="13" t="str">
        <f t="shared" si="4"/>
        <v>Open</v>
      </c>
      <c r="CH38" s="16"/>
      <c r="CI38" s="16"/>
      <c r="CK38" s="16"/>
    </row>
    <row r="39" spans="1:89" x14ac:dyDescent="0.3">
      <c r="A39" s="13" t="str">
        <f t="shared" si="3"/>
        <v>Open</v>
      </c>
      <c r="B39" s="10"/>
      <c r="C39" s="11"/>
      <c r="E39" s="10"/>
      <c r="G39" s="10"/>
      <c r="I39" s="10"/>
      <c r="K39" s="10"/>
      <c r="L39" s="24"/>
      <c r="M39" s="10"/>
      <c r="N39" s="24"/>
      <c r="O39" s="10"/>
      <c r="P39" s="12"/>
      <c r="T39" s="13" t="str">
        <f t="shared" si="4"/>
        <v>Open</v>
      </c>
      <c r="CH39" s="16"/>
      <c r="CI39" s="16"/>
      <c r="CK39" s="16"/>
    </row>
    <row r="40" spans="1:89" x14ac:dyDescent="0.3">
      <c r="A40" s="13" t="str">
        <f t="shared" si="3"/>
        <v>Open</v>
      </c>
      <c r="B40" s="10"/>
      <c r="C40" s="11"/>
      <c r="E40" s="10"/>
      <c r="G40" s="10"/>
      <c r="I40" s="10"/>
      <c r="K40" s="10"/>
      <c r="L40" s="24"/>
      <c r="M40" s="10"/>
      <c r="N40" s="24"/>
      <c r="O40" s="10"/>
      <c r="P40" s="12"/>
      <c r="T40" s="13" t="str">
        <f t="shared" si="4"/>
        <v>Open</v>
      </c>
      <c r="CH40" s="16"/>
      <c r="CI40" s="16"/>
      <c r="CK40" s="16"/>
    </row>
    <row r="41" spans="1:89" x14ac:dyDescent="0.3">
      <c r="A41" s="13" t="str">
        <f t="shared" si="3"/>
        <v>Open</v>
      </c>
      <c r="B41" s="10"/>
      <c r="C41" s="11"/>
      <c r="E41" s="10"/>
      <c r="G41" s="10"/>
      <c r="I41" s="10"/>
      <c r="K41" s="10"/>
      <c r="L41" s="24"/>
      <c r="M41" s="10"/>
      <c r="N41" s="24"/>
      <c r="O41" s="10"/>
      <c r="P41" s="12"/>
      <c r="T41" s="13" t="str">
        <f t="shared" si="4"/>
        <v>Open</v>
      </c>
      <c r="CH41" s="16"/>
      <c r="CI41" s="16"/>
      <c r="CK41" s="16"/>
    </row>
    <row r="42" spans="1:89" x14ac:dyDescent="0.3">
      <c r="A42" s="13" t="str">
        <f t="shared" si="3"/>
        <v>Open</v>
      </c>
      <c r="B42" s="10"/>
      <c r="C42" s="11"/>
      <c r="E42" s="10"/>
      <c r="G42" s="10"/>
      <c r="I42" s="10"/>
      <c r="K42" s="10"/>
      <c r="L42" s="24"/>
      <c r="M42" s="10"/>
      <c r="N42" s="24"/>
      <c r="O42" s="10"/>
      <c r="P42" s="12"/>
      <c r="T42" s="13" t="str">
        <f t="shared" si="4"/>
        <v>Open</v>
      </c>
      <c r="CH42" s="16"/>
      <c r="CI42" s="16"/>
      <c r="CK42" s="16"/>
    </row>
    <row r="43" spans="1:89" x14ac:dyDescent="0.3">
      <c r="A43" s="13" t="str">
        <f t="shared" si="3"/>
        <v>Open</v>
      </c>
      <c r="B43" s="10"/>
      <c r="C43" s="11"/>
      <c r="E43" s="10"/>
      <c r="G43" s="10"/>
      <c r="I43" s="10"/>
      <c r="K43" s="10"/>
      <c r="L43" s="24"/>
      <c r="M43" s="10"/>
      <c r="N43" s="24"/>
      <c r="O43" s="10"/>
      <c r="P43" s="12"/>
      <c r="T43" s="13" t="str">
        <f t="shared" si="4"/>
        <v>Open</v>
      </c>
      <c r="CH43" s="16"/>
      <c r="CI43" s="16"/>
      <c r="CK43" s="16"/>
    </row>
    <row r="44" spans="1:89" x14ac:dyDescent="0.3">
      <c r="A44" s="13" t="str">
        <f t="shared" si="3"/>
        <v>Open</v>
      </c>
      <c r="B44" s="10"/>
      <c r="C44" s="11"/>
      <c r="E44" s="10"/>
      <c r="G44" s="10"/>
      <c r="I44" s="10"/>
      <c r="K44" s="10"/>
      <c r="L44" s="24"/>
      <c r="M44" s="10"/>
      <c r="N44" s="24"/>
      <c r="O44" s="10"/>
      <c r="P44" s="12"/>
      <c r="T44" s="13" t="str">
        <f t="shared" si="4"/>
        <v>Open</v>
      </c>
      <c r="CH44" s="16"/>
      <c r="CI44" s="16"/>
      <c r="CK44" s="16"/>
    </row>
    <row r="45" spans="1:89" x14ac:dyDescent="0.3">
      <c r="A45" s="13" t="str">
        <f t="shared" si="3"/>
        <v>Open</v>
      </c>
      <c r="B45" s="10"/>
      <c r="C45" s="11"/>
      <c r="E45" s="10"/>
      <c r="G45" s="10"/>
      <c r="I45" s="10"/>
      <c r="K45" s="10"/>
      <c r="L45" s="24"/>
      <c r="M45" s="10"/>
      <c r="N45" s="24"/>
      <c r="O45" s="10"/>
      <c r="P45" s="12"/>
      <c r="T45" s="13" t="str">
        <f t="shared" si="4"/>
        <v>Open</v>
      </c>
      <c r="CH45" s="16"/>
      <c r="CI45" s="16"/>
      <c r="CK45" s="16"/>
    </row>
    <row r="46" spans="1:89" x14ac:dyDescent="0.3">
      <c r="A46" s="13" t="str">
        <f t="shared" si="3"/>
        <v>Open</v>
      </c>
      <c r="B46" s="10"/>
      <c r="C46" s="11"/>
      <c r="E46" s="10"/>
      <c r="G46" s="10"/>
      <c r="I46" s="10"/>
      <c r="K46" s="10"/>
      <c r="L46" s="24"/>
      <c r="M46" s="10"/>
      <c r="N46" s="24"/>
      <c r="O46" s="10"/>
      <c r="P46" s="12"/>
      <c r="T46" s="13" t="str">
        <f t="shared" si="4"/>
        <v>Open</v>
      </c>
      <c r="CH46" s="16"/>
      <c r="CI46" s="16"/>
      <c r="CK46" s="16"/>
    </row>
    <row r="47" spans="1:89" x14ac:dyDescent="0.3">
      <c r="A47" s="13" t="str">
        <f t="shared" si="3"/>
        <v>Open</v>
      </c>
      <c r="B47" s="10"/>
      <c r="C47" s="11"/>
      <c r="E47" s="10"/>
      <c r="G47" s="10"/>
      <c r="I47" s="10"/>
      <c r="K47" s="10"/>
      <c r="L47" s="24"/>
      <c r="M47" s="10"/>
      <c r="N47" s="24"/>
      <c r="O47" s="10"/>
      <c r="P47" s="12"/>
      <c r="T47" s="13" t="str">
        <f t="shared" si="4"/>
        <v>Open</v>
      </c>
      <c r="CH47" s="16"/>
      <c r="CI47" s="16"/>
      <c r="CK47" s="16"/>
    </row>
    <row r="48" spans="1:89" x14ac:dyDescent="0.3">
      <c r="A48" s="13" t="str">
        <f t="shared" si="3"/>
        <v>Open</v>
      </c>
      <c r="B48" s="10"/>
      <c r="C48" s="11"/>
      <c r="E48" s="10"/>
      <c r="G48" s="10"/>
      <c r="I48" s="10"/>
      <c r="K48" s="10"/>
      <c r="L48" s="24"/>
      <c r="M48" s="10"/>
      <c r="N48" s="24"/>
      <c r="O48" s="10"/>
      <c r="P48" s="12"/>
      <c r="T48" s="13" t="str">
        <f t="shared" si="4"/>
        <v>Open</v>
      </c>
      <c r="CH48" s="16"/>
      <c r="CI48" s="16"/>
      <c r="CK48" s="16"/>
    </row>
    <row r="49" spans="1:89" x14ac:dyDescent="0.3">
      <c r="A49" s="13" t="str">
        <f t="shared" si="3"/>
        <v>Open</v>
      </c>
      <c r="B49" s="10"/>
      <c r="C49" s="11"/>
      <c r="E49" s="10"/>
      <c r="G49" s="10"/>
      <c r="I49" s="10"/>
      <c r="K49" s="10"/>
      <c r="L49" s="24"/>
      <c r="M49" s="10"/>
      <c r="N49" s="24"/>
      <c r="O49" s="10"/>
      <c r="P49" s="12"/>
      <c r="T49" s="13" t="str">
        <f t="shared" si="4"/>
        <v>Open</v>
      </c>
      <c r="CH49" s="16"/>
      <c r="CI49" s="16"/>
      <c r="CK49" s="16"/>
    </row>
    <row r="50" spans="1:89" x14ac:dyDescent="0.3">
      <c r="A50" s="13" t="str">
        <f t="shared" si="3"/>
        <v>Open</v>
      </c>
      <c r="B50" s="10"/>
      <c r="C50" s="11"/>
      <c r="E50" s="10"/>
      <c r="G50" s="10"/>
      <c r="I50" s="10"/>
      <c r="K50" s="10"/>
      <c r="L50" s="24"/>
      <c r="M50" s="10"/>
      <c r="N50" s="24"/>
      <c r="O50" s="10"/>
      <c r="P50" s="12"/>
      <c r="T50" s="13" t="str">
        <f t="shared" si="4"/>
        <v>Open</v>
      </c>
      <c r="CH50" s="16"/>
      <c r="CI50" s="16"/>
      <c r="CK50" s="16"/>
    </row>
    <row r="51" spans="1:89" x14ac:dyDescent="0.3">
      <c r="A51" s="13" t="str">
        <f t="shared" si="3"/>
        <v>Open</v>
      </c>
      <c r="B51" s="10"/>
      <c r="C51" s="11"/>
      <c r="E51" s="10"/>
      <c r="G51" s="10"/>
      <c r="I51" s="10"/>
      <c r="K51" s="10"/>
      <c r="L51" s="24"/>
      <c r="M51" s="10"/>
      <c r="N51" s="24"/>
      <c r="O51" s="10"/>
      <c r="P51" s="12"/>
      <c r="T51" s="13" t="str">
        <f t="shared" si="4"/>
        <v>Open</v>
      </c>
      <c r="CH51" s="16"/>
      <c r="CI51" s="16"/>
      <c r="CK51" s="16"/>
    </row>
    <row r="52" spans="1:89" x14ac:dyDescent="0.3">
      <c r="A52" s="13" t="str">
        <f t="shared" si="3"/>
        <v>Open</v>
      </c>
      <c r="B52" s="10"/>
      <c r="C52" s="11"/>
      <c r="E52" s="10"/>
      <c r="G52" s="10"/>
      <c r="I52" s="10"/>
      <c r="K52" s="10"/>
      <c r="L52" s="24"/>
      <c r="M52" s="10"/>
      <c r="N52" s="24"/>
      <c r="O52" s="10"/>
      <c r="P52" s="12"/>
      <c r="T52" s="13" t="str">
        <f t="shared" si="4"/>
        <v>Open</v>
      </c>
      <c r="CH52" s="16"/>
      <c r="CI52" s="16"/>
      <c r="CK52" s="16"/>
    </row>
    <row r="53" spans="1:89" x14ac:dyDescent="0.3">
      <c r="A53" s="13" t="str">
        <f t="shared" si="3"/>
        <v>Open</v>
      </c>
      <c r="B53" s="10"/>
      <c r="C53" s="11"/>
      <c r="E53" s="10"/>
      <c r="G53" s="10"/>
      <c r="I53" s="10"/>
      <c r="K53" s="10"/>
      <c r="L53" s="24"/>
      <c r="M53" s="10"/>
      <c r="N53" s="24"/>
      <c r="O53" s="10"/>
      <c r="P53" s="12"/>
      <c r="T53" s="13" t="str">
        <f t="shared" si="4"/>
        <v>Open</v>
      </c>
      <c r="CH53" s="16"/>
      <c r="CI53" s="16"/>
      <c r="CK53" s="16"/>
    </row>
    <row r="54" spans="1:89" x14ac:dyDescent="0.3">
      <c r="A54" s="13" t="str">
        <f t="shared" si="3"/>
        <v>Open</v>
      </c>
      <c r="B54" s="10"/>
      <c r="C54" s="11"/>
      <c r="E54" s="10"/>
      <c r="G54" s="10"/>
      <c r="I54" s="10"/>
      <c r="K54" s="10"/>
      <c r="L54" s="24"/>
      <c r="M54" s="10"/>
      <c r="N54" s="24"/>
      <c r="O54" s="10"/>
      <c r="P54" s="12"/>
      <c r="T54" s="13" t="str">
        <f t="shared" si="4"/>
        <v>Open</v>
      </c>
      <c r="CH54" s="16"/>
      <c r="CI54" s="16"/>
      <c r="CK54" s="16"/>
    </row>
    <row r="55" spans="1:89" x14ac:dyDescent="0.3">
      <c r="A55" s="13" t="str">
        <f t="shared" si="3"/>
        <v>Open</v>
      </c>
      <c r="B55" s="10"/>
      <c r="C55" s="11"/>
      <c r="E55" s="10"/>
      <c r="G55" s="10"/>
      <c r="I55" s="10"/>
      <c r="K55" s="10"/>
      <c r="L55" s="24"/>
      <c r="M55" s="10"/>
      <c r="N55" s="24"/>
      <c r="O55" s="10"/>
      <c r="P55" s="12"/>
      <c r="T55" s="13" t="str">
        <f t="shared" si="4"/>
        <v>Open</v>
      </c>
      <c r="CH55" s="16"/>
      <c r="CI55" s="16"/>
      <c r="CK55" s="16"/>
    </row>
    <row r="56" spans="1:89" x14ac:dyDescent="0.3">
      <c r="A56" s="13" t="str">
        <f t="shared" si="3"/>
        <v>Open</v>
      </c>
      <c r="B56" s="10"/>
      <c r="C56" s="11"/>
      <c r="E56" s="10"/>
      <c r="G56" s="10"/>
      <c r="I56" s="10"/>
      <c r="K56" s="10"/>
      <c r="L56" s="24"/>
      <c r="M56" s="10"/>
      <c r="N56" s="24"/>
      <c r="O56" s="10"/>
      <c r="P56" s="12"/>
      <c r="T56" s="13" t="str">
        <f t="shared" si="4"/>
        <v>Open</v>
      </c>
      <c r="CH56" s="16"/>
      <c r="CI56" s="16"/>
      <c r="CK56" s="16"/>
    </row>
    <row r="57" spans="1:89" x14ac:dyDescent="0.3">
      <c r="A57" s="13" t="str">
        <f t="shared" si="3"/>
        <v>Open</v>
      </c>
      <c r="B57" s="10"/>
      <c r="C57" s="11"/>
      <c r="E57" s="10"/>
      <c r="G57" s="10"/>
      <c r="I57" s="10"/>
      <c r="K57" s="10"/>
      <c r="L57" s="24"/>
      <c r="M57" s="10"/>
      <c r="N57" s="24"/>
      <c r="O57" s="10"/>
      <c r="P57" s="12"/>
      <c r="T57" s="13" t="str">
        <f t="shared" si="4"/>
        <v>Open</v>
      </c>
      <c r="CH57" s="16"/>
      <c r="CI57" s="16"/>
      <c r="CK57" s="16"/>
    </row>
    <row r="58" spans="1:89" x14ac:dyDescent="0.3">
      <c r="A58" s="13" t="str">
        <f t="shared" si="3"/>
        <v>Open</v>
      </c>
      <c r="B58" s="10"/>
      <c r="C58" s="11"/>
      <c r="E58" s="10"/>
      <c r="G58" s="10"/>
      <c r="I58" s="10"/>
      <c r="K58" s="10"/>
      <c r="L58" s="24"/>
      <c r="M58" s="10"/>
      <c r="N58" s="24"/>
      <c r="O58" s="10"/>
      <c r="P58" s="12"/>
      <c r="T58" s="13" t="str">
        <f t="shared" si="4"/>
        <v>Open</v>
      </c>
      <c r="CH58" s="16"/>
      <c r="CI58" s="16"/>
      <c r="CK58" s="16"/>
    </row>
    <row r="59" spans="1:89" x14ac:dyDescent="0.3">
      <c r="A59" s="13" t="str">
        <f t="shared" si="3"/>
        <v>Open</v>
      </c>
      <c r="B59" s="10"/>
      <c r="C59" s="11"/>
      <c r="E59" s="10"/>
      <c r="G59" s="10"/>
      <c r="I59" s="10"/>
      <c r="K59" s="10"/>
      <c r="L59" s="24"/>
      <c r="M59" s="10"/>
      <c r="N59" s="24"/>
      <c r="O59" s="10"/>
      <c r="P59" s="12"/>
      <c r="T59" s="13" t="str">
        <f t="shared" si="4"/>
        <v>Open</v>
      </c>
      <c r="CH59" s="16"/>
      <c r="CI59" s="16"/>
      <c r="CK59" s="16"/>
    </row>
    <row r="60" spans="1:89" x14ac:dyDescent="0.3">
      <c r="A60" s="13" t="str">
        <f t="shared" si="3"/>
        <v>Open</v>
      </c>
      <c r="B60" s="10"/>
      <c r="C60" s="11"/>
      <c r="E60" s="10"/>
      <c r="G60" s="10"/>
      <c r="I60" s="10"/>
      <c r="K60" s="10"/>
      <c r="L60" s="24"/>
      <c r="M60" s="10"/>
      <c r="N60" s="24"/>
      <c r="O60" s="10"/>
      <c r="P60" s="12"/>
      <c r="T60" s="13" t="str">
        <f t="shared" si="4"/>
        <v>Open</v>
      </c>
      <c r="CH60" s="16"/>
      <c r="CI60" s="16"/>
      <c r="CK60" s="16"/>
    </row>
    <row r="61" spans="1:89" x14ac:dyDescent="0.3">
      <c r="A61" s="13" t="str">
        <f t="shared" si="3"/>
        <v>Open</v>
      </c>
      <c r="B61" s="10"/>
      <c r="C61" s="11"/>
      <c r="E61" s="10"/>
      <c r="G61" s="10"/>
      <c r="I61" s="10"/>
      <c r="K61" s="10"/>
      <c r="L61" s="24"/>
      <c r="M61" s="10"/>
      <c r="N61" s="24"/>
      <c r="O61" s="10"/>
      <c r="P61" s="12"/>
      <c r="T61" s="13" t="str">
        <f>HYPERLINK(S61,"Open")</f>
        <v>Open</v>
      </c>
      <c r="CH61" s="16"/>
      <c r="CI61" s="16"/>
      <c r="CK61" s="16"/>
    </row>
    <row r="62" spans="1:89" x14ac:dyDescent="0.3">
      <c r="A62" s="13" t="str">
        <f t="shared" si="3"/>
        <v>Open</v>
      </c>
      <c r="B62" s="10"/>
      <c r="C62" s="11"/>
      <c r="E62" s="10"/>
      <c r="G62" s="10"/>
      <c r="I62" s="10"/>
      <c r="K62" s="10"/>
      <c r="L62" s="24"/>
      <c r="M62" s="10"/>
      <c r="N62" s="24"/>
      <c r="O62" s="10"/>
      <c r="P62" s="12"/>
      <c r="T62" s="13" t="str">
        <f t="shared" si="4"/>
        <v>Open</v>
      </c>
      <c r="CH62" s="16"/>
      <c r="CI62" s="16"/>
      <c r="CK62" s="16"/>
    </row>
    <row r="63" spans="1:89" x14ac:dyDescent="0.3">
      <c r="A63" s="13" t="str">
        <f t="shared" si="3"/>
        <v>Open</v>
      </c>
      <c r="B63" s="10"/>
      <c r="C63" s="11"/>
      <c r="E63" s="10"/>
      <c r="G63" s="10"/>
      <c r="I63" s="10"/>
      <c r="K63" s="10"/>
      <c r="L63" s="24"/>
      <c r="M63" s="10"/>
      <c r="N63" s="24"/>
      <c r="O63" s="10"/>
      <c r="P63" s="12"/>
      <c r="T63" s="13" t="str">
        <f t="shared" si="4"/>
        <v>Open</v>
      </c>
      <c r="CH63" s="16"/>
      <c r="CI63" s="16"/>
      <c r="CK63" s="16"/>
    </row>
    <row r="64" spans="1:89" x14ac:dyDescent="0.3">
      <c r="A64" s="13" t="str">
        <f t="shared" si="3"/>
        <v>Open</v>
      </c>
      <c r="B64" s="10"/>
      <c r="C64" s="11"/>
      <c r="E64" s="10"/>
      <c r="G64" s="10"/>
      <c r="I64" s="10"/>
      <c r="K64" s="10"/>
      <c r="L64" s="24"/>
      <c r="M64" s="10"/>
      <c r="N64" s="24"/>
      <c r="O64" s="10"/>
      <c r="P64" s="12"/>
      <c r="T64" s="13" t="str">
        <f t="shared" si="4"/>
        <v>Open</v>
      </c>
      <c r="CH64" s="16"/>
      <c r="CI64" s="16"/>
      <c r="CK64" s="16"/>
    </row>
    <row r="65" spans="1:89" x14ac:dyDescent="0.3">
      <c r="A65" s="13" t="str">
        <f t="shared" si="3"/>
        <v>Open</v>
      </c>
      <c r="B65" s="10"/>
      <c r="C65" s="11"/>
      <c r="E65" s="10"/>
      <c r="G65" s="10"/>
      <c r="I65" s="10"/>
      <c r="K65" s="10"/>
      <c r="L65" s="24"/>
      <c r="M65" s="10"/>
      <c r="N65" s="24"/>
      <c r="O65" s="10"/>
      <c r="P65" s="12"/>
      <c r="T65" s="13" t="str">
        <f t="shared" si="4"/>
        <v>Open</v>
      </c>
      <c r="CH65" s="16"/>
      <c r="CI65" s="16"/>
      <c r="CK65" s="16"/>
    </row>
    <row r="66" spans="1:89" x14ac:dyDescent="0.3">
      <c r="A66" s="13" t="str">
        <f t="shared" si="3"/>
        <v>Open</v>
      </c>
      <c r="B66" s="10"/>
      <c r="C66" s="11"/>
      <c r="E66" s="10"/>
      <c r="G66" s="10"/>
      <c r="I66" s="10"/>
      <c r="K66" s="10"/>
      <c r="L66" s="24"/>
      <c r="M66" s="10"/>
      <c r="N66" s="24"/>
      <c r="O66" s="10"/>
      <c r="P66" s="12"/>
      <c r="T66" s="13" t="str">
        <f t="shared" si="4"/>
        <v>Open</v>
      </c>
      <c r="CH66" s="16"/>
      <c r="CI66" s="16"/>
      <c r="CK66" s="16"/>
    </row>
    <row r="67" spans="1:89" x14ac:dyDescent="0.3">
      <c r="A67" s="13" t="str">
        <f t="shared" si="3"/>
        <v>Open</v>
      </c>
      <c r="B67" s="10"/>
      <c r="C67" s="11"/>
      <c r="E67" s="10"/>
      <c r="G67" s="10"/>
      <c r="I67" s="10"/>
      <c r="K67" s="10"/>
      <c r="L67" s="24"/>
      <c r="M67" s="10"/>
      <c r="N67" s="24"/>
      <c r="O67" s="10"/>
      <c r="P67" s="12"/>
      <c r="T67" s="13" t="str">
        <f t="shared" si="4"/>
        <v>Open</v>
      </c>
      <c r="CH67" s="16"/>
      <c r="CI67" s="16"/>
      <c r="CK67" s="16"/>
    </row>
    <row r="68" spans="1:89" x14ac:dyDescent="0.3">
      <c r="A68" s="13" t="str">
        <f t="shared" si="3"/>
        <v>Open</v>
      </c>
      <c r="B68" s="10"/>
      <c r="C68" s="11"/>
      <c r="E68" s="10"/>
      <c r="G68" s="10"/>
      <c r="I68" s="10"/>
      <c r="K68" s="10"/>
      <c r="L68" s="24"/>
      <c r="M68" s="10"/>
      <c r="N68" s="24"/>
      <c r="O68" s="10"/>
      <c r="P68" s="12"/>
      <c r="T68" s="13" t="str">
        <f t="shared" si="4"/>
        <v>Open</v>
      </c>
      <c r="CH68" s="16"/>
      <c r="CI68" s="16"/>
      <c r="CK68" s="16"/>
    </row>
    <row r="69" spans="1:89" x14ac:dyDescent="0.3">
      <c r="A69" s="13" t="str">
        <f t="shared" si="3"/>
        <v>Open</v>
      </c>
      <c r="B69" s="10"/>
      <c r="C69" s="11"/>
      <c r="E69" s="10"/>
      <c r="G69" s="10"/>
      <c r="I69" s="10"/>
      <c r="K69" s="10"/>
      <c r="L69" s="24"/>
      <c r="M69" s="10"/>
      <c r="N69" s="24"/>
      <c r="O69" s="10"/>
      <c r="P69" s="12"/>
      <c r="T69" s="13" t="str">
        <f t="shared" si="4"/>
        <v>Open</v>
      </c>
      <c r="CH69" s="16"/>
      <c r="CI69" s="16"/>
      <c r="CK69" s="16"/>
    </row>
    <row r="70" spans="1:89" x14ac:dyDescent="0.3">
      <c r="A70" s="13" t="str">
        <f t="shared" si="3"/>
        <v>Open</v>
      </c>
      <c r="B70" s="10"/>
      <c r="C70" s="11"/>
      <c r="E70" s="10"/>
      <c r="G70" s="10"/>
      <c r="I70" s="10"/>
      <c r="K70" s="10"/>
      <c r="L70" s="24"/>
      <c r="M70" s="10"/>
      <c r="N70" s="24"/>
      <c r="O70" s="10"/>
      <c r="P70" s="12"/>
      <c r="T70" s="13" t="str">
        <f t="shared" si="4"/>
        <v>Open</v>
      </c>
      <c r="CH70" s="16"/>
      <c r="CI70" s="16"/>
      <c r="CK70" s="16"/>
    </row>
    <row r="71" spans="1:89" x14ac:dyDescent="0.3">
      <c r="A71" s="13" t="str">
        <f t="shared" si="3"/>
        <v>Open</v>
      </c>
      <c r="B71" s="10"/>
      <c r="C71" s="11"/>
      <c r="E71" s="10"/>
      <c r="G71" s="10"/>
      <c r="I71" s="10"/>
      <c r="K71" s="10"/>
      <c r="L71" s="24"/>
      <c r="M71" s="10"/>
      <c r="N71" s="24"/>
      <c r="O71" s="10"/>
      <c r="P71" s="12"/>
      <c r="T71" s="13" t="str">
        <f t="shared" si="4"/>
        <v>Open</v>
      </c>
      <c r="CH71" s="16"/>
      <c r="CI71" s="16"/>
      <c r="CK71" s="16"/>
    </row>
    <row r="72" spans="1:89" x14ac:dyDescent="0.3">
      <c r="A72" s="13" t="str">
        <f t="shared" si="3"/>
        <v>Open</v>
      </c>
      <c r="B72" s="10"/>
      <c r="C72" s="11"/>
      <c r="E72" s="10"/>
      <c r="G72" s="10"/>
      <c r="I72" s="10"/>
      <c r="K72" s="10"/>
      <c r="L72" s="24"/>
      <c r="M72" s="10"/>
      <c r="N72" s="24"/>
      <c r="O72" s="10"/>
      <c r="P72" s="12"/>
      <c r="T72" s="13" t="str">
        <f t="shared" si="4"/>
        <v>Open</v>
      </c>
      <c r="CH72" s="16"/>
      <c r="CI72" s="16"/>
      <c r="CK72" s="16"/>
    </row>
    <row r="73" spans="1:89" x14ac:dyDescent="0.3">
      <c r="A73" s="13" t="str">
        <f t="shared" si="3"/>
        <v>Open</v>
      </c>
      <c r="B73" s="10"/>
      <c r="C73" s="11"/>
      <c r="E73" s="10"/>
      <c r="G73" s="10"/>
      <c r="I73" s="10"/>
      <c r="K73" s="10"/>
      <c r="L73" s="24"/>
      <c r="M73" s="10"/>
      <c r="N73" s="24"/>
      <c r="O73" s="10"/>
      <c r="P73" s="12"/>
      <c r="T73" s="13" t="str">
        <f t="shared" si="4"/>
        <v>Open</v>
      </c>
      <c r="CH73" s="16"/>
      <c r="CI73" s="16"/>
      <c r="CK73" s="16"/>
    </row>
    <row r="74" spans="1:89" x14ac:dyDescent="0.3">
      <c r="A74" s="13" t="str">
        <f t="shared" si="3"/>
        <v>Open</v>
      </c>
      <c r="B74" s="10"/>
      <c r="C74" s="11"/>
      <c r="E74" s="10"/>
      <c r="G74" s="10"/>
      <c r="I74" s="10"/>
      <c r="K74" s="10"/>
      <c r="L74" s="24"/>
      <c r="M74" s="10"/>
      <c r="N74" s="24"/>
      <c r="O74" s="10"/>
      <c r="P74" s="12"/>
      <c r="T74" s="13" t="str">
        <f t="shared" si="4"/>
        <v>Open</v>
      </c>
      <c r="CH74" s="16"/>
      <c r="CI74" s="16"/>
      <c r="CK74" s="16"/>
    </row>
    <row r="75" spans="1:89" x14ac:dyDescent="0.3">
      <c r="A75" s="13" t="str">
        <f t="shared" si="3"/>
        <v>Open</v>
      </c>
      <c r="B75" s="10"/>
      <c r="C75" s="11"/>
      <c r="E75" s="10"/>
      <c r="G75" s="10"/>
      <c r="I75" s="10"/>
      <c r="K75" s="10"/>
      <c r="L75" s="24"/>
      <c r="M75" s="10"/>
      <c r="N75" s="24"/>
      <c r="O75" s="10"/>
      <c r="P75" s="12"/>
      <c r="T75" s="13" t="str">
        <f t="shared" si="4"/>
        <v>Open</v>
      </c>
      <c r="CH75" s="16"/>
      <c r="CI75" s="16"/>
      <c r="CK75" s="16"/>
    </row>
    <row r="76" spans="1:89" x14ac:dyDescent="0.3">
      <c r="A76" s="13" t="str">
        <f t="shared" si="3"/>
        <v>Open</v>
      </c>
      <c r="B76" s="10"/>
      <c r="C76" s="11"/>
      <c r="E76" s="10"/>
      <c r="G76" s="10"/>
      <c r="I76" s="10"/>
      <c r="K76" s="10"/>
      <c r="L76" s="24"/>
      <c r="M76" s="10"/>
      <c r="N76" s="24"/>
      <c r="O76" s="10"/>
      <c r="P76" s="12"/>
      <c r="T76" s="13" t="str">
        <f t="shared" si="4"/>
        <v>Open</v>
      </c>
      <c r="CH76" s="16"/>
      <c r="CI76" s="16"/>
      <c r="CK76" s="16"/>
    </row>
    <row r="77" spans="1:89" x14ac:dyDescent="0.3">
      <c r="A77" s="13" t="str">
        <f t="shared" si="3"/>
        <v>Open</v>
      </c>
      <c r="B77" s="10"/>
      <c r="C77" s="11"/>
      <c r="E77" s="10"/>
      <c r="G77" s="10"/>
      <c r="I77" s="10"/>
      <c r="K77" s="10"/>
      <c r="L77" s="24"/>
      <c r="M77" s="10"/>
      <c r="N77" s="24"/>
      <c r="O77" s="10"/>
      <c r="P77" s="12"/>
      <c r="T77" s="13" t="str">
        <f t="shared" si="4"/>
        <v>Open</v>
      </c>
      <c r="CH77" s="16"/>
      <c r="CI77" s="16"/>
      <c r="CK77" s="16"/>
    </row>
    <row r="78" spans="1:89" x14ac:dyDescent="0.3">
      <c r="A78" s="13" t="str">
        <f t="shared" si="3"/>
        <v>Open</v>
      </c>
      <c r="B78" s="10"/>
      <c r="C78" s="11"/>
      <c r="E78" s="10"/>
      <c r="G78" s="10"/>
      <c r="I78" s="10"/>
      <c r="K78" s="10"/>
      <c r="L78" s="24"/>
      <c r="M78" s="10"/>
      <c r="N78" s="24"/>
      <c r="O78" s="10"/>
      <c r="P78" s="12"/>
      <c r="T78" s="13" t="str">
        <f t="shared" si="4"/>
        <v>Open</v>
      </c>
      <c r="CH78" s="16"/>
      <c r="CI78" s="16"/>
      <c r="CK78" s="16"/>
    </row>
    <row r="79" spans="1:89" x14ac:dyDescent="0.3">
      <c r="A79" s="13" t="str">
        <f t="shared" si="3"/>
        <v>Open</v>
      </c>
      <c r="B79" s="10"/>
      <c r="C79" s="11"/>
      <c r="E79" s="10"/>
      <c r="G79" s="10"/>
      <c r="I79" s="10"/>
      <c r="K79" s="10"/>
      <c r="L79" s="24"/>
      <c r="M79" s="10"/>
      <c r="N79" s="24"/>
      <c r="O79" s="10"/>
      <c r="P79" s="12"/>
      <c r="T79" s="13" t="str">
        <f t="shared" si="4"/>
        <v>Open</v>
      </c>
      <c r="CH79" s="16"/>
      <c r="CI79" s="16"/>
      <c r="CK79" s="16"/>
    </row>
    <row r="80" spans="1:89" x14ac:dyDescent="0.3">
      <c r="A80" s="13" t="str">
        <f t="shared" si="3"/>
        <v>Open</v>
      </c>
      <c r="B80" s="10"/>
      <c r="C80" s="11"/>
      <c r="E80" s="10"/>
      <c r="G80" s="10"/>
      <c r="I80" s="10"/>
      <c r="K80" s="10"/>
      <c r="L80" s="24"/>
      <c r="M80" s="10"/>
      <c r="N80" s="24"/>
      <c r="O80" s="10"/>
      <c r="P80" s="12"/>
      <c r="T80" s="13" t="str">
        <f t="shared" si="4"/>
        <v>Open</v>
      </c>
      <c r="CH80" s="16"/>
      <c r="CI80" s="16"/>
      <c r="CK80" s="16"/>
    </row>
    <row r="81" spans="1:89" x14ac:dyDescent="0.3">
      <c r="A81" s="13" t="str">
        <f t="shared" ref="A81:A103" si="5">HYPERLINK(S81,"Open")</f>
        <v>Open</v>
      </c>
      <c r="B81" s="10"/>
      <c r="C81" s="11"/>
      <c r="E81" s="10"/>
      <c r="G81" s="10"/>
      <c r="I81" s="10"/>
      <c r="K81" s="10"/>
      <c r="L81" s="24"/>
      <c r="M81" s="10"/>
      <c r="N81" s="24"/>
      <c r="O81" s="10"/>
      <c r="P81" s="12"/>
      <c r="T81" s="13" t="str">
        <f t="shared" ref="T81:T103" si="6">HYPERLINK(S81,"Open")</f>
        <v>Open</v>
      </c>
      <c r="CH81" s="16"/>
      <c r="CI81" s="16"/>
      <c r="CK81" s="16"/>
    </row>
    <row r="82" spans="1:89" x14ac:dyDescent="0.3">
      <c r="A82" s="13" t="str">
        <f t="shared" si="5"/>
        <v>Open</v>
      </c>
      <c r="B82" s="10"/>
      <c r="C82" s="11"/>
      <c r="E82" s="10"/>
      <c r="G82" s="10"/>
      <c r="I82" s="10"/>
      <c r="K82" s="10"/>
      <c r="L82" s="24"/>
      <c r="M82" s="10"/>
      <c r="N82" s="24"/>
      <c r="O82" s="10"/>
      <c r="P82" s="12"/>
      <c r="T82" s="13" t="str">
        <f t="shared" si="6"/>
        <v>Open</v>
      </c>
      <c r="CH82" s="16"/>
      <c r="CI82" s="16"/>
      <c r="CK82" s="16"/>
    </row>
    <row r="83" spans="1:89" x14ac:dyDescent="0.3">
      <c r="A83" s="13" t="str">
        <f t="shared" si="5"/>
        <v>Open</v>
      </c>
      <c r="B83" s="10"/>
      <c r="C83" s="11"/>
      <c r="E83" s="10"/>
      <c r="G83" s="10"/>
      <c r="I83" s="10"/>
      <c r="K83" s="10"/>
      <c r="L83" s="24"/>
      <c r="M83" s="10"/>
      <c r="N83" s="24"/>
      <c r="O83" s="10"/>
      <c r="P83" s="12"/>
      <c r="T83" s="13" t="str">
        <f t="shared" si="6"/>
        <v>Open</v>
      </c>
      <c r="CH83" s="16"/>
      <c r="CI83" s="16"/>
      <c r="CK83" s="16"/>
    </row>
    <row r="84" spans="1:89" x14ac:dyDescent="0.3">
      <c r="A84" s="13" t="str">
        <f t="shared" si="5"/>
        <v>Open</v>
      </c>
      <c r="B84" s="10"/>
      <c r="C84" s="11"/>
      <c r="E84" s="10"/>
      <c r="G84" s="10"/>
      <c r="I84" s="10"/>
      <c r="K84" s="10"/>
      <c r="L84" s="24"/>
      <c r="M84" s="10"/>
      <c r="N84" s="24"/>
      <c r="O84" s="10"/>
      <c r="P84" s="12"/>
      <c r="T84" s="13" t="str">
        <f t="shared" si="6"/>
        <v>Open</v>
      </c>
      <c r="CH84" s="16"/>
      <c r="CI84" s="16"/>
      <c r="CK84" s="16"/>
    </row>
    <row r="85" spans="1:89" x14ac:dyDescent="0.3">
      <c r="A85" s="13" t="str">
        <f t="shared" si="5"/>
        <v>Open</v>
      </c>
      <c r="B85" s="10"/>
      <c r="C85" s="11"/>
      <c r="E85" s="10"/>
      <c r="G85" s="10"/>
      <c r="I85" s="10"/>
      <c r="K85" s="10"/>
      <c r="L85" s="24"/>
      <c r="M85" s="10"/>
      <c r="N85" s="24"/>
      <c r="O85" s="10"/>
      <c r="P85" s="12"/>
      <c r="T85" s="13" t="str">
        <f t="shared" si="6"/>
        <v>Open</v>
      </c>
      <c r="CH85" s="16"/>
      <c r="CI85" s="16"/>
      <c r="CK85" s="16"/>
    </row>
    <row r="86" spans="1:89" x14ac:dyDescent="0.3">
      <c r="A86" s="13" t="str">
        <f t="shared" si="5"/>
        <v>Open</v>
      </c>
      <c r="B86" s="10"/>
      <c r="C86" s="11"/>
      <c r="E86" s="10"/>
      <c r="G86" s="10"/>
      <c r="I86" s="10"/>
      <c r="K86" s="10"/>
      <c r="L86" s="24"/>
      <c r="M86" s="10"/>
      <c r="N86" s="24"/>
      <c r="O86" s="10"/>
      <c r="P86" s="12"/>
      <c r="T86" s="13" t="str">
        <f t="shared" si="6"/>
        <v>Open</v>
      </c>
      <c r="CH86" s="16"/>
      <c r="CI86" s="16"/>
      <c r="CK86" s="16"/>
    </row>
    <row r="87" spans="1:89" x14ac:dyDescent="0.3">
      <c r="A87" s="13" t="str">
        <f t="shared" si="5"/>
        <v>Open</v>
      </c>
      <c r="B87" s="10"/>
      <c r="C87" s="11"/>
      <c r="E87" s="10"/>
      <c r="G87" s="10"/>
      <c r="I87" s="10"/>
      <c r="K87" s="10"/>
      <c r="L87" s="24"/>
      <c r="M87" s="10"/>
      <c r="N87" s="24"/>
      <c r="O87" s="10"/>
      <c r="P87" s="12"/>
      <c r="T87" s="13" t="str">
        <f t="shared" si="6"/>
        <v>Open</v>
      </c>
      <c r="CH87" s="16"/>
      <c r="CI87" s="16"/>
      <c r="CK87" s="16"/>
    </row>
    <row r="88" spans="1:89" x14ac:dyDescent="0.3">
      <c r="A88" s="13" t="str">
        <f t="shared" si="5"/>
        <v>Open</v>
      </c>
      <c r="B88" s="10"/>
      <c r="C88" s="11"/>
      <c r="E88" s="10"/>
      <c r="G88" s="10"/>
      <c r="I88" s="10"/>
      <c r="K88" s="10"/>
      <c r="L88" s="24"/>
      <c r="M88" s="10"/>
      <c r="N88" s="24"/>
      <c r="O88" s="10"/>
      <c r="P88" s="12"/>
      <c r="T88" s="13" t="str">
        <f t="shared" si="6"/>
        <v>Open</v>
      </c>
      <c r="CH88" s="16"/>
      <c r="CI88" s="16"/>
      <c r="CK88" s="16"/>
    </row>
    <row r="89" spans="1:89" x14ac:dyDescent="0.3">
      <c r="A89" s="13" t="str">
        <f t="shared" si="5"/>
        <v>Open</v>
      </c>
      <c r="B89" s="10"/>
      <c r="C89" s="11"/>
      <c r="E89" s="10"/>
      <c r="G89" s="10"/>
      <c r="I89" s="10"/>
      <c r="K89" s="10"/>
      <c r="L89" s="24"/>
      <c r="M89" s="10"/>
      <c r="N89" s="24"/>
      <c r="O89" s="10"/>
      <c r="P89" s="12"/>
      <c r="T89" s="13" t="str">
        <f t="shared" si="6"/>
        <v>Open</v>
      </c>
      <c r="CH89" s="16"/>
      <c r="CI89" s="16"/>
      <c r="CK89" s="16"/>
    </row>
    <row r="90" spans="1:89" x14ac:dyDescent="0.3">
      <c r="A90" s="13" t="str">
        <f t="shared" si="5"/>
        <v>Open</v>
      </c>
      <c r="B90" s="10"/>
      <c r="C90" s="11"/>
      <c r="E90" s="10"/>
      <c r="G90" s="10"/>
      <c r="I90" s="10"/>
      <c r="K90" s="10"/>
      <c r="L90" s="24"/>
      <c r="M90" s="10"/>
      <c r="N90" s="24"/>
      <c r="O90" s="10"/>
      <c r="P90" s="12"/>
      <c r="T90" s="13" t="str">
        <f t="shared" si="6"/>
        <v>Open</v>
      </c>
      <c r="CH90" s="16"/>
      <c r="CI90" s="16"/>
      <c r="CK90" s="16"/>
    </row>
    <row r="91" spans="1:89" x14ac:dyDescent="0.3">
      <c r="A91" s="13" t="str">
        <f t="shared" si="5"/>
        <v>Open</v>
      </c>
      <c r="B91" s="10"/>
      <c r="C91" s="11"/>
      <c r="E91" s="10"/>
      <c r="G91" s="10"/>
      <c r="I91" s="10"/>
      <c r="K91" s="10"/>
      <c r="L91" s="24"/>
      <c r="M91" s="10"/>
      <c r="N91" s="24"/>
      <c r="O91" s="10"/>
      <c r="P91" s="12"/>
      <c r="T91" s="13" t="str">
        <f t="shared" si="6"/>
        <v>Open</v>
      </c>
      <c r="CH91" s="16"/>
      <c r="CI91" s="16"/>
      <c r="CK91" s="16"/>
    </row>
    <row r="92" spans="1:89" x14ac:dyDescent="0.3">
      <c r="A92" s="13" t="str">
        <f t="shared" si="5"/>
        <v>Open</v>
      </c>
      <c r="B92" s="10"/>
      <c r="C92" s="11"/>
      <c r="E92" s="10"/>
      <c r="G92" s="10"/>
      <c r="I92" s="10"/>
      <c r="K92" s="10"/>
      <c r="L92" s="24"/>
      <c r="M92" s="10"/>
      <c r="N92" s="24"/>
      <c r="O92" s="10"/>
      <c r="P92" s="12"/>
      <c r="T92" s="13" t="str">
        <f t="shared" si="6"/>
        <v>Open</v>
      </c>
      <c r="CH92" s="16"/>
      <c r="CI92" s="16"/>
      <c r="CK92" s="16"/>
    </row>
    <row r="93" spans="1:89" x14ac:dyDescent="0.3">
      <c r="A93" s="13" t="str">
        <f t="shared" si="5"/>
        <v>Open</v>
      </c>
      <c r="B93" s="10"/>
      <c r="C93" s="11"/>
      <c r="E93" s="10"/>
      <c r="G93" s="10"/>
      <c r="I93" s="10"/>
      <c r="K93" s="10"/>
      <c r="L93" s="24"/>
      <c r="M93" s="10"/>
      <c r="N93" s="24"/>
      <c r="O93" s="10"/>
      <c r="P93" s="12"/>
      <c r="T93" s="13" t="str">
        <f t="shared" si="6"/>
        <v>Open</v>
      </c>
      <c r="CH93" s="16"/>
      <c r="CI93" s="16"/>
      <c r="CK93" s="16"/>
    </row>
    <row r="94" spans="1:89" x14ac:dyDescent="0.3">
      <c r="A94" s="13" t="str">
        <f t="shared" si="5"/>
        <v>Open</v>
      </c>
      <c r="B94" s="10"/>
      <c r="C94" s="11"/>
      <c r="E94" s="10"/>
      <c r="G94" s="10"/>
      <c r="I94" s="10"/>
      <c r="K94" s="10"/>
      <c r="L94" s="24"/>
      <c r="M94" s="10"/>
      <c r="N94" s="24"/>
      <c r="O94" s="10"/>
      <c r="P94" s="12"/>
      <c r="T94" s="13" t="str">
        <f t="shared" si="6"/>
        <v>Open</v>
      </c>
      <c r="CH94" s="16"/>
      <c r="CI94" s="16"/>
      <c r="CK94" s="16"/>
    </row>
    <row r="95" spans="1:89" x14ac:dyDescent="0.3">
      <c r="A95" s="13" t="str">
        <f t="shared" si="5"/>
        <v>Open</v>
      </c>
      <c r="B95" s="10"/>
      <c r="C95" s="11"/>
      <c r="E95" s="10"/>
      <c r="G95" s="10"/>
      <c r="I95" s="10"/>
      <c r="K95" s="10"/>
      <c r="L95" s="24"/>
      <c r="M95" s="10"/>
      <c r="N95" s="24"/>
      <c r="O95" s="10"/>
      <c r="P95" s="12"/>
      <c r="T95" s="13" t="str">
        <f t="shared" si="6"/>
        <v>Open</v>
      </c>
      <c r="CH95" s="16"/>
      <c r="CI95" s="16"/>
      <c r="CK95" s="16"/>
    </row>
    <row r="96" spans="1:89" x14ac:dyDescent="0.3">
      <c r="A96" s="13" t="str">
        <f t="shared" si="5"/>
        <v>Open</v>
      </c>
      <c r="B96" s="10"/>
      <c r="C96" s="11"/>
      <c r="E96" s="10"/>
      <c r="G96" s="10"/>
      <c r="I96" s="10"/>
      <c r="K96" s="10"/>
      <c r="L96" s="24"/>
      <c r="M96" s="10"/>
      <c r="N96" s="24"/>
      <c r="O96" s="10"/>
      <c r="P96" s="12"/>
      <c r="T96" s="13" t="str">
        <f t="shared" si="6"/>
        <v>Open</v>
      </c>
      <c r="CH96" s="16"/>
      <c r="CI96" s="16"/>
      <c r="CK96" s="16"/>
    </row>
    <row r="97" spans="1:89" x14ac:dyDescent="0.3">
      <c r="A97" s="13" t="str">
        <f t="shared" si="5"/>
        <v>Open</v>
      </c>
      <c r="B97" s="10"/>
      <c r="C97" s="11"/>
      <c r="E97" s="10"/>
      <c r="G97" s="10"/>
      <c r="I97" s="10"/>
      <c r="K97" s="10"/>
      <c r="L97" s="24"/>
      <c r="M97" s="10"/>
      <c r="N97" s="24"/>
      <c r="O97" s="10"/>
      <c r="P97" s="12"/>
      <c r="T97" s="13" t="str">
        <f t="shared" si="6"/>
        <v>Open</v>
      </c>
      <c r="CH97" s="16"/>
      <c r="CI97" s="16"/>
      <c r="CK97" s="16"/>
    </row>
    <row r="98" spans="1:89" x14ac:dyDescent="0.3">
      <c r="A98" s="13" t="str">
        <f t="shared" si="5"/>
        <v>Open</v>
      </c>
      <c r="B98" s="10"/>
      <c r="C98" s="11"/>
      <c r="E98" s="10"/>
      <c r="G98" s="10"/>
      <c r="I98" s="10"/>
      <c r="K98" s="10"/>
      <c r="L98" s="24"/>
      <c r="M98" s="10"/>
      <c r="N98" s="24"/>
      <c r="O98" s="10"/>
      <c r="P98" s="12"/>
      <c r="T98" s="13" t="str">
        <f t="shared" si="6"/>
        <v>Open</v>
      </c>
      <c r="CH98" s="16"/>
      <c r="CI98" s="16"/>
      <c r="CK98" s="16"/>
    </row>
    <row r="99" spans="1:89" x14ac:dyDescent="0.3">
      <c r="A99" s="13" t="str">
        <f t="shared" si="5"/>
        <v>Open</v>
      </c>
      <c r="B99" s="10"/>
      <c r="C99" s="11"/>
      <c r="E99" s="10"/>
      <c r="G99" s="10"/>
      <c r="I99" s="10"/>
      <c r="K99" s="10"/>
      <c r="L99" s="24"/>
      <c r="M99" s="10"/>
      <c r="N99" s="24"/>
      <c r="O99" s="10"/>
      <c r="P99" s="12"/>
      <c r="T99" s="13" t="str">
        <f t="shared" si="6"/>
        <v>Open</v>
      </c>
      <c r="CH99" s="16"/>
      <c r="CI99" s="16"/>
      <c r="CK99" s="16"/>
    </row>
    <row r="100" spans="1:89" x14ac:dyDescent="0.3">
      <c r="A100" s="13" t="str">
        <f t="shared" si="5"/>
        <v>Open</v>
      </c>
      <c r="B100" s="10"/>
      <c r="C100" s="11"/>
      <c r="E100" s="10"/>
      <c r="G100" s="10"/>
      <c r="I100" s="10"/>
      <c r="K100" s="10"/>
      <c r="L100" s="24"/>
      <c r="M100" s="10"/>
      <c r="N100" s="24"/>
      <c r="O100" s="10"/>
      <c r="P100" s="12"/>
      <c r="T100" s="13" t="str">
        <f t="shared" si="6"/>
        <v>Open</v>
      </c>
      <c r="CH100" s="16"/>
      <c r="CI100" s="16"/>
      <c r="CK100" s="16"/>
    </row>
    <row r="101" spans="1:89" x14ac:dyDescent="0.3">
      <c r="A101" s="13" t="str">
        <f t="shared" si="5"/>
        <v>Open</v>
      </c>
      <c r="B101" s="10"/>
      <c r="C101" s="11"/>
      <c r="E101" s="10"/>
      <c r="G101" s="10"/>
      <c r="I101" s="10"/>
      <c r="K101" s="10"/>
      <c r="L101" s="24"/>
      <c r="M101" s="10"/>
      <c r="N101" s="24"/>
      <c r="O101" s="10"/>
      <c r="P101" s="12"/>
      <c r="T101" s="13" t="str">
        <f t="shared" si="6"/>
        <v>Open</v>
      </c>
      <c r="CH101" s="16"/>
      <c r="CI101" s="16"/>
      <c r="CK101" s="16"/>
    </row>
    <row r="102" spans="1:89" x14ac:dyDescent="0.3">
      <c r="A102" s="13" t="str">
        <f t="shared" si="5"/>
        <v>Open</v>
      </c>
      <c r="B102" s="10"/>
      <c r="C102" s="11"/>
      <c r="E102" s="10"/>
      <c r="G102" s="10"/>
      <c r="I102" s="10"/>
      <c r="K102" s="10"/>
      <c r="L102" s="24"/>
      <c r="M102" s="10"/>
      <c r="N102" s="24"/>
      <c r="O102" s="10"/>
      <c r="P102" s="12"/>
      <c r="T102" s="13" t="str">
        <f t="shared" si="6"/>
        <v>Open</v>
      </c>
      <c r="CH102" s="16"/>
      <c r="CI102" s="16"/>
      <c r="CK102" s="16"/>
    </row>
    <row r="103" spans="1:89" x14ac:dyDescent="0.3">
      <c r="A103" s="13" t="str">
        <f t="shared" si="5"/>
        <v>Open</v>
      </c>
      <c r="B103" s="10"/>
      <c r="C103" s="11"/>
      <c r="E103" s="10"/>
      <c r="G103" s="10"/>
      <c r="I103" s="10"/>
      <c r="K103" s="10"/>
      <c r="L103" s="24"/>
      <c r="M103" s="10"/>
      <c r="N103" s="24"/>
      <c r="O103" s="10"/>
      <c r="P103" s="12"/>
      <c r="T103" s="13" t="str">
        <f t="shared" si="6"/>
        <v>Open</v>
      </c>
      <c r="CH103" s="16"/>
      <c r="CI103" s="16"/>
      <c r="CK103" s="16"/>
    </row>
    <row r="104" spans="1:89" x14ac:dyDescent="0.3">
      <c r="A104" s="13" t="str">
        <f t="shared" ref="A104:A138" si="7">HYPERLINK(S104,"Open")</f>
        <v>Open</v>
      </c>
      <c r="B104" s="10"/>
      <c r="C104" s="11"/>
      <c r="E104" s="10"/>
      <c r="G104" s="10"/>
      <c r="I104" s="10"/>
      <c r="K104" s="10"/>
      <c r="L104" s="24"/>
      <c r="M104" s="10"/>
      <c r="N104" s="24"/>
      <c r="O104" s="10"/>
      <c r="P104" s="12"/>
      <c r="T104" s="13" t="str">
        <f t="shared" ref="T104:T138" si="8">HYPERLINK(S104,"Open")</f>
        <v>Open</v>
      </c>
      <c r="CH104" s="16"/>
      <c r="CI104" s="16"/>
      <c r="CK104" s="16"/>
    </row>
    <row r="105" spans="1:89" x14ac:dyDescent="0.3">
      <c r="A105" s="13" t="str">
        <f t="shared" si="7"/>
        <v>Open</v>
      </c>
      <c r="B105" s="10"/>
      <c r="C105" s="11"/>
      <c r="E105" s="10"/>
      <c r="G105" s="10"/>
      <c r="I105" s="10"/>
      <c r="K105" s="10"/>
      <c r="L105" s="24"/>
      <c r="M105" s="10"/>
      <c r="N105" s="24"/>
      <c r="O105" s="10"/>
      <c r="P105" s="12"/>
      <c r="T105" s="13" t="str">
        <f t="shared" si="8"/>
        <v>Open</v>
      </c>
      <c r="CH105" s="16"/>
      <c r="CI105" s="16"/>
      <c r="CK105" s="16"/>
    </row>
    <row r="106" spans="1:89" x14ac:dyDescent="0.3">
      <c r="A106" s="13" t="str">
        <f t="shared" si="7"/>
        <v>Open</v>
      </c>
      <c r="B106" s="10"/>
      <c r="C106" s="11"/>
      <c r="E106" s="10"/>
      <c r="G106" s="10"/>
      <c r="I106" s="10"/>
      <c r="K106" s="10"/>
      <c r="L106" s="24"/>
      <c r="M106" s="10"/>
      <c r="N106" s="24"/>
      <c r="O106" s="10"/>
      <c r="P106" s="12"/>
      <c r="T106" s="13" t="str">
        <f t="shared" si="8"/>
        <v>Open</v>
      </c>
      <c r="CH106" s="16"/>
      <c r="CI106" s="16"/>
      <c r="CK106" s="16"/>
    </row>
    <row r="107" spans="1:89" x14ac:dyDescent="0.3">
      <c r="A107" s="13" t="str">
        <f t="shared" si="7"/>
        <v>Open</v>
      </c>
      <c r="B107" s="10"/>
      <c r="C107" s="11"/>
      <c r="E107" s="10"/>
      <c r="G107" s="10"/>
      <c r="I107" s="10"/>
      <c r="K107" s="10"/>
      <c r="L107" s="24"/>
      <c r="M107" s="10"/>
      <c r="N107" s="24"/>
      <c r="O107" s="10"/>
      <c r="P107" s="12"/>
      <c r="T107" s="13" t="str">
        <f t="shared" si="8"/>
        <v>Open</v>
      </c>
      <c r="CH107" s="16"/>
      <c r="CI107" s="16"/>
      <c r="CK107" s="16"/>
    </row>
    <row r="108" spans="1:89" x14ac:dyDescent="0.3">
      <c r="A108" s="13" t="str">
        <f t="shared" si="7"/>
        <v>Open</v>
      </c>
      <c r="B108" s="10"/>
      <c r="C108" s="11"/>
      <c r="E108" s="10"/>
      <c r="G108" s="10"/>
      <c r="I108" s="10"/>
      <c r="K108" s="10"/>
      <c r="L108" s="24"/>
      <c r="M108" s="10"/>
      <c r="N108" s="24"/>
      <c r="O108" s="10"/>
      <c r="P108" s="12"/>
      <c r="T108" s="13" t="str">
        <f t="shared" si="8"/>
        <v>Open</v>
      </c>
      <c r="CH108" s="16"/>
      <c r="CI108" s="16"/>
      <c r="CK108" s="16"/>
    </row>
    <row r="109" spans="1:89" x14ac:dyDescent="0.3">
      <c r="A109" s="13" t="str">
        <f t="shared" si="7"/>
        <v>Open</v>
      </c>
      <c r="B109" s="10"/>
      <c r="C109" s="11"/>
      <c r="E109" s="10"/>
      <c r="G109" s="10"/>
      <c r="I109" s="10"/>
      <c r="K109" s="10"/>
      <c r="L109" s="24"/>
      <c r="M109" s="10"/>
      <c r="N109" s="24"/>
      <c r="O109" s="10"/>
      <c r="P109" s="12"/>
      <c r="T109" s="13" t="str">
        <f t="shared" si="8"/>
        <v>Open</v>
      </c>
      <c r="CH109" s="16"/>
      <c r="CI109" s="16"/>
      <c r="CK109" s="16"/>
    </row>
    <row r="110" spans="1:89" x14ac:dyDescent="0.3">
      <c r="A110" s="13" t="str">
        <f t="shared" si="7"/>
        <v>Open</v>
      </c>
      <c r="B110" s="10"/>
      <c r="C110" s="11"/>
      <c r="E110" s="10"/>
      <c r="G110" s="10"/>
      <c r="I110" s="10"/>
      <c r="K110" s="10"/>
      <c r="L110" s="24"/>
      <c r="M110" s="10"/>
      <c r="N110" s="24"/>
      <c r="O110" s="10"/>
      <c r="P110" s="12"/>
      <c r="T110" s="13" t="str">
        <f t="shared" si="8"/>
        <v>Open</v>
      </c>
      <c r="CH110" s="16"/>
      <c r="CI110" s="16"/>
      <c r="CK110" s="16"/>
    </row>
    <row r="111" spans="1:89" x14ac:dyDescent="0.3">
      <c r="A111" s="13" t="str">
        <f t="shared" si="7"/>
        <v>Open</v>
      </c>
      <c r="B111" s="10"/>
      <c r="C111" s="11"/>
      <c r="E111" s="10"/>
      <c r="G111" s="10"/>
      <c r="I111" s="10"/>
      <c r="K111" s="10"/>
      <c r="L111" s="24"/>
      <c r="M111" s="10"/>
      <c r="N111" s="24"/>
      <c r="O111" s="10"/>
      <c r="P111" s="12"/>
      <c r="T111" s="13" t="str">
        <f t="shared" si="8"/>
        <v>Open</v>
      </c>
      <c r="CH111" s="16"/>
      <c r="CI111" s="16"/>
      <c r="CK111" s="16"/>
    </row>
    <row r="112" spans="1:89" x14ac:dyDescent="0.3">
      <c r="A112" s="13" t="str">
        <f t="shared" si="7"/>
        <v>Open</v>
      </c>
      <c r="B112" s="10"/>
      <c r="C112" s="11"/>
      <c r="E112" s="10"/>
      <c r="G112" s="10"/>
      <c r="I112" s="10"/>
      <c r="K112" s="10"/>
      <c r="L112" s="24"/>
      <c r="M112" s="10"/>
      <c r="N112" s="24"/>
      <c r="O112" s="10"/>
      <c r="P112" s="12"/>
      <c r="T112" s="13" t="str">
        <f t="shared" si="8"/>
        <v>Open</v>
      </c>
      <c r="CH112" s="16"/>
      <c r="CI112" s="16"/>
      <c r="CK112" s="16"/>
    </row>
    <row r="113" spans="1:89" x14ac:dyDescent="0.3">
      <c r="A113" s="13" t="str">
        <f t="shared" si="7"/>
        <v>Open</v>
      </c>
      <c r="B113" s="10"/>
      <c r="C113" s="11"/>
      <c r="E113" s="10"/>
      <c r="G113" s="10"/>
      <c r="I113" s="10"/>
      <c r="K113" s="10"/>
      <c r="L113" s="24"/>
      <c r="M113" s="10"/>
      <c r="N113" s="24"/>
      <c r="O113" s="10"/>
      <c r="P113" s="12"/>
      <c r="T113" s="13" t="str">
        <f t="shared" si="8"/>
        <v>Open</v>
      </c>
      <c r="CH113" s="16"/>
      <c r="CI113" s="16"/>
      <c r="CK113" s="16"/>
    </row>
    <row r="114" spans="1:89" x14ac:dyDescent="0.3">
      <c r="A114" s="13" t="str">
        <f t="shared" si="7"/>
        <v>Open</v>
      </c>
      <c r="B114" s="10"/>
      <c r="C114" s="11"/>
      <c r="E114" s="10"/>
      <c r="G114" s="10"/>
      <c r="I114" s="10"/>
      <c r="K114" s="10"/>
      <c r="L114" s="24"/>
      <c r="M114" s="10"/>
      <c r="N114" s="24"/>
      <c r="O114" s="10"/>
      <c r="P114" s="12"/>
      <c r="T114" s="13" t="str">
        <f t="shared" si="8"/>
        <v>Open</v>
      </c>
      <c r="CH114" s="16"/>
      <c r="CI114" s="16"/>
      <c r="CK114" s="16"/>
    </row>
    <row r="115" spans="1:89" x14ac:dyDescent="0.3">
      <c r="A115" s="13" t="str">
        <f t="shared" si="7"/>
        <v>Open</v>
      </c>
      <c r="B115" s="10"/>
      <c r="C115" s="11"/>
      <c r="E115" s="10"/>
      <c r="G115" s="10"/>
      <c r="I115" s="10"/>
      <c r="K115" s="10"/>
      <c r="L115" s="24"/>
      <c r="M115" s="10"/>
      <c r="N115" s="24"/>
      <c r="O115" s="10"/>
      <c r="P115" s="12"/>
      <c r="T115" s="13" t="str">
        <f t="shared" si="8"/>
        <v>Open</v>
      </c>
      <c r="CH115" s="16"/>
      <c r="CI115" s="16"/>
      <c r="CK115" s="16"/>
    </row>
    <row r="116" spans="1:89" x14ac:dyDescent="0.3">
      <c r="A116" s="13" t="str">
        <f t="shared" si="7"/>
        <v>Open</v>
      </c>
      <c r="B116" s="10"/>
      <c r="C116" s="11"/>
      <c r="E116" s="10"/>
      <c r="G116" s="10"/>
      <c r="I116" s="10"/>
      <c r="K116" s="10"/>
      <c r="L116" s="24"/>
      <c r="M116" s="10"/>
      <c r="N116" s="24"/>
      <c r="O116" s="10"/>
      <c r="P116" s="12"/>
      <c r="T116" s="13" t="str">
        <f t="shared" si="8"/>
        <v>Open</v>
      </c>
      <c r="CH116" s="16"/>
      <c r="CI116" s="16"/>
      <c r="CK116" s="16"/>
    </row>
    <row r="117" spans="1:89" x14ac:dyDescent="0.3">
      <c r="A117" s="13" t="str">
        <f t="shared" si="7"/>
        <v>Open</v>
      </c>
      <c r="B117" s="10"/>
      <c r="C117" s="11"/>
      <c r="E117" s="10"/>
      <c r="G117" s="10"/>
      <c r="I117" s="10"/>
      <c r="K117" s="10"/>
      <c r="L117" s="24"/>
      <c r="M117" s="10"/>
      <c r="N117" s="24"/>
      <c r="O117" s="10"/>
      <c r="P117" s="12"/>
      <c r="T117" s="13" t="str">
        <f t="shared" si="8"/>
        <v>Open</v>
      </c>
      <c r="CH117" s="16"/>
      <c r="CI117" s="16"/>
      <c r="CK117" s="16"/>
    </row>
    <row r="118" spans="1:89" x14ac:dyDescent="0.3">
      <c r="A118" s="13" t="str">
        <f t="shared" si="7"/>
        <v>Open</v>
      </c>
      <c r="B118" s="10"/>
      <c r="C118" s="11"/>
      <c r="E118" s="10"/>
      <c r="G118" s="10"/>
      <c r="I118" s="10"/>
      <c r="K118" s="10"/>
      <c r="L118" s="24"/>
      <c r="M118" s="10"/>
      <c r="N118" s="24"/>
      <c r="O118" s="10"/>
      <c r="P118" s="12"/>
      <c r="T118" s="13" t="str">
        <f t="shared" si="8"/>
        <v>Open</v>
      </c>
      <c r="CH118" s="16"/>
      <c r="CI118" s="16"/>
      <c r="CK118" s="16"/>
    </row>
    <row r="119" spans="1:89" x14ac:dyDescent="0.3">
      <c r="A119" s="13" t="str">
        <f t="shared" si="7"/>
        <v>Open</v>
      </c>
      <c r="B119" s="10"/>
      <c r="C119" s="11"/>
      <c r="E119" s="10"/>
      <c r="G119" s="10"/>
      <c r="I119" s="10"/>
      <c r="K119" s="10"/>
      <c r="L119" s="24"/>
      <c r="M119" s="10"/>
      <c r="N119" s="24"/>
      <c r="O119" s="10"/>
      <c r="P119" s="12"/>
      <c r="T119" s="13" t="str">
        <f t="shared" si="8"/>
        <v>Open</v>
      </c>
      <c r="CH119" s="16"/>
      <c r="CI119" s="16"/>
      <c r="CK119" s="16"/>
    </row>
    <row r="120" spans="1:89" x14ac:dyDescent="0.3">
      <c r="A120" s="13" t="str">
        <f t="shared" si="7"/>
        <v>Open</v>
      </c>
      <c r="B120" s="10"/>
      <c r="C120" s="11"/>
      <c r="E120" s="10"/>
      <c r="G120" s="10"/>
      <c r="I120" s="10"/>
      <c r="K120" s="10"/>
      <c r="L120" s="24"/>
      <c r="M120" s="10"/>
      <c r="N120" s="24"/>
      <c r="O120" s="10"/>
      <c r="P120" s="12"/>
      <c r="T120" s="13" t="str">
        <f t="shared" si="8"/>
        <v>Open</v>
      </c>
      <c r="CH120" s="16"/>
      <c r="CI120" s="16"/>
      <c r="CK120" s="16"/>
    </row>
    <row r="121" spans="1:89" x14ac:dyDescent="0.3">
      <c r="A121" s="13" t="str">
        <f t="shared" si="7"/>
        <v>Open</v>
      </c>
      <c r="B121" s="10"/>
      <c r="C121" s="11"/>
      <c r="E121" s="10"/>
      <c r="G121" s="10"/>
      <c r="I121" s="10"/>
      <c r="K121" s="10"/>
      <c r="L121" s="24"/>
      <c r="M121" s="10"/>
      <c r="N121" s="24"/>
      <c r="O121" s="10"/>
      <c r="P121" s="12"/>
      <c r="T121" s="13" t="str">
        <f t="shared" si="8"/>
        <v>Open</v>
      </c>
      <c r="CH121" s="16"/>
      <c r="CI121" s="16"/>
      <c r="CK121" s="16"/>
    </row>
    <row r="122" spans="1:89" x14ac:dyDescent="0.3">
      <c r="A122" s="13" t="str">
        <f t="shared" si="7"/>
        <v>Open</v>
      </c>
      <c r="B122" s="10"/>
      <c r="C122" s="11"/>
      <c r="E122" s="10"/>
      <c r="G122" s="10"/>
      <c r="I122" s="10"/>
      <c r="K122" s="10"/>
      <c r="L122" s="24"/>
      <c r="M122" s="10"/>
      <c r="N122" s="24"/>
      <c r="O122" s="10"/>
      <c r="P122" s="12"/>
      <c r="T122" s="13" t="str">
        <f t="shared" si="8"/>
        <v>Open</v>
      </c>
      <c r="CH122" s="16"/>
      <c r="CI122" s="16"/>
      <c r="CK122" s="16"/>
    </row>
    <row r="123" spans="1:89" x14ac:dyDescent="0.3">
      <c r="A123" s="13" t="str">
        <f t="shared" si="7"/>
        <v>Open</v>
      </c>
      <c r="B123" s="10"/>
      <c r="C123" s="11"/>
      <c r="E123" s="10"/>
      <c r="G123" s="10"/>
      <c r="I123" s="10"/>
      <c r="K123" s="10"/>
      <c r="L123" s="24"/>
      <c r="M123" s="10"/>
      <c r="N123" s="24"/>
      <c r="O123" s="10"/>
      <c r="P123" s="12"/>
      <c r="T123" s="13" t="str">
        <f t="shared" si="8"/>
        <v>Open</v>
      </c>
      <c r="CH123" s="16"/>
      <c r="CI123" s="16"/>
      <c r="CK123" s="16"/>
    </row>
    <row r="124" spans="1:89" x14ac:dyDescent="0.3">
      <c r="A124" s="13" t="str">
        <f t="shared" si="7"/>
        <v>Open</v>
      </c>
      <c r="B124" s="10"/>
      <c r="C124" s="11"/>
      <c r="E124" s="10"/>
      <c r="G124" s="10"/>
      <c r="I124" s="10"/>
      <c r="K124" s="10"/>
      <c r="L124" s="24"/>
      <c r="M124" s="10"/>
      <c r="N124" s="24"/>
      <c r="O124" s="10"/>
      <c r="P124" s="12"/>
      <c r="T124" s="13" t="str">
        <f t="shared" si="8"/>
        <v>Open</v>
      </c>
      <c r="CH124" s="16"/>
      <c r="CI124" s="16"/>
      <c r="CK124" s="16"/>
    </row>
    <row r="125" spans="1:89" x14ac:dyDescent="0.3">
      <c r="A125" s="13" t="str">
        <f t="shared" si="7"/>
        <v>Open</v>
      </c>
      <c r="B125" s="10"/>
      <c r="C125" s="11"/>
      <c r="E125" s="10"/>
      <c r="G125" s="10"/>
      <c r="I125" s="10"/>
      <c r="K125" s="10"/>
      <c r="L125" s="24"/>
      <c r="M125" s="10"/>
      <c r="N125" s="24"/>
      <c r="O125" s="10"/>
      <c r="P125" s="12"/>
      <c r="T125" s="13" t="str">
        <f t="shared" si="8"/>
        <v>Open</v>
      </c>
      <c r="CH125" s="16"/>
      <c r="CI125" s="16"/>
      <c r="CK125" s="16"/>
    </row>
    <row r="126" spans="1:89" x14ac:dyDescent="0.3">
      <c r="A126" s="13" t="str">
        <f t="shared" si="7"/>
        <v>Open</v>
      </c>
      <c r="B126" s="10"/>
      <c r="C126" s="11"/>
      <c r="E126" s="10"/>
      <c r="G126" s="10"/>
      <c r="I126" s="10"/>
      <c r="K126" s="10"/>
      <c r="L126" s="24"/>
      <c r="M126" s="10"/>
      <c r="N126" s="24"/>
      <c r="O126" s="10"/>
      <c r="P126" s="12"/>
      <c r="T126" s="13" t="str">
        <f t="shared" si="8"/>
        <v>Open</v>
      </c>
      <c r="CH126" s="16"/>
      <c r="CI126" s="16"/>
      <c r="CK126" s="16"/>
    </row>
    <row r="127" spans="1:89" x14ac:dyDescent="0.3">
      <c r="A127" s="13" t="str">
        <f t="shared" si="7"/>
        <v>Open</v>
      </c>
      <c r="B127" s="10"/>
      <c r="C127" s="11"/>
      <c r="E127" s="10"/>
      <c r="G127" s="10"/>
      <c r="I127" s="10"/>
      <c r="K127" s="10"/>
      <c r="L127" s="24"/>
      <c r="M127" s="10"/>
      <c r="N127" s="24"/>
      <c r="O127" s="10"/>
      <c r="P127" s="12"/>
      <c r="T127" s="13" t="str">
        <f t="shared" si="8"/>
        <v>Open</v>
      </c>
      <c r="CH127" s="16"/>
      <c r="CI127" s="16"/>
      <c r="CK127" s="16"/>
    </row>
    <row r="128" spans="1:89" x14ac:dyDescent="0.3">
      <c r="A128" s="13" t="str">
        <f t="shared" si="7"/>
        <v>Open</v>
      </c>
      <c r="B128" s="10"/>
      <c r="C128" s="11"/>
      <c r="E128" s="10"/>
      <c r="G128" s="10"/>
      <c r="I128" s="10"/>
      <c r="K128" s="10"/>
      <c r="L128" s="24"/>
      <c r="M128" s="10"/>
      <c r="N128" s="24"/>
      <c r="O128" s="10"/>
      <c r="P128" s="12"/>
      <c r="T128" s="13" t="str">
        <f t="shared" si="8"/>
        <v>Open</v>
      </c>
      <c r="CH128" s="16"/>
      <c r="CI128" s="16"/>
      <c r="CK128" s="16"/>
    </row>
    <row r="129" spans="1:89" x14ac:dyDescent="0.3">
      <c r="A129" s="13" t="str">
        <f t="shared" si="7"/>
        <v>Open</v>
      </c>
      <c r="B129" s="10"/>
      <c r="C129" s="11"/>
      <c r="E129" s="10"/>
      <c r="G129" s="10"/>
      <c r="I129" s="10"/>
      <c r="K129" s="10"/>
      <c r="L129" s="24"/>
      <c r="M129" s="10"/>
      <c r="N129" s="24"/>
      <c r="O129" s="10"/>
      <c r="P129" s="12"/>
      <c r="T129" s="13" t="str">
        <f t="shared" si="8"/>
        <v>Open</v>
      </c>
      <c r="CH129" s="16"/>
      <c r="CI129" s="16"/>
      <c r="CK129" s="16"/>
    </row>
    <row r="130" spans="1:89" x14ac:dyDescent="0.3">
      <c r="A130" s="13" t="str">
        <f t="shared" si="7"/>
        <v>Open</v>
      </c>
      <c r="B130" s="10"/>
      <c r="C130" s="11"/>
      <c r="E130" s="10"/>
      <c r="G130" s="10"/>
      <c r="I130" s="10"/>
      <c r="K130" s="10"/>
      <c r="L130" s="24"/>
      <c r="M130" s="10"/>
      <c r="N130" s="24"/>
      <c r="O130" s="10"/>
      <c r="P130" s="12"/>
      <c r="T130" s="13" t="str">
        <f t="shared" si="8"/>
        <v>Open</v>
      </c>
      <c r="CH130" s="16"/>
      <c r="CI130" s="16"/>
      <c r="CK130" s="16"/>
    </row>
    <row r="131" spans="1:89" x14ac:dyDescent="0.3">
      <c r="A131" s="13" t="str">
        <f t="shared" si="7"/>
        <v>Open</v>
      </c>
      <c r="B131" s="10"/>
      <c r="C131" s="11"/>
      <c r="E131" s="10"/>
      <c r="G131" s="10"/>
      <c r="I131" s="10"/>
      <c r="K131" s="10"/>
      <c r="L131" s="24"/>
      <c r="M131" s="10"/>
      <c r="N131" s="24"/>
      <c r="O131" s="10"/>
      <c r="P131" s="12"/>
      <c r="T131" s="13" t="str">
        <f t="shared" si="8"/>
        <v>Open</v>
      </c>
      <c r="CH131" s="16"/>
      <c r="CI131" s="16"/>
      <c r="CK131" s="16"/>
    </row>
    <row r="132" spans="1:89" x14ac:dyDescent="0.3">
      <c r="A132" s="13" t="str">
        <f t="shared" si="7"/>
        <v>Open</v>
      </c>
      <c r="B132" s="10"/>
      <c r="C132" s="11"/>
      <c r="E132" s="10"/>
      <c r="G132" s="10"/>
      <c r="I132" s="10"/>
      <c r="K132" s="10"/>
      <c r="L132" s="24"/>
      <c r="M132" s="10"/>
      <c r="N132" s="24"/>
      <c r="O132" s="10"/>
      <c r="P132" s="12"/>
      <c r="T132" s="13" t="str">
        <f t="shared" si="8"/>
        <v>Open</v>
      </c>
      <c r="CH132" s="16"/>
      <c r="CI132" s="16"/>
      <c r="CK132" s="16"/>
    </row>
    <row r="133" spans="1:89" x14ac:dyDescent="0.3">
      <c r="A133" s="13" t="str">
        <f t="shared" si="7"/>
        <v>Open</v>
      </c>
      <c r="B133" s="10"/>
      <c r="C133" s="11"/>
      <c r="E133" s="10"/>
      <c r="G133" s="10"/>
      <c r="I133" s="10"/>
      <c r="K133" s="10"/>
      <c r="L133" s="24"/>
      <c r="M133" s="10"/>
      <c r="N133" s="24"/>
      <c r="O133" s="10"/>
      <c r="P133" s="12"/>
      <c r="T133" s="13" t="str">
        <f t="shared" si="8"/>
        <v>Open</v>
      </c>
      <c r="CH133" s="16"/>
      <c r="CI133" s="16"/>
      <c r="CK133" s="16"/>
    </row>
    <row r="134" spans="1:89" x14ac:dyDescent="0.3">
      <c r="A134" s="13" t="str">
        <f t="shared" si="7"/>
        <v>Open</v>
      </c>
      <c r="B134" s="10"/>
      <c r="C134" s="11"/>
      <c r="E134" s="10"/>
      <c r="G134" s="10"/>
      <c r="I134" s="10"/>
      <c r="K134" s="10"/>
      <c r="L134" s="24"/>
      <c r="M134" s="10"/>
      <c r="N134" s="24"/>
      <c r="O134" s="10"/>
      <c r="P134" s="12"/>
      <c r="T134" s="13" t="str">
        <f t="shared" si="8"/>
        <v>Open</v>
      </c>
      <c r="CH134" s="16"/>
      <c r="CI134" s="16"/>
      <c r="CK134" s="16"/>
    </row>
    <row r="135" spans="1:89" x14ac:dyDescent="0.3">
      <c r="A135" s="13" t="str">
        <f t="shared" si="7"/>
        <v>Open</v>
      </c>
      <c r="B135" s="10"/>
      <c r="C135" s="11"/>
      <c r="E135" s="10"/>
      <c r="G135" s="10"/>
      <c r="I135" s="10"/>
      <c r="K135" s="10"/>
      <c r="L135" s="24"/>
      <c r="M135" s="10"/>
      <c r="N135" s="24"/>
      <c r="O135" s="10"/>
      <c r="P135" s="12"/>
      <c r="T135" s="13" t="str">
        <f t="shared" si="8"/>
        <v>Open</v>
      </c>
      <c r="CH135" s="16"/>
      <c r="CI135" s="16"/>
      <c r="CK135" s="16"/>
    </row>
    <row r="136" spans="1:89" x14ac:dyDescent="0.3">
      <c r="A136" s="13" t="str">
        <f t="shared" si="7"/>
        <v>Open</v>
      </c>
      <c r="B136" s="10"/>
      <c r="C136" s="11"/>
      <c r="E136" s="10"/>
      <c r="G136" s="10"/>
      <c r="I136" s="10"/>
      <c r="K136" s="10"/>
      <c r="L136" s="24"/>
      <c r="M136" s="10"/>
      <c r="N136" s="24"/>
      <c r="O136" s="10"/>
      <c r="P136" s="12"/>
      <c r="T136" s="13" t="str">
        <f t="shared" si="8"/>
        <v>Open</v>
      </c>
      <c r="CH136" s="16"/>
      <c r="CI136" s="16"/>
      <c r="CK136" s="16"/>
    </row>
    <row r="137" spans="1:89" x14ac:dyDescent="0.3">
      <c r="A137" s="13" t="str">
        <f t="shared" si="7"/>
        <v>Open</v>
      </c>
      <c r="B137" s="10"/>
      <c r="C137" s="11"/>
      <c r="E137" s="10"/>
      <c r="G137" s="10"/>
      <c r="I137" s="10"/>
      <c r="K137" s="10"/>
      <c r="L137" s="24"/>
      <c r="M137" s="10"/>
      <c r="N137" s="24"/>
      <c r="O137" s="10"/>
      <c r="P137" s="12"/>
      <c r="T137" s="13" t="str">
        <f t="shared" si="8"/>
        <v>Open</v>
      </c>
      <c r="CH137" s="16"/>
      <c r="CI137" s="16"/>
      <c r="CK137" s="16"/>
    </row>
    <row r="138" spans="1:89" x14ac:dyDescent="0.3">
      <c r="A138" s="13" t="str">
        <f t="shared" si="7"/>
        <v>Open</v>
      </c>
      <c r="B138" s="10"/>
      <c r="C138" s="11"/>
      <c r="E138" s="10"/>
      <c r="G138" s="10"/>
      <c r="I138" s="10"/>
      <c r="K138" s="10"/>
      <c r="L138" s="24"/>
      <c r="M138" s="10"/>
      <c r="N138" s="24"/>
      <c r="O138" s="10"/>
      <c r="P138" s="12"/>
      <c r="T138" s="13" t="str">
        <f t="shared" si="8"/>
        <v>Open</v>
      </c>
      <c r="CH138" s="16"/>
      <c r="CI138" s="16"/>
      <c r="CK138" s="16"/>
    </row>
    <row r="139" spans="1:89" x14ac:dyDescent="0.3">
      <c r="CH139" s="16"/>
      <c r="CI139" s="16"/>
      <c r="CK139" s="16"/>
    </row>
  </sheetData>
  <mergeCells count="2">
    <mergeCell ref="A2:B2"/>
    <mergeCell ref="J3:K3"/>
  </mergeCells>
  <phoneticPr fontId="8" type="noConversion"/>
  <conditionalFormatting sqref="S2">
    <cfRule type="notContainsBlanks" dxfId="25" priority="134">
      <formula>LEN(TRIM(S2))&gt;0</formula>
    </cfRule>
  </conditionalFormatting>
  <conditionalFormatting sqref="A2 A1:AB1 C2:AB2 AF1:XFD2 A493:AB1048576 AF493:XFD1048576 A3:B6 T4:AB4 I4 A7:S8 AG4:AO4 AF3:AO3 AS3:XFD4 A139:U492 A26:AB30 A9:A25 G21:AB25 S3 V3:AB3 I3:J3 AG5:XFD29 AG30:CI30 CM30:XFD30 CN31 CP31:XFD31 CH31:CL31 T32:U138 CH32:XFD492 G9:S20 S5:S6 V5:AB20 T12:T20 B31:U31">
    <cfRule type="cellIs" dxfId="24" priority="133" operator="equal">
      <formula>#DIV/0!</formula>
    </cfRule>
  </conditionalFormatting>
  <conditionalFormatting sqref="U65:U75 U56:U62 U78:U138">
    <cfRule type="containsErrors" dxfId="23" priority="132">
      <formula>ISERROR(U56)</formula>
    </cfRule>
  </conditionalFormatting>
  <conditionalFormatting sqref="U65 U78 U60 U73">
    <cfRule type="expression" dxfId="22" priority="127">
      <formula>"$N$7&lt;$O$7"</formula>
    </cfRule>
  </conditionalFormatting>
  <conditionalFormatting sqref="V31 Y31 AB31 AE31 AH31 AK31">
    <cfRule type="cellIs" dxfId="21" priority="62" operator="equal">
      <formula>#DIV/0!</formula>
    </cfRule>
  </conditionalFormatting>
  <conditionalFormatting sqref="W31 Z31 AC31 AF31 AI31">
    <cfRule type="cellIs" dxfId="20" priority="61" operator="equal">
      <formula>#DIV/0!</formula>
    </cfRule>
  </conditionalFormatting>
  <conditionalFormatting sqref="X31 AA31 AD31 AG31 AJ31">
    <cfRule type="cellIs" dxfId="19" priority="60" operator="equal">
      <formula>#DIV/0!</formula>
    </cfRule>
  </conditionalFormatting>
  <conditionalFormatting sqref="AP3:AR4">
    <cfRule type="cellIs" dxfId="18" priority="22" operator="equal">
      <formula>#DIV/0!</formula>
    </cfRule>
  </conditionalFormatting>
  <conditionalFormatting sqref="B9:F9 C10:F19">
    <cfRule type="cellIs" dxfId="17" priority="21" operator="equal">
      <formula>#DIV/0!</formula>
    </cfRule>
  </conditionalFormatting>
  <conditionalFormatting sqref="I3">
    <cfRule type="cellIs" dxfId="16" priority="20" operator="equal">
      <formula>#DIV/0!</formula>
    </cfRule>
  </conditionalFormatting>
  <conditionalFormatting sqref="AL31 AO31 AR31 AU31 AX31 BA31">
    <cfRule type="cellIs" dxfId="15" priority="19" operator="equal">
      <formula>#DIV/0!</formula>
    </cfRule>
  </conditionalFormatting>
  <conditionalFormatting sqref="AM31 AP31 AS31 AV31 AY31">
    <cfRule type="cellIs" dxfId="14" priority="18" operator="equal">
      <formula>#DIV/0!</formula>
    </cfRule>
  </conditionalFormatting>
  <conditionalFormatting sqref="AN31 AQ31 AT31 AW31 AZ31">
    <cfRule type="cellIs" dxfId="13" priority="17" operator="equal">
      <formula>#DIV/0!</formula>
    </cfRule>
  </conditionalFormatting>
  <conditionalFormatting sqref="BB31 BE31 BH31 BK31 BN31 BQ31">
    <cfRule type="cellIs" dxfId="12" priority="16" operator="equal">
      <formula>#DIV/0!</formula>
    </cfRule>
  </conditionalFormatting>
  <conditionalFormatting sqref="BC31 BF31 BI31 BL31 BO31">
    <cfRule type="cellIs" dxfId="11" priority="15" operator="equal">
      <formula>#DIV/0!</formula>
    </cfRule>
  </conditionalFormatting>
  <conditionalFormatting sqref="BD31 BG31 BJ31 BM31 BP31">
    <cfRule type="cellIs" dxfId="10" priority="14" operator="equal">
      <formula>#DIV/0!</formula>
    </cfRule>
  </conditionalFormatting>
  <conditionalFormatting sqref="BR31 BU31 BX31 CA31 CD31 CG31">
    <cfRule type="cellIs" dxfId="9" priority="13" operator="equal">
      <formula>#DIV/0!</formula>
    </cfRule>
  </conditionalFormatting>
  <conditionalFormatting sqref="BS31 BV31 BY31 CB31 CE31">
    <cfRule type="cellIs" dxfId="8" priority="12" operator="equal">
      <formula>#DIV/0!</formula>
    </cfRule>
  </conditionalFormatting>
  <conditionalFormatting sqref="BT31 BW31 BZ31 CC31 CF31">
    <cfRule type="cellIs" dxfId="7" priority="11" operator="equal">
      <formula>#DIV/0!</formula>
    </cfRule>
  </conditionalFormatting>
  <conditionalFormatting sqref="A31:A138">
    <cfRule type="cellIs" dxfId="6" priority="8" operator="equal">
      <formula>#DIV/0!</formula>
    </cfRule>
  </conditionalFormatting>
  <conditionalFormatting sqref="B10:B19">
    <cfRule type="cellIs" dxfId="5" priority="7" operator="equal">
      <formula>#DIV/0!</formula>
    </cfRule>
  </conditionalFormatting>
  <conditionalFormatting sqref="C20:F22">
    <cfRule type="cellIs" dxfId="4" priority="6" operator="equal">
      <formula>#DIV/0!</formula>
    </cfRule>
  </conditionalFormatting>
  <conditionalFormatting sqref="B20:B22">
    <cfRule type="cellIs" dxfId="3" priority="5" operator="equal">
      <formula>#DIV/0!</formula>
    </cfRule>
  </conditionalFormatting>
  <conditionalFormatting sqref="C23:F25">
    <cfRule type="cellIs" dxfId="2" priority="4" operator="equal">
      <formula>#DIV/0!</formula>
    </cfRule>
  </conditionalFormatting>
  <conditionalFormatting sqref="B23:B25">
    <cfRule type="cellIs" dxfId="1" priority="2" operator="equal">
      <formula>#DIV/0!</formula>
    </cfRule>
  </conditionalFormatting>
  <conditionalFormatting sqref="T5:T11">
    <cfRule type="cellIs" dxfId="0" priority="1" operator="equal">
      <formula>#DIV/0!</formula>
    </cfRule>
  </conditionalFormatting>
  <dataValidations count="1">
    <dataValidation type="list" showInputMessage="1" showErrorMessage="1" sqref="J3" xr:uid="{60229851-9FE6-48C5-98BE-0A8E7D5DF6E2}">
      <formula1>$B$9:$B$25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Karim Sadki</cp:lastModifiedBy>
  <dcterms:created xsi:type="dcterms:W3CDTF">2020-05-19T09:27:51Z</dcterms:created>
  <dcterms:modified xsi:type="dcterms:W3CDTF">2021-08-18T08:56:42Z</dcterms:modified>
</cp:coreProperties>
</file>