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_karim\strips-analyzer\"/>
    </mc:Choice>
  </mc:AlternateContent>
  <xr:revisionPtr revIDLastSave="0" documentId="13_ncr:1_{D8217843-0192-4F22-A2C1-F969E8D34098}" xr6:coauthVersionLast="47" xr6:coauthVersionMax="47" xr10:uidLastSave="{00000000-0000-0000-0000-000000000000}"/>
  <bookViews>
    <workbookView xWindow="-108" yWindow="-108" windowWidth="23256" windowHeight="12576" tabRatio="829" xr2:uid="{8665E62F-9F1E-0F4F-B562-1CB6F0A1A93E}"/>
  </bookViews>
  <sheets>
    <sheet name="Summary" sheetId="16" r:id="rId1"/>
  </sheets>
  <definedNames>
    <definedName name="BestLOD" localSheetId="0">OFFSET(Summary!$B$32,,10,COUNTA(Summary!$B$32:$B$232),1)</definedName>
    <definedName name="ParamValues" localSheetId="0">OFFSET(Summary!$B$32,,,COUNTA(Summary!$B$32:$B$232),1)</definedName>
    <definedName name="Score" localSheetId="0">OFFSET(Summary!$B$32,,1,COUNTA(Summary!$B$32:$B$232),1)</definedName>
    <definedName name="T_1" localSheetId="0">OFFSET(Summary!$B$32,,VLOOKUP(Summary!$J$3,Summary!$B$9:$F$25,2,FALSE),COUNTA(Summary!$B$32:$B$232),1)</definedName>
    <definedName name="T_2" localSheetId="0">OFFSET(Summary!$B$32,,VLOOKUP(Summary!$J$3,Summary!$B$9:$F$25,3,FALSE),COUNTA(Summary!$B$32:$B$232),1)</definedName>
    <definedName name="T_3" localSheetId="0">OFFSET(Summary!$B$32,,VLOOKUP(Summary!$J$3,Summary!$B$9:$F$25,4,FALSE),COUNTA(Summary!$B$32:$B$232),1)</definedName>
    <definedName name="T_4" localSheetId="0">OFFSET(Summary!$B$32,,VLOOKUP(Summary!$J$3,Summary!$B$9:$F$25,5,FALSE),COUNTA(Summary!$B$32:$B$232),1)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6" l="1"/>
  <c r="E25" i="16"/>
  <c r="D25" i="16"/>
  <c r="F24" i="16"/>
  <c r="E24" i="16"/>
  <c r="D24" i="16"/>
  <c r="F23" i="16"/>
  <c r="E23" i="16"/>
  <c r="D23" i="16"/>
  <c r="F22" i="16"/>
  <c r="E22" i="16"/>
  <c r="D22" i="16"/>
  <c r="F21" i="16"/>
  <c r="E21" i="16"/>
  <c r="D21" i="16"/>
  <c r="F20" i="16"/>
  <c r="E20" i="16"/>
  <c r="D20" i="16"/>
  <c r="A104" i="16"/>
  <c r="P104" i="16"/>
  <c r="A105" i="16"/>
  <c r="P105" i="16"/>
  <c r="A106" i="16"/>
  <c r="P106" i="16"/>
  <c r="A107" i="16"/>
  <c r="P107" i="16"/>
  <c r="A108" i="16"/>
  <c r="P108" i="16"/>
  <c r="A109" i="16"/>
  <c r="P109" i="16"/>
  <c r="A110" i="16"/>
  <c r="P110" i="16"/>
  <c r="A111" i="16"/>
  <c r="P111" i="16"/>
  <c r="A112" i="16"/>
  <c r="P112" i="16"/>
  <c r="A113" i="16"/>
  <c r="P113" i="16"/>
  <c r="A114" i="16"/>
  <c r="P114" i="16"/>
  <c r="A115" i="16"/>
  <c r="P115" i="16"/>
  <c r="A116" i="16"/>
  <c r="P116" i="16"/>
  <c r="A117" i="16"/>
  <c r="P117" i="16"/>
  <c r="A118" i="16"/>
  <c r="P118" i="16"/>
  <c r="A119" i="16"/>
  <c r="P119" i="16"/>
  <c r="A120" i="16"/>
  <c r="P120" i="16"/>
  <c r="A121" i="16"/>
  <c r="P121" i="16"/>
  <c r="A122" i="16"/>
  <c r="P122" i="16"/>
  <c r="A123" i="16"/>
  <c r="P123" i="16"/>
  <c r="A124" i="16"/>
  <c r="P124" i="16"/>
  <c r="A125" i="16"/>
  <c r="P125" i="16"/>
  <c r="A126" i="16"/>
  <c r="P126" i="16"/>
  <c r="A127" i="16"/>
  <c r="P127" i="16"/>
  <c r="A128" i="16"/>
  <c r="P128" i="16"/>
  <c r="A129" i="16"/>
  <c r="P129" i="16"/>
  <c r="A130" i="16"/>
  <c r="P130" i="16"/>
  <c r="A131" i="16"/>
  <c r="P131" i="16"/>
  <c r="A132" i="16"/>
  <c r="P132" i="16"/>
  <c r="A133" i="16"/>
  <c r="P133" i="16"/>
  <c r="A134" i="16"/>
  <c r="P134" i="16"/>
  <c r="A135" i="16"/>
  <c r="P135" i="16"/>
  <c r="A136" i="16"/>
  <c r="P136" i="16"/>
  <c r="A137" i="16"/>
  <c r="P137" i="16"/>
  <c r="A138" i="16"/>
  <c r="P138" i="16"/>
  <c r="A81" i="16"/>
  <c r="P81" i="16"/>
  <c r="A82" i="16"/>
  <c r="P82" i="16"/>
  <c r="A83" i="16"/>
  <c r="P83" i="16"/>
  <c r="A84" i="16"/>
  <c r="P84" i="16"/>
  <c r="A85" i="16"/>
  <c r="P85" i="16"/>
  <c r="A86" i="16"/>
  <c r="P86" i="16"/>
  <c r="A87" i="16"/>
  <c r="P87" i="16"/>
  <c r="A88" i="16"/>
  <c r="P88" i="16"/>
  <c r="A89" i="16"/>
  <c r="P89" i="16"/>
  <c r="A90" i="16"/>
  <c r="P90" i="16"/>
  <c r="A91" i="16"/>
  <c r="P91" i="16"/>
  <c r="A92" i="16"/>
  <c r="P92" i="16"/>
  <c r="A93" i="16"/>
  <c r="P93" i="16"/>
  <c r="A94" i="16"/>
  <c r="P94" i="16"/>
  <c r="A95" i="16"/>
  <c r="P95" i="16"/>
  <c r="A96" i="16"/>
  <c r="P96" i="16"/>
  <c r="A97" i="16"/>
  <c r="P97" i="16"/>
  <c r="A98" i="16"/>
  <c r="P98" i="16"/>
  <c r="A99" i="16"/>
  <c r="P99" i="16"/>
  <c r="A100" i="16"/>
  <c r="P100" i="16"/>
  <c r="A101" i="16"/>
  <c r="P101" i="16"/>
  <c r="A102" i="16"/>
  <c r="P102" i="16"/>
  <c r="A103" i="16"/>
  <c r="P103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32" i="16"/>
  <c r="F19" i="16"/>
  <c r="E19" i="16"/>
  <c r="D19" i="16"/>
  <c r="F18" i="16"/>
  <c r="E18" i="16"/>
  <c r="D18" i="16"/>
  <c r="F17" i="16"/>
  <c r="E17" i="16"/>
  <c r="D17" i="16"/>
  <c r="F16" i="16"/>
  <c r="E16" i="16"/>
  <c r="D16" i="16"/>
  <c r="F15" i="16"/>
  <c r="E15" i="16"/>
  <c r="D15" i="16"/>
  <c r="F14" i="16"/>
  <c r="E14" i="16"/>
  <c r="D14" i="16"/>
  <c r="F13" i="16"/>
  <c r="E13" i="16"/>
  <c r="D13" i="16"/>
  <c r="F12" i="16"/>
  <c r="E12" i="16"/>
  <c r="D12" i="16"/>
  <c r="F11" i="16"/>
  <c r="E11" i="16"/>
  <c r="D11" i="16"/>
  <c r="F10" i="16"/>
  <c r="E10" i="16"/>
  <c r="D1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32" i="16"/>
  <c r="C7" i="16"/>
</calcChain>
</file>

<file path=xl/sharedStrings.xml><?xml version="1.0" encoding="utf-8"?>
<sst xmlns="http://schemas.openxmlformats.org/spreadsheetml/2006/main" count="59" uniqueCount="57">
  <si>
    <t>Dossier des images :</t>
  </si>
  <si>
    <t>Date analyse :</t>
  </si>
  <si>
    <t>Summary of Loop</t>
  </si>
  <si>
    <t>Param Value</t>
  </si>
  <si>
    <t>File</t>
  </si>
  <si>
    <t>Score (all mean 3S)</t>
  </si>
  <si>
    <t>T1</t>
  </si>
  <si>
    <t>T2</t>
  </si>
  <si>
    <t>T3</t>
  </si>
  <si>
    <t>Etude :</t>
  </si>
  <si>
    <t xml:space="preserve">Param Looping : </t>
  </si>
  <si>
    <t>Title :</t>
  </si>
  <si>
    <t>Params :</t>
  </si>
  <si>
    <t>Best Algos</t>
  </si>
  <si>
    <t>σ T1</t>
  </si>
  <si>
    <t>σ T2</t>
  </si>
  <si>
    <t>σ T3</t>
  </si>
  <si>
    <t>Best LOD</t>
  </si>
  <si>
    <t>Best Lines</t>
  </si>
  <si>
    <t>Link</t>
  </si>
  <si>
    <t>All</t>
  </si>
  <si>
    <t>Algos :</t>
  </si>
  <si>
    <t>T2 convol</t>
  </si>
  <si>
    <t>σ T2 convol</t>
  </si>
  <si>
    <t xml:space="preserve"> v.4.19.0</t>
  </si>
  <si>
    <r>
      <t xml:space="preserve">1: </t>
    </r>
    <r>
      <rPr>
        <sz val="12"/>
        <color theme="1"/>
        <rFont val="Calibri"/>
        <family val="2"/>
        <scheme val="minor"/>
      </rPr>
      <t>Brut</t>
    </r>
  </si>
  <si>
    <r>
      <t xml:space="preserve">2: </t>
    </r>
    <r>
      <rPr>
        <sz val="12"/>
        <color theme="1"/>
        <rFont val="Calibri"/>
        <family val="2"/>
        <scheme val="minor"/>
      </rPr>
      <t>ExpoFit</t>
    </r>
  </si>
  <si>
    <r>
      <t xml:space="preserve">3: </t>
    </r>
    <r>
      <rPr>
        <sz val="12"/>
        <color theme="1"/>
        <rFont val="Calibri"/>
        <family val="2"/>
        <scheme val="minor"/>
      </rPr>
      <t>Poly2</t>
    </r>
  </si>
  <si>
    <r>
      <t xml:space="preserve">4: </t>
    </r>
    <r>
      <rPr>
        <sz val="12"/>
        <color theme="1"/>
        <rFont val="Calibri"/>
        <family val="2"/>
        <scheme val="minor"/>
      </rPr>
      <t>Test-Bruit</t>
    </r>
  </si>
  <si>
    <r>
      <t xml:space="preserve">5: </t>
    </r>
    <r>
      <rPr>
        <sz val="12"/>
        <color theme="1"/>
        <rFont val="Calibri"/>
        <family val="2"/>
        <scheme val="minor"/>
      </rPr>
      <t>Convol Brut</t>
    </r>
  </si>
  <si>
    <r>
      <t xml:space="preserve">6: </t>
    </r>
    <r>
      <rPr>
        <sz val="12"/>
        <color theme="1"/>
        <rFont val="Calibri"/>
        <family val="2"/>
        <scheme val="minor"/>
      </rPr>
      <t>Convol ExpoFit</t>
    </r>
  </si>
  <si>
    <r>
      <t xml:space="preserve">7: </t>
    </r>
    <r>
      <rPr>
        <sz val="12"/>
        <color theme="1"/>
        <rFont val="Calibri"/>
        <family val="2"/>
        <scheme val="minor"/>
      </rPr>
      <t>Convol Poly2</t>
    </r>
  </si>
  <si>
    <r>
      <t xml:space="preserve">8: </t>
    </r>
    <r>
      <rPr>
        <sz val="12"/>
        <color theme="1"/>
        <rFont val="Calibri"/>
        <family val="2"/>
        <scheme val="minor"/>
      </rPr>
      <t>Convol Test-Bruit</t>
    </r>
  </si>
  <si>
    <r>
      <t xml:space="preserve">9: </t>
    </r>
    <r>
      <rPr>
        <sz val="12"/>
        <color theme="1"/>
        <rFont val="Calibri"/>
        <family val="2"/>
        <scheme val="minor"/>
      </rPr>
      <t>Brut Best Params</t>
    </r>
  </si>
  <si>
    <r>
      <t xml:space="preserve">10: </t>
    </r>
    <r>
      <rPr>
        <sz val="12"/>
        <color theme="1"/>
        <rFont val="Calibri"/>
        <family val="2"/>
        <scheme val="minor"/>
      </rPr>
      <t>ExpoFit Best Params</t>
    </r>
  </si>
  <si>
    <r>
      <t xml:space="preserve">11: </t>
    </r>
    <r>
      <rPr>
        <sz val="12"/>
        <color theme="1"/>
        <rFont val="Calibri"/>
        <family val="2"/>
        <scheme val="minor"/>
      </rPr>
      <t>Poly2 Best Params</t>
    </r>
  </si>
  <si>
    <r>
      <t>12:</t>
    </r>
    <r>
      <rPr>
        <sz val="12"/>
        <color theme="1"/>
        <rFont val="Calibri"/>
        <family val="2"/>
        <scheme val="minor"/>
      </rPr>
      <t xml:space="preserve"> Test-Bruit Best Params</t>
    </r>
  </si>
  <si>
    <r>
      <t xml:space="preserve">13: </t>
    </r>
    <r>
      <rPr>
        <sz val="12"/>
        <color theme="1"/>
        <rFont val="Calibri"/>
        <family val="2"/>
        <scheme val="minor"/>
      </rPr>
      <t>Convol Brut Best Params</t>
    </r>
  </si>
  <si>
    <r>
      <t xml:space="preserve">14: </t>
    </r>
    <r>
      <rPr>
        <sz val="12"/>
        <color theme="1"/>
        <rFont val="Calibri"/>
        <family val="2"/>
        <scheme val="minor"/>
      </rPr>
      <t>Convol ExpoFit Best Params</t>
    </r>
  </si>
  <si>
    <r>
      <t xml:space="preserve">15: </t>
    </r>
    <r>
      <rPr>
        <sz val="12"/>
        <color theme="1"/>
        <rFont val="Calibri"/>
        <family val="2"/>
        <scheme val="minor"/>
      </rPr>
      <t>Convol Poly2 Best Params</t>
    </r>
  </si>
  <si>
    <r>
      <t xml:space="preserve">16: </t>
    </r>
    <r>
      <rPr>
        <sz val="12"/>
        <color theme="1"/>
        <rFont val="Calibri"/>
        <family val="2"/>
        <scheme val="minor"/>
      </rPr>
      <t>Convol Test-Bruit Best Params</t>
    </r>
  </si>
  <si>
    <t>1 - Brut</t>
  </si>
  <si>
    <t>2 - ExpoFit</t>
  </si>
  <si>
    <t>3 - Poly2</t>
  </si>
  <si>
    <t>4 - Test-Bruit</t>
  </si>
  <si>
    <t>5 - Convol Brut</t>
  </si>
  <si>
    <t>6 - Convol ExpoFit</t>
  </si>
  <si>
    <t>7 - Convol Poly2</t>
  </si>
  <si>
    <t>8 - Convol Test-Bruit</t>
  </si>
  <si>
    <t>9 - Brut Best Params</t>
  </si>
  <si>
    <t>10 - ExpoFit Best Params</t>
  </si>
  <si>
    <t>11 - Poly2 Best Params</t>
  </si>
  <si>
    <t>12 - Test-Bruit Best Params</t>
  </si>
  <si>
    <t>13 - Convol Brut Best Params</t>
  </si>
  <si>
    <t>14 - Convol ExpoFit Best Params</t>
  </si>
  <si>
    <t>15 - Convol Poly2 Best Params</t>
  </si>
  <si>
    <t>16 - Convol Test-Bruit Best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</si>
</sst>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A5A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7" fillId="0" borderId="0" xfId="1" applyBorder="1" applyAlignment="1">
      <alignment horizontal="center"/>
    </xf>
    <xf numFmtId="0" fontId="1" fillId="2" borderId="1" xfId="0" applyFont="1" applyFill="1" applyBorder="1"/>
    <xf numFmtId="0" fontId="4" fillId="0" borderId="0" xfId="0" applyFont="1" applyFill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6" borderId="1" xfId="0" applyFont="1" applyFill="1" applyBorder="1"/>
    <xf numFmtId="0" fontId="1" fillId="6" borderId="3" xfId="0" applyFont="1" applyFill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6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right"/>
    </xf>
  </cellXfs>
  <cellStyles count="2">
    <cellStyle name="Lien hypertexte" xfId="1" builtinId="8"/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colors>
    <mruColors>
      <color rgb="FFCC2DE7"/>
      <color rgb="FFFFA5A3"/>
      <color rgb="FF782BE9"/>
      <color rgb="FF9400A4"/>
      <color rgb="FF142440"/>
      <color rgb="FFF765E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Summary!$C$7</c:f>
          <c:strCache>
            <c:ptCount val="1"/>
            <c:pt idx="0">
              <c:v> -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Score (all 3sigmas)</c:v>
          </c:tx>
          <c:spPr>
            <a:ln w="28575" cap="rnd">
              <a:solidFill>
                <a:srgbClr val="C0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Summary!ParamValues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Summary!Score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9-4614-AF15-E90E26EFA53E}"/>
            </c:ext>
          </c:extLst>
        </c:ser>
        <c:ser>
          <c:idx val="2"/>
          <c:order val="1"/>
          <c:tx>
            <c:v>T1</c:v>
          </c:tx>
          <c:spPr>
            <a:ln w="28575" cap="rnd">
              <a:solidFill>
                <a:srgbClr val="CC2DE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Summary!ParamValues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Summary!T_1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49-4614-AF15-E90E26EFA53E}"/>
            </c:ext>
          </c:extLst>
        </c:ser>
        <c:ser>
          <c:idx val="3"/>
          <c:order val="2"/>
          <c:tx>
            <c:v>T2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Summary!ParamValues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Summary!T_2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9-4614-AF15-E90E26EFA53E}"/>
            </c:ext>
          </c:extLst>
        </c:ser>
        <c:ser>
          <c:idx val="4"/>
          <c:order val="3"/>
          <c:tx>
            <c:v>T3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Summary!ParamValues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Summary!T_3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49-4614-AF15-E90E26EFA53E}"/>
            </c:ext>
          </c:extLst>
        </c:ser>
        <c:ser>
          <c:idx val="5"/>
          <c:order val="4"/>
          <c:tx>
            <c:v>T2 convol pre-processing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Summary!ParamValues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Summary!T_4</c:f>
              <c:numCache>
                <c:formatCode>General</c:formatCode>
                <c:ptCount val="2"/>
                <c:pt idx="0">
                  <c:v>8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49-4614-AF15-E90E26EFA53E}"/>
            </c:ext>
          </c:extLst>
        </c:ser>
        <c:ser>
          <c:idx val="6"/>
          <c:order val="5"/>
          <c:tx>
            <c:v>Best LOD</c:v>
          </c:tx>
          <c:spPr>
            <a:ln w="28575" cap="rnd">
              <a:solidFill>
                <a:srgbClr val="14244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Summary!ParamValues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cat>
          <c:val>
            <c:numRef>
              <c:f>Summary!BestLOD</c:f>
              <c:numCache>
                <c:formatCode>General</c:formatCode>
                <c:ptCount val="2"/>
                <c:pt idx="0">
                  <c:v>0.25</c:v>
                </c:pt>
                <c:pt idx="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9-4614-AF15-E90E26EF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356607"/>
        <c:axId val="1256357023"/>
      </c:lineChart>
      <c:catAx>
        <c:axId val="12563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6357023"/>
        <c:crosses val="autoZero"/>
        <c:auto val="1"/>
        <c:lblAlgn val="ctr"/>
        <c:lblOffset val="100"/>
        <c:noMultiLvlLbl val="0"/>
      </c:catAx>
      <c:valAx>
        <c:axId val="12563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63566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582705</xdr:colOff>
      <xdr:row>3</xdr:row>
      <xdr:rowOff>194983</xdr:rowOff>
    </xdr:from>
    <xdr:to>
      <xdr:col>14</xdr:col>
      <xdr:colOff>698016</xdr:colOff>
      <xdr:row>26</xdr:row>
      <xdr:rowOff>194983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6C853B5-E9D3-4E89-A30D-FD50F0DAE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B6A6-99FC-4FE5-A807-04A3A5CC3C7E}">
  <sheetPr codeName="Feuil1"/>
  <dimension ref="A2:CL139"/>
  <sheetViews>
    <sheetView tabSelected="1" zoomScale="85" zoomScaleNormal="85" workbookViewId="0">
      <selection activeCell="C4" sqref="C4"/>
    </sheetView>
  </sheetViews>
  <sheetFormatPr baseColWidth="10" defaultColWidth="11" defaultRowHeight="15.6" x14ac:dyDescent="0.3"/>
  <cols>
    <col min="1" max="1" width="12.59765625" customWidth="1"/>
    <col min="2" max="2" width="34.8984375" customWidth="1"/>
    <col min="3" max="12" width="5.3984375" customWidth="1"/>
    <col min="13" max="14" width="20" customWidth="1"/>
    <col min="15" max="15" width="13.5" customWidth="1"/>
    <col min="16" max="16" width="35.69921875" customWidth="1"/>
    <col min="17" max="17" width="19.3984375" customWidth="1"/>
    <col min="18" max="26" width="2" hidden="1" customWidth="1"/>
    <col min="27" max="33" width="3.09765625" hidden="1" customWidth="1"/>
    <col min="34" max="42" width="2" hidden="1" customWidth="1"/>
    <col min="43" max="49" width="3.09765625" hidden="1" customWidth="1"/>
    <col min="50" max="58" width="2" hidden="1" customWidth="1"/>
    <col min="59" max="65" width="3.09765625" hidden="1" customWidth="1"/>
    <col min="66" max="74" width="2" hidden="1" customWidth="1"/>
    <col min="75" max="80" width="3.09765625" hidden="1" customWidth="1"/>
    <col min="81" max="81" width="5.5" customWidth="1"/>
    <col min="83" max="83" width="18.8984375" customWidth="1"/>
    <col min="84" max="84" width="18.5" style="16" customWidth="1"/>
    <col min="85" max="85" width="18.09765625" customWidth="1"/>
    <col min="86" max="86" width="21.69921875" style="16" customWidth="1"/>
    <col min="88" max="88" width="11" style="16"/>
    <col min="90" max="90" width="11" style="16"/>
  </cols>
  <sheetData>
    <row r="2" spans="1:41" ht="25.8" x14ac:dyDescent="0.5">
      <c r="A2" s="24" t="s">
        <v>2</v>
      </c>
      <c r="B2" s="24"/>
      <c r="C2" t="s">
        <v>24</v>
      </c>
      <c r="O2" s="1"/>
    </row>
    <row r="3" spans="1:41" x14ac:dyDescent="0.3">
      <c r="B3" s="3" t="s">
        <v>1</v>
      </c>
      <c r="I3" s="15" t="s">
        <v>21</v>
      </c>
      <c r="J3" s="25" t="s">
        <v>20</v>
      </c>
      <c r="K3" s="25"/>
      <c r="AN3" s="6"/>
    </row>
    <row r="4" spans="1:41" x14ac:dyDescent="0.3">
      <c r="B4" s="3" t="s">
        <v>0</v>
      </c>
      <c r="I4" s="9" t="s">
        <v>12</v>
      </c>
      <c r="Q4" s="4"/>
      <c r="AN4" s="6"/>
      <c r="AO4" s="2"/>
    </row>
    <row r="5" spans="1:41" x14ac:dyDescent="0.3">
      <c r="B5" s="3" t="s">
        <v>9</v>
      </c>
      <c r="P5" s="21" t="s">
        <v>25</v>
      </c>
      <c r="AL5" s="6"/>
      <c r="AM5" s="6"/>
      <c r="AN5" s="7"/>
      <c r="AO5" s="2"/>
    </row>
    <row r="6" spans="1:41" x14ac:dyDescent="0.3">
      <c r="B6" s="3" t="s">
        <v>10</v>
      </c>
      <c r="P6" s="21" t="s">
        <v>26</v>
      </c>
      <c r="AL6" s="6"/>
      <c r="AM6" s="6"/>
      <c r="AN6" s="7"/>
      <c r="AO6" s="2"/>
    </row>
    <row r="7" spans="1:41" x14ac:dyDescent="0.3">
      <c r="B7" s="3" t="s">
        <v>11</v>
      </c>
      <c r="C7" s="5" t="str">
        <f>C5 &amp; " - " &amp; C6</f>
        <v xml:space="preserve"> - 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P7" s="21" t="s">
        <v>27</v>
      </c>
      <c r="AL7" s="6"/>
      <c r="AM7" s="6"/>
      <c r="AN7" s="7"/>
      <c r="AO7" s="2"/>
    </row>
    <row r="8" spans="1:41" x14ac:dyDescent="0.3">
      <c r="B8" s="3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P8" s="21" t="s">
        <v>28</v>
      </c>
      <c r="AL8" s="6"/>
      <c r="AM8" s="6"/>
      <c r="AN8" s="7"/>
      <c r="AO8" s="2"/>
    </row>
    <row r="9" spans="1:41" x14ac:dyDescent="0.3">
      <c r="B9" s="14" t="s">
        <v>20</v>
      </c>
      <c r="C9">
        <v>2</v>
      </c>
      <c r="D9">
        <v>4</v>
      </c>
      <c r="E9">
        <v>6</v>
      </c>
      <c r="F9">
        <v>8</v>
      </c>
      <c r="G9" s="5"/>
      <c r="H9" s="5"/>
      <c r="I9" s="5"/>
      <c r="J9" s="5"/>
      <c r="K9" s="5"/>
      <c r="L9" s="5"/>
      <c r="M9" s="5"/>
      <c r="N9" s="5"/>
      <c r="P9" s="26" t="s">
        <v>29</v>
      </c>
      <c r="AL9" s="6"/>
      <c r="AM9" s="6"/>
      <c r="AN9" s="7"/>
      <c r="AO9" s="2"/>
    </row>
    <row r="10" spans="1:41" x14ac:dyDescent="0.3">
      <c r="B10" s="19" t="s">
        <v>41</v>
      </c>
      <c r="C10">
        <v>16</v>
      </c>
      <c r="D10">
        <f>C10+16</f>
        <v>32</v>
      </c>
      <c r="E10">
        <f>C10+(16*2)</f>
        <v>48</v>
      </c>
      <c r="F10">
        <f>C10+(16*3)</f>
        <v>64</v>
      </c>
      <c r="G10" s="5"/>
      <c r="H10" s="5"/>
      <c r="I10" s="5"/>
      <c r="J10" s="5"/>
      <c r="K10" s="5"/>
      <c r="L10" s="5"/>
      <c r="M10" s="5"/>
      <c r="N10" s="5"/>
      <c r="P10" s="26" t="s">
        <v>30</v>
      </c>
      <c r="AL10" s="6"/>
      <c r="AM10" s="6"/>
      <c r="AN10" s="7"/>
      <c r="AO10" s="2"/>
    </row>
    <row r="11" spans="1:41" x14ac:dyDescent="0.3">
      <c r="B11" s="19" t="s">
        <v>42</v>
      </c>
      <c r="C11">
        <v>17</v>
      </c>
      <c r="D11">
        <f t="shared" ref="D11:D19" si="0">C11+16</f>
        <v>33</v>
      </c>
      <c r="E11">
        <f t="shared" ref="E11:E19" si="1">C11+(16*2)</f>
        <v>49</v>
      </c>
      <c r="F11">
        <f t="shared" ref="F11:F19" si="2">C11+(16*3)</f>
        <v>65</v>
      </c>
      <c r="G11" s="5"/>
      <c r="H11" s="5"/>
      <c r="I11" s="5"/>
      <c r="J11" s="5"/>
      <c r="K11" s="5"/>
      <c r="L11" s="5"/>
      <c r="M11" s="5"/>
      <c r="N11" s="5"/>
      <c r="P11" s="26" t="s">
        <v>31</v>
      </c>
      <c r="AL11" s="6"/>
      <c r="AM11" s="6"/>
      <c r="AN11" s="7"/>
      <c r="AO11" s="2"/>
    </row>
    <row r="12" spans="1:41" x14ac:dyDescent="0.3">
      <c r="B12" s="19" t="s">
        <v>43</v>
      </c>
      <c r="C12">
        <v>18</v>
      </c>
      <c r="D12">
        <f t="shared" si="0"/>
        <v>34</v>
      </c>
      <c r="E12">
        <f t="shared" si="1"/>
        <v>50</v>
      </c>
      <c r="F12">
        <f t="shared" si="2"/>
        <v>66</v>
      </c>
      <c r="G12" s="5"/>
      <c r="H12" s="5"/>
      <c r="I12" s="5"/>
      <c r="J12" s="5"/>
      <c r="K12" s="5"/>
      <c r="L12" s="5"/>
      <c r="M12" s="5"/>
      <c r="N12" s="5"/>
      <c r="P12" s="26" t="s">
        <v>32</v>
      </c>
      <c r="AL12" s="6"/>
      <c r="AM12" s="6"/>
      <c r="AN12" s="7"/>
      <c r="AO12" s="2"/>
    </row>
    <row r="13" spans="1:41" x14ac:dyDescent="0.3">
      <c r="B13" s="19" t="s">
        <v>44</v>
      </c>
      <c r="C13">
        <v>19</v>
      </c>
      <c r="D13">
        <f t="shared" si="0"/>
        <v>35</v>
      </c>
      <c r="E13">
        <f t="shared" si="1"/>
        <v>51</v>
      </c>
      <c r="F13">
        <f t="shared" si="2"/>
        <v>67</v>
      </c>
      <c r="G13" s="5"/>
      <c r="H13" s="5"/>
      <c r="I13" s="5"/>
      <c r="J13" s="5"/>
      <c r="K13" s="5"/>
      <c r="L13" s="5"/>
      <c r="M13" s="5"/>
      <c r="N13" s="5"/>
      <c r="P13" s="23" t="s">
        <v>33</v>
      </c>
      <c r="AL13" s="6"/>
      <c r="AM13" s="6"/>
      <c r="AN13" s="7"/>
      <c r="AO13" s="2"/>
    </row>
    <row r="14" spans="1:41" x14ac:dyDescent="0.3">
      <c r="B14" s="19" t="s">
        <v>45</v>
      </c>
      <c r="C14">
        <v>20</v>
      </c>
      <c r="D14">
        <f t="shared" si="0"/>
        <v>36</v>
      </c>
      <c r="E14">
        <f t="shared" si="1"/>
        <v>52</v>
      </c>
      <c r="F14">
        <f t="shared" si="2"/>
        <v>68</v>
      </c>
      <c r="G14" s="5"/>
      <c r="H14" s="5"/>
      <c r="I14" s="5"/>
      <c r="J14" s="5"/>
      <c r="K14" s="5"/>
      <c r="L14" s="5"/>
      <c r="M14" s="5"/>
      <c r="N14" s="5"/>
      <c r="P14" s="23" t="s">
        <v>34</v>
      </c>
      <c r="AL14" s="6"/>
      <c r="AM14" s="6"/>
      <c r="AN14" s="7"/>
      <c r="AO14" s="2"/>
    </row>
    <row r="15" spans="1:41" x14ac:dyDescent="0.3">
      <c r="B15" s="19" t="s">
        <v>46</v>
      </c>
      <c r="C15">
        <v>21</v>
      </c>
      <c r="D15">
        <f t="shared" si="0"/>
        <v>37</v>
      </c>
      <c r="E15">
        <f t="shared" si="1"/>
        <v>53</v>
      </c>
      <c r="F15">
        <f t="shared" si="2"/>
        <v>69</v>
      </c>
      <c r="G15" s="5"/>
      <c r="H15" s="5"/>
      <c r="I15" s="5"/>
      <c r="J15" s="5"/>
      <c r="K15" s="5"/>
      <c r="L15" s="5"/>
      <c r="M15" s="5"/>
      <c r="N15" s="5"/>
      <c r="P15" s="23" t="s">
        <v>35</v>
      </c>
      <c r="AL15" s="6"/>
      <c r="AM15" s="6"/>
      <c r="AN15" s="7"/>
      <c r="AO15" s="2"/>
    </row>
    <row r="16" spans="1:41" x14ac:dyDescent="0.3">
      <c r="B16" s="19" t="s">
        <v>47</v>
      </c>
      <c r="C16">
        <v>22</v>
      </c>
      <c r="D16">
        <f t="shared" si="0"/>
        <v>38</v>
      </c>
      <c r="E16">
        <f t="shared" si="1"/>
        <v>54</v>
      </c>
      <c r="F16">
        <f t="shared" si="2"/>
        <v>70</v>
      </c>
      <c r="G16" s="5"/>
      <c r="H16" s="5"/>
      <c r="I16" s="5"/>
      <c r="J16" s="5"/>
      <c r="K16" s="5"/>
      <c r="L16" s="5"/>
      <c r="M16" s="5"/>
      <c r="N16" s="5"/>
      <c r="P16" s="23" t="s">
        <v>36</v>
      </c>
      <c r="AL16" s="6"/>
      <c r="AM16" s="6"/>
      <c r="AN16" s="7"/>
      <c r="AO16" s="2"/>
    </row>
    <row r="17" spans="1:90" x14ac:dyDescent="0.3">
      <c r="B17" s="19" t="s">
        <v>48</v>
      </c>
      <c r="C17">
        <v>23</v>
      </c>
      <c r="D17">
        <f t="shared" si="0"/>
        <v>39</v>
      </c>
      <c r="E17">
        <f t="shared" si="1"/>
        <v>55</v>
      </c>
      <c r="F17">
        <f t="shared" si="2"/>
        <v>71</v>
      </c>
      <c r="G17" s="5"/>
      <c r="H17" s="5"/>
      <c r="I17" s="5"/>
      <c r="J17" s="5"/>
      <c r="K17" s="5"/>
      <c r="L17" s="5"/>
      <c r="M17" s="5"/>
      <c r="N17" s="5"/>
      <c r="P17" s="22" t="s">
        <v>37</v>
      </c>
      <c r="AL17" s="6"/>
      <c r="AM17" s="6"/>
      <c r="AN17" s="7"/>
      <c r="AO17" s="2"/>
    </row>
    <row r="18" spans="1:90" x14ac:dyDescent="0.3">
      <c r="B18" s="19" t="s">
        <v>49</v>
      </c>
      <c r="C18">
        <v>24</v>
      </c>
      <c r="D18">
        <f t="shared" si="0"/>
        <v>40</v>
      </c>
      <c r="E18">
        <f t="shared" si="1"/>
        <v>56</v>
      </c>
      <c r="F18">
        <f t="shared" si="2"/>
        <v>72</v>
      </c>
      <c r="G18" s="5"/>
      <c r="H18" s="5"/>
      <c r="I18" s="5"/>
      <c r="J18" s="5"/>
      <c r="K18" s="5"/>
      <c r="L18" s="5"/>
      <c r="M18" s="5"/>
      <c r="N18" s="5"/>
      <c r="P18" s="22" t="s">
        <v>38</v>
      </c>
      <c r="AL18" s="6"/>
      <c r="AM18" s="6"/>
      <c r="AN18" s="7"/>
      <c r="AO18" s="2"/>
    </row>
    <row r="19" spans="1:90" x14ac:dyDescent="0.3">
      <c r="B19" s="20" t="s">
        <v>50</v>
      </c>
      <c r="C19">
        <v>25</v>
      </c>
      <c r="D19">
        <f t="shared" si="0"/>
        <v>41</v>
      </c>
      <c r="E19">
        <f t="shared" si="1"/>
        <v>57</v>
      </c>
      <c r="F19">
        <f t="shared" si="2"/>
        <v>73</v>
      </c>
      <c r="G19" s="5"/>
      <c r="H19" s="5"/>
      <c r="I19" s="5"/>
      <c r="J19" s="5"/>
      <c r="K19" s="5"/>
      <c r="L19" s="5"/>
      <c r="M19" s="5"/>
      <c r="N19" s="5"/>
      <c r="P19" s="22" t="s">
        <v>39</v>
      </c>
      <c r="AL19" s="6"/>
      <c r="AM19" s="6"/>
      <c r="AN19" s="7"/>
      <c r="AO19" s="2"/>
    </row>
    <row r="20" spans="1:90" x14ac:dyDescent="0.3">
      <c r="B20" s="19" t="s">
        <v>51</v>
      </c>
      <c r="C20">
        <v>26</v>
      </c>
      <c r="D20">
        <f t="shared" ref="D20:D25" si="3">C20+16</f>
        <v>42</v>
      </c>
      <c r="E20">
        <f t="shared" ref="E20:E25" si="4">C20+(16*2)</f>
        <v>58</v>
      </c>
      <c r="F20">
        <f t="shared" ref="F20:F25" si="5">C20+(16*3)</f>
        <v>74</v>
      </c>
      <c r="G20" s="5"/>
      <c r="H20" s="5"/>
      <c r="I20" s="5"/>
      <c r="J20" s="5"/>
      <c r="K20" s="5"/>
      <c r="L20" s="5"/>
      <c r="M20" s="5"/>
      <c r="N20" s="5"/>
      <c r="P20" s="22" t="s">
        <v>40</v>
      </c>
      <c r="AL20" s="6"/>
      <c r="AM20" s="6"/>
      <c r="AN20" s="7"/>
      <c r="AO20" s="2"/>
    </row>
    <row r="21" spans="1:90" x14ac:dyDescent="0.3">
      <c r="B21" s="19" t="s">
        <v>52</v>
      </c>
      <c r="C21">
        <v>27</v>
      </c>
      <c r="D21">
        <f t="shared" si="3"/>
        <v>43</v>
      </c>
      <c r="E21">
        <f t="shared" si="4"/>
        <v>59</v>
      </c>
      <c r="F21">
        <f t="shared" si="5"/>
        <v>75</v>
      </c>
      <c r="G21" s="5"/>
      <c r="H21" s="5"/>
      <c r="I21" s="5"/>
      <c r="J21" s="5"/>
      <c r="K21" s="5"/>
      <c r="L21" s="5"/>
      <c r="M21" s="5"/>
      <c r="N21" s="5"/>
      <c r="Q21" s="4"/>
      <c r="AL21" s="6"/>
      <c r="AM21" s="6"/>
      <c r="AN21" s="7"/>
      <c r="AO21" s="2"/>
    </row>
    <row r="22" spans="1:90" x14ac:dyDescent="0.3">
      <c r="B22" s="19" t="s">
        <v>53</v>
      </c>
      <c r="C22">
        <v>28</v>
      </c>
      <c r="D22">
        <f t="shared" si="3"/>
        <v>44</v>
      </c>
      <c r="E22">
        <f t="shared" si="4"/>
        <v>60</v>
      </c>
      <c r="F22">
        <f t="shared" si="5"/>
        <v>76</v>
      </c>
      <c r="G22" s="5"/>
      <c r="H22" s="5"/>
      <c r="I22" s="5"/>
      <c r="J22" s="5"/>
      <c r="K22" s="5"/>
      <c r="L22" s="5"/>
      <c r="M22" s="5"/>
      <c r="N22" s="5"/>
      <c r="Q22" s="4"/>
      <c r="AL22" s="6"/>
      <c r="AM22" s="6"/>
      <c r="AN22" s="7"/>
      <c r="AO22" s="2"/>
    </row>
    <row r="23" spans="1:90" x14ac:dyDescent="0.3">
      <c r="B23" s="19" t="s">
        <v>54</v>
      </c>
      <c r="C23">
        <v>29</v>
      </c>
      <c r="D23">
        <f t="shared" si="3"/>
        <v>45</v>
      </c>
      <c r="E23">
        <f t="shared" si="4"/>
        <v>61</v>
      </c>
      <c r="F23">
        <f t="shared" si="5"/>
        <v>77</v>
      </c>
      <c r="G23" s="5"/>
      <c r="H23" s="5"/>
      <c r="I23" s="5"/>
      <c r="J23" s="5"/>
      <c r="K23" s="5"/>
      <c r="L23" s="5"/>
      <c r="M23" s="5"/>
      <c r="N23" s="5"/>
      <c r="Q23" s="4"/>
      <c r="AL23" s="6"/>
      <c r="AM23" s="6"/>
      <c r="AN23" s="7"/>
      <c r="AO23" s="2"/>
    </row>
    <row r="24" spans="1:90" x14ac:dyDescent="0.3">
      <c r="B24" s="19" t="s">
        <v>55</v>
      </c>
      <c r="C24">
        <v>30</v>
      </c>
      <c r="D24">
        <f t="shared" si="3"/>
        <v>46</v>
      </c>
      <c r="E24">
        <f t="shared" si="4"/>
        <v>62</v>
      </c>
      <c r="F24">
        <f t="shared" si="5"/>
        <v>78</v>
      </c>
      <c r="G24" s="5"/>
      <c r="H24" s="5"/>
      <c r="I24" s="5"/>
      <c r="J24" s="5"/>
      <c r="K24" s="5"/>
      <c r="L24" s="5"/>
      <c r="M24" s="5"/>
      <c r="N24" s="5"/>
      <c r="Q24" s="4"/>
      <c r="AL24" s="6"/>
      <c r="AM24" s="6"/>
      <c r="AN24" s="7"/>
      <c r="AO24" s="2"/>
    </row>
    <row r="25" spans="1:90" x14ac:dyDescent="0.3">
      <c r="B25" s="19" t="s">
        <v>56</v>
      </c>
      <c r="C25">
        <v>31</v>
      </c>
      <c r="D25">
        <f t="shared" si="3"/>
        <v>47</v>
      </c>
      <c r="E25">
        <f t="shared" si="4"/>
        <v>63</v>
      </c>
      <c r="F25">
        <f t="shared" si="5"/>
        <v>79</v>
      </c>
      <c r="G25" s="5"/>
      <c r="H25" s="5"/>
      <c r="I25" s="5"/>
      <c r="J25" s="5"/>
      <c r="K25" s="5"/>
      <c r="L25" s="5"/>
      <c r="M25" s="5"/>
      <c r="N25" s="5"/>
      <c r="Q25" s="4"/>
      <c r="AL25" s="6"/>
      <c r="AM25" s="6"/>
      <c r="AN25" s="7"/>
      <c r="AO25" s="2"/>
    </row>
    <row r="26" spans="1:90" x14ac:dyDescent="0.3">
      <c r="B26" s="3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Q26" s="4"/>
      <c r="AL26" s="6"/>
      <c r="AM26" s="6"/>
      <c r="AN26" s="7"/>
      <c r="AO26" s="2"/>
    </row>
    <row r="27" spans="1:90" x14ac:dyDescent="0.3">
      <c r="B27" s="3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Q27" s="4"/>
      <c r="AL27" s="6"/>
      <c r="AM27" s="6"/>
      <c r="AN27" s="7"/>
      <c r="AO27" s="2"/>
    </row>
    <row r="28" spans="1:90" x14ac:dyDescent="0.3">
      <c r="B28" s="3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Q28" s="4"/>
      <c r="AL28" s="6"/>
      <c r="AM28" s="6"/>
      <c r="AN28" s="7"/>
      <c r="AO28" s="2"/>
    </row>
    <row r="29" spans="1:90" x14ac:dyDescent="0.3">
      <c r="B29" s="3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Q29" s="4"/>
      <c r="AL29" s="6"/>
      <c r="AM29" s="6"/>
      <c r="AN29" s="7"/>
      <c r="AO29" s="2"/>
    </row>
    <row r="30" spans="1:90" x14ac:dyDescent="0.3">
      <c r="B30" s="3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Q30" s="4"/>
      <c r="AL30" s="6"/>
      <c r="AM30" s="6"/>
      <c r="AN30" s="7"/>
      <c r="AO30" s="2"/>
    </row>
    <row r="31" spans="1:90" x14ac:dyDescent="0.3">
      <c r="A31" s="8" t="s">
        <v>19</v>
      </c>
      <c r="B31" s="8" t="s">
        <v>3</v>
      </c>
      <c r="C31" s="8" t="s">
        <v>5</v>
      </c>
      <c r="D31" s="8" t="s">
        <v>6</v>
      </c>
      <c r="E31" s="8" t="s">
        <v>14</v>
      </c>
      <c r="F31" s="8" t="s">
        <v>7</v>
      </c>
      <c r="G31" s="8" t="s">
        <v>15</v>
      </c>
      <c r="H31" s="8" t="s">
        <v>8</v>
      </c>
      <c r="I31" s="8" t="s">
        <v>16</v>
      </c>
      <c r="J31" s="8" t="s">
        <v>22</v>
      </c>
      <c r="K31" s="8" t="s">
        <v>23</v>
      </c>
      <c r="L31" s="8" t="s">
        <v>17</v>
      </c>
      <c r="M31" s="8" t="s">
        <v>18</v>
      </c>
      <c r="N31" s="8" t="s">
        <v>13</v>
      </c>
      <c r="O31" s="8" t="s">
        <v>4</v>
      </c>
      <c r="P31" s="8" t="s">
        <v>19</v>
      </c>
      <c r="Q31" s="4"/>
      <c r="R31" s="14">
        <v>1</v>
      </c>
      <c r="S31" s="14">
        <v>2</v>
      </c>
      <c r="T31" s="14">
        <v>3</v>
      </c>
      <c r="U31" s="14">
        <v>4</v>
      </c>
      <c r="V31" s="14">
        <v>5</v>
      </c>
      <c r="W31" s="14">
        <v>6</v>
      </c>
      <c r="X31" s="14">
        <v>7</v>
      </c>
      <c r="Y31" s="14">
        <v>8</v>
      </c>
      <c r="Z31" s="14">
        <v>9</v>
      </c>
      <c r="AA31" s="14">
        <v>10</v>
      </c>
      <c r="AB31" s="14">
        <v>11</v>
      </c>
      <c r="AC31" s="14">
        <v>12</v>
      </c>
      <c r="AD31" s="14">
        <v>13</v>
      </c>
      <c r="AE31" s="14">
        <v>14</v>
      </c>
      <c r="AF31" s="14">
        <v>15</v>
      </c>
      <c r="AG31" s="14">
        <v>16</v>
      </c>
      <c r="AH31" s="14">
        <v>1</v>
      </c>
      <c r="AI31" s="14">
        <v>2</v>
      </c>
      <c r="AJ31" s="14">
        <v>3</v>
      </c>
      <c r="AK31" s="14">
        <v>4</v>
      </c>
      <c r="AL31" s="14">
        <v>5</v>
      </c>
      <c r="AM31" s="14">
        <v>6</v>
      </c>
      <c r="AN31" s="14">
        <v>7</v>
      </c>
      <c r="AO31" s="14">
        <v>8</v>
      </c>
      <c r="AP31" s="14">
        <v>9</v>
      </c>
      <c r="AQ31" s="14">
        <v>10</v>
      </c>
      <c r="AR31" s="14">
        <v>11</v>
      </c>
      <c r="AS31" s="14">
        <v>12</v>
      </c>
      <c r="AT31" s="14">
        <v>13</v>
      </c>
      <c r="AU31" s="14">
        <v>14</v>
      </c>
      <c r="AV31" s="14">
        <v>15</v>
      </c>
      <c r="AW31" s="14">
        <v>16</v>
      </c>
      <c r="AX31" s="14">
        <v>1</v>
      </c>
      <c r="AY31" s="14">
        <v>2</v>
      </c>
      <c r="AZ31" s="14">
        <v>3</v>
      </c>
      <c r="BA31" s="14">
        <v>4</v>
      </c>
      <c r="BB31" s="14">
        <v>5</v>
      </c>
      <c r="BC31" s="14">
        <v>6</v>
      </c>
      <c r="BD31" s="14">
        <v>7</v>
      </c>
      <c r="BE31" s="14">
        <v>8</v>
      </c>
      <c r="BF31" s="14">
        <v>9</v>
      </c>
      <c r="BG31" s="14">
        <v>10</v>
      </c>
      <c r="BH31" s="14">
        <v>11</v>
      </c>
      <c r="BI31" s="14">
        <v>12</v>
      </c>
      <c r="BJ31" s="14">
        <v>13</v>
      </c>
      <c r="BK31" s="14">
        <v>14</v>
      </c>
      <c r="BL31" s="14">
        <v>15</v>
      </c>
      <c r="BM31" s="14">
        <v>16</v>
      </c>
      <c r="BN31" s="14">
        <v>1</v>
      </c>
      <c r="BO31" s="14">
        <v>2</v>
      </c>
      <c r="BP31" s="14">
        <v>3</v>
      </c>
      <c r="BQ31" s="14">
        <v>4</v>
      </c>
      <c r="BR31" s="14">
        <v>5</v>
      </c>
      <c r="BS31" s="14">
        <v>6</v>
      </c>
      <c r="BT31" s="14">
        <v>7</v>
      </c>
      <c r="BU31" s="14">
        <v>8</v>
      </c>
      <c r="BV31" s="14">
        <v>9</v>
      </c>
      <c r="BW31" s="14">
        <v>10</v>
      </c>
      <c r="BX31" s="14">
        <v>11</v>
      </c>
      <c r="BY31" s="14">
        <v>12</v>
      </c>
      <c r="BZ31" s="14">
        <v>13</v>
      </c>
      <c r="CA31" s="14">
        <v>14</v>
      </c>
      <c r="CB31" s="14">
        <v>15</v>
      </c>
      <c r="CC31" s="18">
        <v>16</v>
      </c>
      <c r="CD31" s="16"/>
      <c r="CE31" s="17"/>
      <c r="CF31" s="17"/>
      <c r="CG31" s="17"/>
      <c r="CH31" s="17"/>
      <c r="CJ31" s="17"/>
      <c r="CL31" s="17"/>
    </row>
    <row r="32" spans="1:90" x14ac:dyDescent="0.3">
      <c r="A32" s="13" t="str">
        <f>HYPERLINK(O32,"Open")</f>
        <v>Open</v>
      </c>
      <c r="B32" s="10">
        <v>2</v>
      </c>
      <c r="C32" s="11">
        <v>5</v>
      </c>
      <c r="D32">
        <v>5</v>
      </c>
      <c r="E32" s="10">
        <v>1</v>
      </c>
      <c r="F32">
        <v>6</v>
      </c>
      <c r="G32" s="10">
        <v>0.5</v>
      </c>
      <c r="H32">
        <v>7</v>
      </c>
      <c r="I32" s="10">
        <v>1</v>
      </c>
      <c r="J32">
        <v>8</v>
      </c>
      <c r="K32" s="10">
        <v>1</v>
      </c>
      <c r="L32" s="12">
        <v>0.25</v>
      </c>
      <c r="P32" s="13" t="str">
        <f>HYPERLINK(O32,"Open")</f>
        <v>Open</v>
      </c>
      <c r="Q32" s="7"/>
      <c r="CD32" s="16"/>
      <c r="CE32" s="16"/>
      <c r="CG32" s="16"/>
    </row>
    <row r="33" spans="1:85" x14ac:dyDescent="0.3">
      <c r="A33" s="13" t="str">
        <f t="shared" ref="A33:A80" si="6">HYPERLINK(O33,"Open")</f>
        <v>Open</v>
      </c>
      <c r="B33" s="10">
        <v>4</v>
      </c>
      <c r="C33" s="11">
        <v>5</v>
      </c>
      <c r="D33">
        <v>4</v>
      </c>
      <c r="E33" s="10">
        <v>0</v>
      </c>
      <c r="F33">
        <v>7</v>
      </c>
      <c r="G33" s="10">
        <v>1</v>
      </c>
      <c r="H33">
        <v>8</v>
      </c>
      <c r="I33" s="10">
        <v>0.5</v>
      </c>
      <c r="J33">
        <v>9</v>
      </c>
      <c r="K33" s="10">
        <v>0.5</v>
      </c>
      <c r="L33" s="12">
        <v>0.125</v>
      </c>
      <c r="P33" s="13" t="str">
        <f t="shared" ref="P33:P80" si="7">HYPERLINK(O33,"Open")</f>
        <v>Open</v>
      </c>
      <c r="Q33" s="7"/>
      <c r="CD33" s="16"/>
      <c r="CE33" s="16"/>
      <c r="CG33" s="16"/>
    </row>
    <row r="34" spans="1:85" x14ac:dyDescent="0.3">
      <c r="A34" s="13" t="str">
        <f t="shared" si="6"/>
        <v>Open</v>
      </c>
      <c r="B34" s="10"/>
      <c r="C34" s="11"/>
      <c r="E34" s="10"/>
      <c r="G34" s="10"/>
      <c r="I34" s="10"/>
      <c r="K34" s="10"/>
      <c r="L34" s="12"/>
      <c r="P34" s="13" t="str">
        <f t="shared" si="7"/>
        <v>Open</v>
      </c>
      <c r="CD34" s="16"/>
      <c r="CE34" s="16"/>
      <c r="CG34" s="16"/>
    </row>
    <row r="35" spans="1:85" x14ac:dyDescent="0.3">
      <c r="A35" s="13" t="str">
        <f t="shared" si="6"/>
        <v>Open</v>
      </c>
      <c r="B35" s="10"/>
      <c r="C35" s="11"/>
      <c r="E35" s="10"/>
      <c r="G35" s="10"/>
      <c r="I35" s="10"/>
      <c r="K35" s="10"/>
      <c r="L35" s="12"/>
      <c r="P35" s="13" t="str">
        <f t="shared" si="7"/>
        <v>Open</v>
      </c>
      <c r="CD35" s="16"/>
      <c r="CE35" s="16"/>
      <c r="CG35" s="16"/>
    </row>
    <row r="36" spans="1:85" x14ac:dyDescent="0.3">
      <c r="A36" s="13" t="str">
        <f t="shared" si="6"/>
        <v>Open</v>
      </c>
      <c r="B36" s="10"/>
      <c r="C36" s="11"/>
      <c r="E36" s="10"/>
      <c r="G36" s="10"/>
      <c r="I36" s="10"/>
      <c r="K36" s="10"/>
      <c r="L36" s="12"/>
      <c r="P36" s="13" t="str">
        <f t="shared" si="7"/>
        <v>Open</v>
      </c>
      <c r="CD36" s="16"/>
      <c r="CE36" s="16"/>
      <c r="CG36" s="16"/>
    </row>
    <row r="37" spans="1:85" x14ac:dyDescent="0.3">
      <c r="A37" s="13" t="str">
        <f t="shared" si="6"/>
        <v>Open</v>
      </c>
      <c r="B37" s="10"/>
      <c r="C37" s="11"/>
      <c r="E37" s="10"/>
      <c r="G37" s="10"/>
      <c r="I37" s="10"/>
      <c r="K37" s="10"/>
      <c r="L37" s="12"/>
      <c r="P37" s="13" t="str">
        <f t="shared" si="7"/>
        <v>Open</v>
      </c>
      <c r="CD37" s="16"/>
      <c r="CE37" s="16"/>
      <c r="CG37" s="16"/>
    </row>
    <row r="38" spans="1:85" x14ac:dyDescent="0.3">
      <c r="A38" s="13" t="str">
        <f t="shared" si="6"/>
        <v>Open</v>
      </c>
      <c r="B38" s="10"/>
      <c r="C38" s="11"/>
      <c r="E38" s="10"/>
      <c r="G38" s="10"/>
      <c r="I38" s="10"/>
      <c r="K38" s="10"/>
      <c r="L38" s="12"/>
      <c r="P38" s="13" t="str">
        <f t="shared" si="7"/>
        <v>Open</v>
      </c>
      <c r="CD38" s="16"/>
      <c r="CE38" s="16"/>
      <c r="CG38" s="16"/>
    </row>
    <row r="39" spans="1:85" x14ac:dyDescent="0.3">
      <c r="A39" s="13" t="str">
        <f t="shared" si="6"/>
        <v>Open</v>
      </c>
      <c r="B39" s="10"/>
      <c r="C39" s="11"/>
      <c r="E39" s="10"/>
      <c r="G39" s="10"/>
      <c r="I39" s="10"/>
      <c r="K39" s="10"/>
      <c r="L39" s="12"/>
      <c r="P39" s="13" t="str">
        <f t="shared" si="7"/>
        <v>Open</v>
      </c>
      <c r="CD39" s="16"/>
      <c r="CE39" s="16"/>
      <c r="CG39" s="16"/>
    </row>
    <row r="40" spans="1:85" x14ac:dyDescent="0.3">
      <c r="A40" s="13" t="str">
        <f t="shared" si="6"/>
        <v>Open</v>
      </c>
      <c r="B40" s="10"/>
      <c r="C40" s="11"/>
      <c r="E40" s="10"/>
      <c r="G40" s="10"/>
      <c r="I40" s="10"/>
      <c r="K40" s="10"/>
      <c r="L40" s="12"/>
      <c r="P40" s="13" t="str">
        <f t="shared" si="7"/>
        <v>Open</v>
      </c>
      <c r="CD40" s="16"/>
      <c r="CE40" s="16"/>
      <c r="CG40" s="16"/>
    </row>
    <row r="41" spans="1:85" x14ac:dyDescent="0.3">
      <c r="A41" s="13" t="str">
        <f t="shared" si="6"/>
        <v>Open</v>
      </c>
      <c r="B41" s="10"/>
      <c r="C41" s="11"/>
      <c r="E41" s="10"/>
      <c r="G41" s="10"/>
      <c r="I41" s="10"/>
      <c r="K41" s="10"/>
      <c r="L41" s="12"/>
      <c r="P41" s="13" t="str">
        <f t="shared" si="7"/>
        <v>Open</v>
      </c>
      <c r="CD41" s="16"/>
      <c r="CE41" s="16"/>
      <c r="CG41" s="16"/>
    </row>
    <row r="42" spans="1:85" x14ac:dyDescent="0.3">
      <c r="A42" s="13" t="str">
        <f t="shared" si="6"/>
        <v>Open</v>
      </c>
      <c r="B42" s="10"/>
      <c r="C42" s="11"/>
      <c r="E42" s="10"/>
      <c r="G42" s="10"/>
      <c r="I42" s="10"/>
      <c r="K42" s="10"/>
      <c r="L42" s="12"/>
      <c r="P42" s="13" t="str">
        <f t="shared" si="7"/>
        <v>Open</v>
      </c>
      <c r="CD42" s="16"/>
      <c r="CE42" s="16"/>
      <c r="CG42" s="16"/>
    </row>
    <row r="43" spans="1:85" x14ac:dyDescent="0.3">
      <c r="A43" s="13" t="str">
        <f t="shared" si="6"/>
        <v>Open</v>
      </c>
      <c r="B43" s="10"/>
      <c r="C43" s="11"/>
      <c r="E43" s="10"/>
      <c r="G43" s="10"/>
      <c r="I43" s="10"/>
      <c r="K43" s="10"/>
      <c r="L43" s="12"/>
      <c r="P43" s="13" t="str">
        <f t="shared" si="7"/>
        <v>Open</v>
      </c>
      <c r="CD43" s="16"/>
      <c r="CE43" s="16"/>
      <c r="CG43" s="16"/>
    </row>
    <row r="44" spans="1:85" x14ac:dyDescent="0.3">
      <c r="A44" s="13" t="str">
        <f t="shared" si="6"/>
        <v>Open</v>
      </c>
      <c r="B44" s="10"/>
      <c r="C44" s="11"/>
      <c r="E44" s="10"/>
      <c r="G44" s="10"/>
      <c r="I44" s="10"/>
      <c r="K44" s="10"/>
      <c r="L44" s="12"/>
      <c r="P44" s="13" t="str">
        <f t="shared" si="7"/>
        <v>Open</v>
      </c>
      <c r="CD44" s="16"/>
      <c r="CE44" s="16"/>
      <c r="CG44" s="16"/>
    </row>
    <row r="45" spans="1:85" x14ac:dyDescent="0.3">
      <c r="A45" s="13" t="str">
        <f t="shared" si="6"/>
        <v>Open</v>
      </c>
      <c r="B45" s="10"/>
      <c r="C45" s="11"/>
      <c r="E45" s="10"/>
      <c r="G45" s="10"/>
      <c r="I45" s="10"/>
      <c r="K45" s="10"/>
      <c r="L45" s="12"/>
      <c r="P45" s="13" t="str">
        <f t="shared" si="7"/>
        <v>Open</v>
      </c>
      <c r="CD45" s="16"/>
      <c r="CE45" s="16"/>
      <c r="CG45" s="16"/>
    </row>
    <row r="46" spans="1:85" x14ac:dyDescent="0.3">
      <c r="A46" s="13" t="str">
        <f t="shared" si="6"/>
        <v>Open</v>
      </c>
      <c r="B46" s="10"/>
      <c r="C46" s="11"/>
      <c r="E46" s="10"/>
      <c r="G46" s="10"/>
      <c r="I46" s="10"/>
      <c r="K46" s="10"/>
      <c r="L46" s="12"/>
      <c r="P46" s="13" t="str">
        <f t="shared" si="7"/>
        <v>Open</v>
      </c>
      <c r="CD46" s="16"/>
      <c r="CE46" s="16"/>
      <c r="CG46" s="16"/>
    </row>
    <row r="47" spans="1:85" x14ac:dyDescent="0.3">
      <c r="A47" s="13" t="str">
        <f t="shared" si="6"/>
        <v>Open</v>
      </c>
      <c r="B47" s="10"/>
      <c r="C47" s="11"/>
      <c r="E47" s="10"/>
      <c r="G47" s="10"/>
      <c r="I47" s="10"/>
      <c r="K47" s="10"/>
      <c r="L47" s="12"/>
      <c r="P47" s="13" t="str">
        <f t="shared" si="7"/>
        <v>Open</v>
      </c>
      <c r="CD47" s="16"/>
      <c r="CE47" s="16"/>
      <c r="CG47" s="16"/>
    </row>
    <row r="48" spans="1:85" x14ac:dyDescent="0.3">
      <c r="A48" s="13" t="str">
        <f t="shared" si="6"/>
        <v>Open</v>
      </c>
      <c r="B48" s="10"/>
      <c r="C48" s="11"/>
      <c r="E48" s="10"/>
      <c r="G48" s="10"/>
      <c r="I48" s="10"/>
      <c r="K48" s="10"/>
      <c r="L48" s="12"/>
      <c r="P48" s="13" t="str">
        <f t="shared" si="7"/>
        <v>Open</v>
      </c>
      <c r="CD48" s="16"/>
      <c r="CE48" s="16"/>
      <c r="CG48" s="16"/>
    </row>
    <row r="49" spans="1:85" x14ac:dyDescent="0.3">
      <c r="A49" s="13" t="str">
        <f t="shared" si="6"/>
        <v>Open</v>
      </c>
      <c r="B49" s="10"/>
      <c r="C49" s="11"/>
      <c r="E49" s="10"/>
      <c r="G49" s="10"/>
      <c r="I49" s="10"/>
      <c r="K49" s="10"/>
      <c r="L49" s="12"/>
      <c r="P49" s="13" t="str">
        <f t="shared" si="7"/>
        <v>Open</v>
      </c>
      <c r="CD49" s="16"/>
      <c r="CE49" s="16"/>
      <c r="CG49" s="16"/>
    </row>
    <row r="50" spans="1:85" x14ac:dyDescent="0.3">
      <c r="A50" s="13" t="str">
        <f t="shared" si="6"/>
        <v>Open</v>
      </c>
      <c r="B50" s="10"/>
      <c r="C50" s="11"/>
      <c r="E50" s="10"/>
      <c r="G50" s="10"/>
      <c r="I50" s="10"/>
      <c r="K50" s="10"/>
      <c r="L50" s="12"/>
      <c r="P50" s="13" t="str">
        <f t="shared" si="7"/>
        <v>Open</v>
      </c>
      <c r="CD50" s="16"/>
      <c r="CE50" s="16"/>
      <c r="CG50" s="16"/>
    </row>
    <row r="51" spans="1:85" x14ac:dyDescent="0.3">
      <c r="A51" s="13" t="str">
        <f t="shared" si="6"/>
        <v>Open</v>
      </c>
      <c r="B51" s="10"/>
      <c r="C51" s="11"/>
      <c r="E51" s="10"/>
      <c r="G51" s="10"/>
      <c r="I51" s="10"/>
      <c r="K51" s="10"/>
      <c r="L51" s="12"/>
      <c r="P51" s="13" t="str">
        <f t="shared" si="7"/>
        <v>Open</v>
      </c>
      <c r="CD51" s="16"/>
      <c r="CE51" s="16"/>
      <c r="CG51" s="16"/>
    </row>
    <row r="52" spans="1:85" x14ac:dyDescent="0.3">
      <c r="A52" s="13" t="str">
        <f t="shared" si="6"/>
        <v>Open</v>
      </c>
      <c r="B52" s="10"/>
      <c r="C52" s="11"/>
      <c r="E52" s="10"/>
      <c r="G52" s="10"/>
      <c r="I52" s="10"/>
      <c r="K52" s="10"/>
      <c r="L52" s="12"/>
      <c r="P52" s="13" t="str">
        <f t="shared" si="7"/>
        <v>Open</v>
      </c>
      <c r="CD52" s="16"/>
      <c r="CE52" s="16"/>
      <c r="CG52" s="16"/>
    </row>
    <row r="53" spans="1:85" x14ac:dyDescent="0.3">
      <c r="A53" s="13" t="str">
        <f t="shared" si="6"/>
        <v>Open</v>
      </c>
      <c r="B53" s="10"/>
      <c r="C53" s="11"/>
      <c r="E53" s="10"/>
      <c r="G53" s="10"/>
      <c r="I53" s="10"/>
      <c r="K53" s="10"/>
      <c r="L53" s="12"/>
      <c r="P53" s="13" t="str">
        <f t="shared" si="7"/>
        <v>Open</v>
      </c>
      <c r="CD53" s="16"/>
      <c r="CE53" s="16"/>
      <c r="CG53" s="16"/>
    </row>
    <row r="54" spans="1:85" x14ac:dyDescent="0.3">
      <c r="A54" s="13" t="str">
        <f t="shared" si="6"/>
        <v>Open</v>
      </c>
      <c r="B54" s="10"/>
      <c r="C54" s="11"/>
      <c r="E54" s="10"/>
      <c r="G54" s="10"/>
      <c r="I54" s="10"/>
      <c r="K54" s="10"/>
      <c r="L54" s="12"/>
      <c r="P54" s="13" t="str">
        <f t="shared" si="7"/>
        <v>Open</v>
      </c>
      <c r="CD54" s="16"/>
      <c r="CE54" s="16"/>
      <c r="CG54" s="16"/>
    </row>
    <row r="55" spans="1:85" x14ac:dyDescent="0.3">
      <c r="A55" s="13" t="str">
        <f t="shared" si="6"/>
        <v>Open</v>
      </c>
      <c r="B55" s="10"/>
      <c r="C55" s="11"/>
      <c r="E55" s="10"/>
      <c r="G55" s="10"/>
      <c r="I55" s="10"/>
      <c r="K55" s="10"/>
      <c r="L55" s="12"/>
      <c r="P55" s="13" t="str">
        <f t="shared" si="7"/>
        <v>Open</v>
      </c>
      <c r="CD55" s="16"/>
      <c r="CE55" s="16"/>
      <c r="CG55" s="16"/>
    </row>
    <row r="56" spans="1:85" x14ac:dyDescent="0.3">
      <c r="A56" s="13" t="str">
        <f t="shared" si="6"/>
        <v>Open</v>
      </c>
      <c r="B56" s="10"/>
      <c r="C56" s="11"/>
      <c r="E56" s="10"/>
      <c r="G56" s="10"/>
      <c r="I56" s="10"/>
      <c r="K56" s="10"/>
      <c r="L56" s="12"/>
      <c r="P56" s="13" t="str">
        <f t="shared" si="7"/>
        <v>Open</v>
      </c>
      <c r="CD56" s="16"/>
      <c r="CE56" s="16"/>
      <c r="CG56" s="16"/>
    </row>
    <row r="57" spans="1:85" x14ac:dyDescent="0.3">
      <c r="A57" s="13" t="str">
        <f t="shared" si="6"/>
        <v>Open</v>
      </c>
      <c r="B57" s="10"/>
      <c r="C57" s="11"/>
      <c r="E57" s="10"/>
      <c r="G57" s="10"/>
      <c r="I57" s="10"/>
      <c r="K57" s="10"/>
      <c r="L57" s="12"/>
      <c r="P57" s="13" t="str">
        <f t="shared" si="7"/>
        <v>Open</v>
      </c>
      <c r="CD57" s="16"/>
      <c r="CE57" s="16"/>
      <c r="CG57" s="16"/>
    </row>
    <row r="58" spans="1:85" x14ac:dyDescent="0.3">
      <c r="A58" s="13" t="str">
        <f t="shared" si="6"/>
        <v>Open</v>
      </c>
      <c r="B58" s="10"/>
      <c r="C58" s="11"/>
      <c r="E58" s="10"/>
      <c r="G58" s="10"/>
      <c r="I58" s="10"/>
      <c r="K58" s="10"/>
      <c r="L58" s="12"/>
      <c r="P58" s="13" t="str">
        <f t="shared" si="7"/>
        <v>Open</v>
      </c>
      <c r="CD58" s="16"/>
      <c r="CE58" s="16"/>
      <c r="CG58" s="16"/>
    </row>
    <row r="59" spans="1:85" x14ac:dyDescent="0.3">
      <c r="A59" s="13" t="str">
        <f t="shared" si="6"/>
        <v>Open</v>
      </c>
      <c r="B59" s="10"/>
      <c r="C59" s="11"/>
      <c r="E59" s="10"/>
      <c r="G59" s="10"/>
      <c r="I59" s="10"/>
      <c r="K59" s="10"/>
      <c r="L59" s="12"/>
      <c r="P59" s="13" t="str">
        <f t="shared" si="7"/>
        <v>Open</v>
      </c>
      <c r="CD59" s="16"/>
      <c r="CE59" s="16"/>
      <c r="CG59" s="16"/>
    </row>
    <row r="60" spans="1:85" x14ac:dyDescent="0.3">
      <c r="A60" s="13" t="str">
        <f t="shared" si="6"/>
        <v>Open</v>
      </c>
      <c r="B60" s="10"/>
      <c r="C60" s="11"/>
      <c r="E60" s="10"/>
      <c r="G60" s="10"/>
      <c r="I60" s="10"/>
      <c r="K60" s="10"/>
      <c r="L60" s="12"/>
      <c r="P60" s="13" t="str">
        <f t="shared" si="7"/>
        <v>Open</v>
      </c>
      <c r="CD60" s="16"/>
      <c r="CE60" s="16"/>
      <c r="CG60" s="16"/>
    </row>
    <row r="61" spans="1:85" x14ac:dyDescent="0.3">
      <c r="A61" s="13" t="str">
        <f t="shared" si="6"/>
        <v>Open</v>
      </c>
      <c r="B61" s="10"/>
      <c r="C61" s="11"/>
      <c r="E61" s="10"/>
      <c r="G61" s="10"/>
      <c r="I61" s="10"/>
      <c r="K61" s="10"/>
      <c r="L61" s="12"/>
      <c r="P61" s="13" t="str">
        <f>HYPERLINK(O61,"Open")</f>
        <v>Open</v>
      </c>
      <c r="CD61" s="16"/>
      <c r="CE61" s="16"/>
      <c r="CG61" s="16"/>
    </row>
    <row r="62" spans="1:85" x14ac:dyDescent="0.3">
      <c r="A62" s="13" t="str">
        <f t="shared" si="6"/>
        <v>Open</v>
      </c>
      <c r="B62" s="10"/>
      <c r="C62" s="11"/>
      <c r="E62" s="10"/>
      <c r="G62" s="10"/>
      <c r="I62" s="10"/>
      <c r="K62" s="10"/>
      <c r="L62" s="12"/>
      <c r="P62" s="13" t="str">
        <f t="shared" si="7"/>
        <v>Open</v>
      </c>
      <c r="CD62" s="16"/>
      <c r="CE62" s="16"/>
      <c r="CG62" s="16"/>
    </row>
    <row r="63" spans="1:85" x14ac:dyDescent="0.3">
      <c r="A63" s="13" t="str">
        <f t="shared" si="6"/>
        <v>Open</v>
      </c>
      <c r="B63" s="10"/>
      <c r="C63" s="11"/>
      <c r="E63" s="10"/>
      <c r="G63" s="10"/>
      <c r="I63" s="10"/>
      <c r="K63" s="10"/>
      <c r="L63" s="12"/>
      <c r="P63" s="13" t="str">
        <f t="shared" si="7"/>
        <v>Open</v>
      </c>
      <c r="CD63" s="16"/>
      <c r="CE63" s="16"/>
      <c r="CG63" s="16"/>
    </row>
    <row r="64" spans="1:85" x14ac:dyDescent="0.3">
      <c r="A64" s="13" t="str">
        <f t="shared" si="6"/>
        <v>Open</v>
      </c>
      <c r="B64" s="10"/>
      <c r="C64" s="11"/>
      <c r="E64" s="10"/>
      <c r="G64" s="10"/>
      <c r="I64" s="10"/>
      <c r="K64" s="10"/>
      <c r="L64" s="12"/>
      <c r="P64" s="13" t="str">
        <f t="shared" si="7"/>
        <v>Open</v>
      </c>
      <c r="CD64" s="16"/>
      <c r="CE64" s="16"/>
      <c r="CG64" s="16"/>
    </row>
    <row r="65" spans="1:85" x14ac:dyDescent="0.3">
      <c r="A65" s="13" t="str">
        <f t="shared" si="6"/>
        <v>Open</v>
      </c>
      <c r="B65" s="10"/>
      <c r="C65" s="11"/>
      <c r="E65" s="10"/>
      <c r="G65" s="10"/>
      <c r="I65" s="10"/>
      <c r="K65" s="10"/>
      <c r="L65" s="12"/>
      <c r="P65" s="13" t="str">
        <f t="shared" si="7"/>
        <v>Open</v>
      </c>
      <c r="CD65" s="16"/>
      <c r="CE65" s="16"/>
      <c r="CG65" s="16"/>
    </row>
    <row r="66" spans="1:85" x14ac:dyDescent="0.3">
      <c r="A66" s="13" t="str">
        <f t="shared" si="6"/>
        <v>Open</v>
      </c>
      <c r="B66" s="10"/>
      <c r="C66" s="11"/>
      <c r="E66" s="10"/>
      <c r="G66" s="10"/>
      <c r="I66" s="10"/>
      <c r="K66" s="10"/>
      <c r="L66" s="12"/>
      <c r="P66" s="13" t="str">
        <f t="shared" si="7"/>
        <v>Open</v>
      </c>
      <c r="CD66" s="16"/>
      <c r="CE66" s="16"/>
      <c r="CG66" s="16"/>
    </row>
    <row r="67" spans="1:85" x14ac:dyDescent="0.3">
      <c r="A67" s="13" t="str">
        <f t="shared" si="6"/>
        <v>Open</v>
      </c>
      <c r="B67" s="10"/>
      <c r="C67" s="11"/>
      <c r="E67" s="10"/>
      <c r="G67" s="10"/>
      <c r="I67" s="10"/>
      <c r="K67" s="10"/>
      <c r="L67" s="12"/>
      <c r="P67" s="13" t="str">
        <f t="shared" si="7"/>
        <v>Open</v>
      </c>
      <c r="CD67" s="16"/>
      <c r="CE67" s="16"/>
      <c r="CG67" s="16"/>
    </row>
    <row r="68" spans="1:85" x14ac:dyDescent="0.3">
      <c r="A68" s="13" t="str">
        <f t="shared" si="6"/>
        <v>Open</v>
      </c>
      <c r="B68" s="10"/>
      <c r="C68" s="11"/>
      <c r="E68" s="10"/>
      <c r="G68" s="10"/>
      <c r="I68" s="10"/>
      <c r="K68" s="10"/>
      <c r="L68" s="12"/>
      <c r="P68" s="13" t="str">
        <f t="shared" si="7"/>
        <v>Open</v>
      </c>
      <c r="CD68" s="16"/>
      <c r="CE68" s="16"/>
      <c r="CG68" s="16"/>
    </row>
    <row r="69" spans="1:85" x14ac:dyDescent="0.3">
      <c r="A69" s="13" t="str">
        <f t="shared" si="6"/>
        <v>Open</v>
      </c>
      <c r="B69" s="10"/>
      <c r="C69" s="11"/>
      <c r="E69" s="10"/>
      <c r="G69" s="10"/>
      <c r="I69" s="10"/>
      <c r="K69" s="10"/>
      <c r="L69" s="12"/>
      <c r="P69" s="13" t="str">
        <f t="shared" si="7"/>
        <v>Open</v>
      </c>
      <c r="CD69" s="16"/>
      <c r="CE69" s="16"/>
      <c r="CG69" s="16"/>
    </row>
    <row r="70" spans="1:85" x14ac:dyDescent="0.3">
      <c r="A70" s="13" t="str">
        <f t="shared" si="6"/>
        <v>Open</v>
      </c>
      <c r="B70" s="10"/>
      <c r="C70" s="11"/>
      <c r="E70" s="10"/>
      <c r="G70" s="10"/>
      <c r="I70" s="10"/>
      <c r="K70" s="10"/>
      <c r="L70" s="12"/>
      <c r="P70" s="13" t="str">
        <f t="shared" si="7"/>
        <v>Open</v>
      </c>
      <c r="CD70" s="16"/>
      <c r="CE70" s="16"/>
      <c r="CG70" s="16"/>
    </row>
    <row r="71" spans="1:85" x14ac:dyDescent="0.3">
      <c r="A71" s="13" t="str">
        <f t="shared" si="6"/>
        <v>Open</v>
      </c>
      <c r="B71" s="10"/>
      <c r="C71" s="11"/>
      <c r="E71" s="10"/>
      <c r="G71" s="10"/>
      <c r="I71" s="10"/>
      <c r="K71" s="10"/>
      <c r="L71" s="12"/>
      <c r="P71" s="13" t="str">
        <f t="shared" si="7"/>
        <v>Open</v>
      </c>
      <c r="CD71" s="16"/>
      <c r="CE71" s="16"/>
      <c r="CG71" s="16"/>
    </row>
    <row r="72" spans="1:85" x14ac:dyDescent="0.3">
      <c r="A72" s="13" t="str">
        <f t="shared" si="6"/>
        <v>Open</v>
      </c>
      <c r="B72" s="10"/>
      <c r="C72" s="11"/>
      <c r="E72" s="10"/>
      <c r="G72" s="10"/>
      <c r="I72" s="10"/>
      <c r="K72" s="10"/>
      <c r="L72" s="12"/>
      <c r="P72" s="13" t="str">
        <f t="shared" si="7"/>
        <v>Open</v>
      </c>
      <c r="CD72" s="16"/>
      <c r="CE72" s="16"/>
      <c r="CG72" s="16"/>
    </row>
    <row r="73" spans="1:85" x14ac:dyDescent="0.3">
      <c r="A73" s="13" t="str">
        <f t="shared" si="6"/>
        <v>Open</v>
      </c>
      <c r="B73" s="10"/>
      <c r="C73" s="11"/>
      <c r="E73" s="10"/>
      <c r="G73" s="10"/>
      <c r="I73" s="10"/>
      <c r="K73" s="10"/>
      <c r="L73" s="12"/>
      <c r="P73" s="13" t="str">
        <f t="shared" si="7"/>
        <v>Open</v>
      </c>
      <c r="CD73" s="16"/>
      <c r="CE73" s="16"/>
      <c r="CG73" s="16"/>
    </row>
    <row r="74" spans="1:85" x14ac:dyDescent="0.3">
      <c r="A74" s="13" t="str">
        <f t="shared" si="6"/>
        <v>Open</v>
      </c>
      <c r="B74" s="10"/>
      <c r="C74" s="11"/>
      <c r="E74" s="10"/>
      <c r="G74" s="10"/>
      <c r="I74" s="10"/>
      <c r="K74" s="10"/>
      <c r="L74" s="12"/>
      <c r="P74" s="13" t="str">
        <f t="shared" si="7"/>
        <v>Open</v>
      </c>
      <c r="CD74" s="16"/>
      <c r="CE74" s="16"/>
      <c r="CG74" s="16"/>
    </row>
    <row r="75" spans="1:85" x14ac:dyDescent="0.3">
      <c r="A75" s="13" t="str">
        <f t="shared" si="6"/>
        <v>Open</v>
      </c>
      <c r="B75" s="10"/>
      <c r="C75" s="11"/>
      <c r="E75" s="10"/>
      <c r="G75" s="10"/>
      <c r="I75" s="10"/>
      <c r="K75" s="10"/>
      <c r="L75" s="12"/>
      <c r="P75" s="13" t="str">
        <f t="shared" si="7"/>
        <v>Open</v>
      </c>
      <c r="CD75" s="16"/>
      <c r="CE75" s="16"/>
      <c r="CG75" s="16"/>
    </row>
    <row r="76" spans="1:85" x14ac:dyDescent="0.3">
      <c r="A76" s="13" t="str">
        <f t="shared" si="6"/>
        <v>Open</v>
      </c>
      <c r="B76" s="10"/>
      <c r="C76" s="11"/>
      <c r="E76" s="10"/>
      <c r="G76" s="10"/>
      <c r="I76" s="10"/>
      <c r="K76" s="10"/>
      <c r="L76" s="12"/>
      <c r="P76" s="13" t="str">
        <f t="shared" si="7"/>
        <v>Open</v>
      </c>
      <c r="CD76" s="16"/>
      <c r="CE76" s="16"/>
      <c r="CG76" s="16"/>
    </row>
    <row r="77" spans="1:85" x14ac:dyDescent="0.3">
      <c r="A77" s="13" t="str">
        <f t="shared" si="6"/>
        <v>Open</v>
      </c>
      <c r="B77" s="10"/>
      <c r="C77" s="11"/>
      <c r="E77" s="10"/>
      <c r="G77" s="10"/>
      <c r="I77" s="10"/>
      <c r="K77" s="10"/>
      <c r="L77" s="12"/>
      <c r="P77" s="13" t="str">
        <f t="shared" si="7"/>
        <v>Open</v>
      </c>
      <c r="CD77" s="16"/>
      <c r="CE77" s="16"/>
      <c r="CG77" s="16"/>
    </row>
    <row r="78" spans="1:85" x14ac:dyDescent="0.3">
      <c r="A78" s="13" t="str">
        <f t="shared" si="6"/>
        <v>Open</v>
      </c>
      <c r="B78" s="10"/>
      <c r="C78" s="11"/>
      <c r="E78" s="10"/>
      <c r="G78" s="10"/>
      <c r="I78" s="10"/>
      <c r="K78" s="10"/>
      <c r="L78" s="12"/>
      <c r="P78" s="13" t="str">
        <f t="shared" si="7"/>
        <v>Open</v>
      </c>
      <c r="CD78" s="16"/>
      <c r="CE78" s="16"/>
      <c r="CG78" s="16"/>
    </row>
    <row r="79" spans="1:85" x14ac:dyDescent="0.3">
      <c r="A79" s="13" t="str">
        <f t="shared" si="6"/>
        <v>Open</v>
      </c>
      <c r="B79" s="10"/>
      <c r="C79" s="11"/>
      <c r="E79" s="10"/>
      <c r="G79" s="10"/>
      <c r="I79" s="10"/>
      <c r="K79" s="10"/>
      <c r="L79" s="12"/>
      <c r="P79" s="13" t="str">
        <f t="shared" si="7"/>
        <v>Open</v>
      </c>
      <c r="CD79" s="16"/>
      <c r="CE79" s="16"/>
      <c r="CG79" s="16"/>
    </row>
    <row r="80" spans="1:85" x14ac:dyDescent="0.3">
      <c r="A80" s="13" t="str">
        <f t="shared" si="6"/>
        <v>Open</v>
      </c>
      <c r="B80" s="10"/>
      <c r="C80" s="11"/>
      <c r="E80" s="10"/>
      <c r="G80" s="10"/>
      <c r="I80" s="10"/>
      <c r="K80" s="10"/>
      <c r="L80" s="12"/>
      <c r="P80" s="13" t="str">
        <f t="shared" si="7"/>
        <v>Open</v>
      </c>
      <c r="CD80" s="16"/>
      <c r="CE80" s="16"/>
      <c r="CG80" s="16"/>
    </row>
    <row r="81" spans="1:85" x14ac:dyDescent="0.3">
      <c r="A81" s="13" t="str">
        <f t="shared" ref="A81:A103" si="8">HYPERLINK(O81,"Open")</f>
        <v>Open</v>
      </c>
      <c r="B81" s="10"/>
      <c r="C81" s="11"/>
      <c r="E81" s="10"/>
      <c r="G81" s="10"/>
      <c r="I81" s="10"/>
      <c r="K81" s="10"/>
      <c r="L81" s="12"/>
      <c r="P81" s="13" t="str">
        <f t="shared" ref="P81:P103" si="9">HYPERLINK(O81,"Open")</f>
        <v>Open</v>
      </c>
      <c r="CD81" s="16"/>
      <c r="CE81" s="16"/>
      <c r="CG81" s="16"/>
    </row>
    <row r="82" spans="1:85" x14ac:dyDescent="0.3">
      <c r="A82" s="13" t="str">
        <f t="shared" si="8"/>
        <v>Open</v>
      </c>
      <c r="B82" s="10"/>
      <c r="C82" s="11"/>
      <c r="E82" s="10"/>
      <c r="G82" s="10"/>
      <c r="I82" s="10"/>
      <c r="K82" s="10"/>
      <c r="L82" s="12"/>
      <c r="P82" s="13" t="str">
        <f t="shared" si="9"/>
        <v>Open</v>
      </c>
      <c r="CD82" s="16"/>
      <c r="CE82" s="16"/>
      <c r="CG82" s="16"/>
    </row>
    <row r="83" spans="1:85" x14ac:dyDescent="0.3">
      <c r="A83" s="13" t="str">
        <f t="shared" si="8"/>
        <v>Open</v>
      </c>
      <c r="B83" s="10"/>
      <c r="C83" s="11"/>
      <c r="E83" s="10"/>
      <c r="G83" s="10"/>
      <c r="I83" s="10"/>
      <c r="K83" s="10"/>
      <c r="L83" s="12"/>
      <c r="P83" s="13" t="str">
        <f t="shared" si="9"/>
        <v>Open</v>
      </c>
      <c r="CD83" s="16"/>
      <c r="CE83" s="16"/>
      <c r="CG83" s="16"/>
    </row>
    <row r="84" spans="1:85" x14ac:dyDescent="0.3">
      <c r="A84" s="13" t="str">
        <f t="shared" si="8"/>
        <v>Open</v>
      </c>
      <c r="B84" s="10"/>
      <c r="C84" s="11"/>
      <c r="E84" s="10"/>
      <c r="G84" s="10"/>
      <c r="I84" s="10"/>
      <c r="K84" s="10"/>
      <c r="L84" s="12"/>
      <c r="P84" s="13" t="str">
        <f t="shared" si="9"/>
        <v>Open</v>
      </c>
      <c r="CD84" s="16"/>
      <c r="CE84" s="16"/>
      <c r="CG84" s="16"/>
    </row>
    <row r="85" spans="1:85" x14ac:dyDescent="0.3">
      <c r="A85" s="13" t="str">
        <f t="shared" si="8"/>
        <v>Open</v>
      </c>
      <c r="B85" s="10"/>
      <c r="C85" s="11"/>
      <c r="E85" s="10"/>
      <c r="G85" s="10"/>
      <c r="I85" s="10"/>
      <c r="K85" s="10"/>
      <c r="L85" s="12"/>
      <c r="P85" s="13" t="str">
        <f t="shared" si="9"/>
        <v>Open</v>
      </c>
      <c r="CD85" s="16"/>
      <c r="CE85" s="16"/>
      <c r="CG85" s="16"/>
    </row>
    <row r="86" spans="1:85" x14ac:dyDescent="0.3">
      <c r="A86" s="13" t="str">
        <f t="shared" si="8"/>
        <v>Open</v>
      </c>
      <c r="B86" s="10"/>
      <c r="C86" s="11"/>
      <c r="E86" s="10"/>
      <c r="G86" s="10"/>
      <c r="I86" s="10"/>
      <c r="K86" s="10"/>
      <c r="L86" s="12"/>
      <c r="P86" s="13" t="str">
        <f t="shared" si="9"/>
        <v>Open</v>
      </c>
      <c r="CD86" s="16"/>
      <c r="CE86" s="16"/>
      <c r="CG86" s="16"/>
    </row>
    <row r="87" spans="1:85" x14ac:dyDescent="0.3">
      <c r="A87" s="13" t="str">
        <f t="shared" si="8"/>
        <v>Open</v>
      </c>
      <c r="B87" s="10"/>
      <c r="C87" s="11"/>
      <c r="E87" s="10"/>
      <c r="G87" s="10"/>
      <c r="I87" s="10"/>
      <c r="K87" s="10"/>
      <c r="L87" s="12"/>
      <c r="P87" s="13" t="str">
        <f t="shared" si="9"/>
        <v>Open</v>
      </c>
      <c r="CD87" s="16"/>
      <c r="CE87" s="16"/>
      <c r="CG87" s="16"/>
    </row>
    <row r="88" spans="1:85" x14ac:dyDescent="0.3">
      <c r="A88" s="13" t="str">
        <f t="shared" si="8"/>
        <v>Open</v>
      </c>
      <c r="B88" s="10"/>
      <c r="C88" s="11"/>
      <c r="E88" s="10"/>
      <c r="G88" s="10"/>
      <c r="I88" s="10"/>
      <c r="K88" s="10"/>
      <c r="L88" s="12"/>
      <c r="P88" s="13" t="str">
        <f t="shared" si="9"/>
        <v>Open</v>
      </c>
      <c r="CD88" s="16"/>
      <c r="CE88" s="16"/>
      <c r="CG88" s="16"/>
    </row>
    <row r="89" spans="1:85" x14ac:dyDescent="0.3">
      <c r="A89" s="13" t="str">
        <f t="shared" si="8"/>
        <v>Open</v>
      </c>
      <c r="B89" s="10"/>
      <c r="C89" s="11"/>
      <c r="E89" s="10"/>
      <c r="G89" s="10"/>
      <c r="I89" s="10"/>
      <c r="K89" s="10"/>
      <c r="L89" s="12"/>
      <c r="P89" s="13" t="str">
        <f t="shared" si="9"/>
        <v>Open</v>
      </c>
      <c r="CD89" s="16"/>
      <c r="CE89" s="16"/>
      <c r="CG89" s="16"/>
    </row>
    <row r="90" spans="1:85" x14ac:dyDescent="0.3">
      <c r="A90" s="13" t="str">
        <f t="shared" si="8"/>
        <v>Open</v>
      </c>
      <c r="B90" s="10"/>
      <c r="C90" s="11"/>
      <c r="E90" s="10"/>
      <c r="G90" s="10"/>
      <c r="I90" s="10"/>
      <c r="K90" s="10"/>
      <c r="L90" s="12"/>
      <c r="P90" s="13" t="str">
        <f t="shared" si="9"/>
        <v>Open</v>
      </c>
      <c r="CD90" s="16"/>
      <c r="CE90" s="16"/>
      <c r="CG90" s="16"/>
    </row>
    <row r="91" spans="1:85" x14ac:dyDescent="0.3">
      <c r="A91" s="13" t="str">
        <f t="shared" si="8"/>
        <v>Open</v>
      </c>
      <c r="B91" s="10"/>
      <c r="C91" s="11"/>
      <c r="E91" s="10"/>
      <c r="G91" s="10"/>
      <c r="I91" s="10"/>
      <c r="K91" s="10"/>
      <c r="L91" s="12"/>
      <c r="P91" s="13" t="str">
        <f t="shared" si="9"/>
        <v>Open</v>
      </c>
      <c r="CD91" s="16"/>
      <c r="CE91" s="16"/>
      <c r="CG91" s="16"/>
    </row>
    <row r="92" spans="1:85" x14ac:dyDescent="0.3">
      <c r="A92" s="13" t="str">
        <f t="shared" si="8"/>
        <v>Open</v>
      </c>
      <c r="B92" s="10"/>
      <c r="C92" s="11"/>
      <c r="E92" s="10"/>
      <c r="G92" s="10"/>
      <c r="I92" s="10"/>
      <c r="K92" s="10"/>
      <c r="L92" s="12"/>
      <c r="P92" s="13" t="str">
        <f t="shared" si="9"/>
        <v>Open</v>
      </c>
      <c r="CD92" s="16"/>
      <c r="CE92" s="16"/>
      <c r="CG92" s="16"/>
    </row>
    <row r="93" spans="1:85" x14ac:dyDescent="0.3">
      <c r="A93" s="13" t="str">
        <f t="shared" si="8"/>
        <v>Open</v>
      </c>
      <c r="B93" s="10"/>
      <c r="C93" s="11"/>
      <c r="E93" s="10"/>
      <c r="G93" s="10"/>
      <c r="I93" s="10"/>
      <c r="K93" s="10"/>
      <c r="L93" s="12"/>
      <c r="P93" s="13" t="str">
        <f t="shared" si="9"/>
        <v>Open</v>
      </c>
      <c r="CD93" s="16"/>
      <c r="CE93" s="16"/>
      <c r="CG93" s="16"/>
    </row>
    <row r="94" spans="1:85" x14ac:dyDescent="0.3">
      <c r="A94" s="13" t="str">
        <f t="shared" si="8"/>
        <v>Open</v>
      </c>
      <c r="B94" s="10"/>
      <c r="C94" s="11"/>
      <c r="E94" s="10"/>
      <c r="G94" s="10"/>
      <c r="I94" s="10"/>
      <c r="K94" s="10"/>
      <c r="L94" s="12"/>
      <c r="P94" s="13" t="str">
        <f t="shared" si="9"/>
        <v>Open</v>
      </c>
      <c r="CD94" s="16"/>
      <c r="CE94" s="16"/>
      <c r="CG94" s="16"/>
    </row>
    <row r="95" spans="1:85" x14ac:dyDescent="0.3">
      <c r="A95" s="13" t="str">
        <f t="shared" si="8"/>
        <v>Open</v>
      </c>
      <c r="B95" s="10"/>
      <c r="C95" s="11"/>
      <c r="E95" s="10"/>
      <c r="G95" s="10"/>
      <c r="I95" s="10"/>
      <c r="K95" s="10"/>
      <c r="L95" s="12"/>
      <c r="P95" s="13" t="str">
        <f t="shared" si="9"/>
        <v>Open</v>
      </c>
      <c r="CD95" s="16"/>
      <c r="CE95" s="16"/>
      <c r="CG95" s="16"/>
    </row>
    <row r="96" spans="1:85" x14ac:dyDescent="0.3">
      <c r="A96" s="13" t="str">
        <f t="shared" si="8"/>
        <v>Open</v>
      </c>
      <c r="B96" s="10"/>
      <c r="C96" s="11"/>
      <c r="E96" s="10"/>
      <c r="G96" s="10"/>
      <c r="I96" s="10"/>
      <c r="K96" s="10"/>
      <c r="L96" s="12"/>
      <c r="P96" s="13" t="str">
        <f t="shared" si="9"/>
        <v>Open</v>
      </c>
      <c r="CD96" s="16"/>
      <c r="CE96" s="16"/>
      <c r="CG96" s="16"/>
    </row>
    <row r="97" spans="1:85" x14ac:dyDescent="0.3">
      <c r="A97" s="13" t="str">
        <f t="shared" si="8"/>
        <v>Open</v>
      </c>
      <c r="B97" s="10"/>
      <c r="C97" s="11"/>
      <c r="E97" s="10"/>
      <c r="G97" s="10"/>
      <c r="I97" s="10"/>
      <c r="K97" s="10"/>
      <c r="L97" s="12"/>
      <c r="P97" s="13" t="str">
        <f t="shared" si="9"/>
        <v>Open</v>
      </c>
      <c r="CD97" s="16"/>
      <c r="CE97" s="16"/>
      <c r="CG97" s="16"/>
    </row>
    <row r="98" spans="1:85" x14ac:dyDescent="0.3">
      <c r="A98" s="13" t="str">
        <f t="shared" si="8"/>
        <v>Open</v>
      </c>
      <c r="B98" s="10"/>
      <c r="C98" s="11"/>
      <c r="E98" s="10"/>
      <c r="G98" s="10"/>
      <c r="I98" s="10"/>
      <c r="K98" s="10"/>
      <c r="L98" s="12"/>
      <c r="P98" s="13" t="str">
        <f t="shared" si="9"/>
        <v>Open</v>
      </c>
      <c r="CD98" s="16"/>
      <c r="CE98" s="16"/>
      <c r="CG98" s="16"/>
    </row>
    <row r="99" spans="1:85" x14ac:dyDescent="0.3">
      <c r="A99" s="13" t="str">
        <f t="shared" si="8"/>
        <v>Open</v>
      </c>
      <c r="B99" s="10"/>
      <c r="C99" s="11"/>
      <c r="E99" s="10"/>
      <c r="G99" s="10"/>
      <c r="I99" s="10"/>
      <c r="K99" s="10"/>
      <c r="L99" s="12"/>
      <c r="P99" s="13" t="str">
        <f t="shared" si="9"/>
        <v>Open</v>
      </c>
      <c r="CD99" s="16"/>
      <c r="CE99" s="16"/>
      <c r="CG99" s="16"/>
    </row>
    <row r="100" spans="1:85" x14ac:dyDescent="0.3">
      <c r="A100" s="13" t="str">
        <f t="shared" si="8"/>
        <v>Open</v>
      </c>
      <c r="B100" s="10"/>
      <c r="C100" s="11"/>
      <c r="E100" s="10"/>
      <c r="G100" s="10"/>
      <c r="I100" s="10"/>
      <c r="K100" s="10"/>
      <c r="L100" s="12"/>
      <c r="P100" s="13" t="str">
        <f t="shared" si="9"/>
        <v>Open</v>
      </c>
      <c r="CD100" s="16"/>
      <c r="CE100" s="16"/>
      <c r="CG100" s="16"/>
    </row>
    <row r="101" spans="1:85" x14ac:dyDescent="0.3">
      <c r="A101" s="13" t="str">
        <f t="shared" si="8"/>
        <v>Open</v>
      </c>
      <c r="B101" s="10"/>
      <c r="C101" s="11"/>
      <c r="E101" s="10"/>
      <c r="G101" s="10"/>
      <c r="I101" s="10"/>
      <c r="K101" s="10"/>
      <c r="L101" s="12"/>
      <c r="P101" s="13" t="str">
        <f t="shared" si="9"/>
        <v>Open</v>
      </c>
      <c r="CD101" s="16"/>
      <c r="CE101" s="16"/>
      <c r="CG101" s="16"/>
    </row>
    <row r="102" spans="1:85" x14ac:dyDescent="0.3">
      <c r="A102" s="13" t="str">
        <f t="shared" si="8"/>
        <v>Open</v>
      </c>
      <c r="B102" s="10"/>
      <c r="C102" s="11"/>
      <c r="E102" s="10"/>
      <c r="G102" s="10"/>
      <c r="I102" s="10"/>
      <c r="K102" s="10"/>
      <c r="L102" s="12"/>
      <c r="P102" s="13" t="str">
        <f t="shared" si="9"/>
        <v>Open</v>
      </c>
      <c r="CD102" s="16"/>
      <c r="CE102" s="16"/>
      <c r="CG102" s="16"/>
    </row>
    <row r="103" spans="1:85" x14ac:dyDescent="0.3">
      <c r="A103" s="13" t="str">
        <f t="shared" si="8"/>
        <v>Open</v>
      </c>
      <c r="B103" s="10"/>
      <c r="C103" s="11"/>
      <c r="E103" s="10"/>
      <c r="G103" s="10"/>
      <c r="I103" s="10"/>
      <c r="K103" s="10"/>
      <c r="L103" s="12"/>
      <c r="P103" s="13" t="str">
        <f t="shared" si="9"/>
        <v>Open</v>
      </c>
      <c r="CD103" s="16"/>
      <c r="CE103" s="16"/>
      <c r="CG103" s="16"/>
    </row>
    <row r="104" spans="1:85" x14ac:dyDescent="0.3">
      <c r="A104" s="13" t="str">
        <f t="shared" ref="A104:A138" si="10">HYPERLINK(O104,"Open")</f>
        <v>Open</v>
      </c>
      <c r="B104" s="10"/>
      <c r="C104" s="11"/>
      <c r="E104" s="10"/>
      <c r="G104" s="10"/>
      <c r="I104" s="10"/>
      <c r="K104" s="10"/>
      <c r="L104" s="12"/>
      <c r="P104" s="13" t="str">
        <f t="shared" ref="P104:P138" si="11">HYPERLINK(O104,"Open")</f>
        <v>Open</v>
      </c>
      <c r="CD104" s="16"/>
      <c r="CE104" s="16"/>
      <c r="CG104" s="16"/>
    </row>
    <row r="105" spans="1:85" x14ac:dyDescent="0.3">
      <c r="A105" s="13" t="str">
        <f t="shared" si="10"/>
        <v>Open</v>
      </c>
      <c r="B105" s="10"/>
      <c r="C105" s="11"/>
      <c r="E105" s="10"/>
      <c r="G105" s="10"/>
      <c r="I105" s="10"/>
      <c r="K105" s="10"/>
      <c r="L105" s="12"/>
      <c r="P105" s="13" t="str">
        <f t="shared" si="11"/>
        <v>Open</v>
      </c>
      <c r="CD105" s="16"/>
      <c r="CE105" s="16"/>
      <c r="CG105" s="16"/>
    </row>
    <row r="106" spans="1:85" x14ac:dyDescent="0.3">
      <c r="A106" s="13" t="str">
        <f t="shared" si="10"/>
        <v>Open</v>
      </c>
      <c r="B106" s="10"/>
      <c r="C106" s="11"/>
      <c r="E106" s="10"/>
      <c r="G106" s="10"/>
      <c r="I106" s="10"/>
      <c r="K106" s="10"/>
      <c r="L106" s="12"/>
      <c r="P106" s="13" t="str">
        <f t="shared" si="11"/>
        <v>Open</v>
      </c>
      <c r="CD106" s="16"/>
      <c r="CE106" s="16"/>
      <c r="CG106" s="16"/>
    </row>
    <row r="107" spans="1:85" x14ac:dyDescent="0.3">
      <c r="A107" s="13" t="str">
        <f t="shared" si="10"/>
        <v>Open</v>
      </c>
      <c r="B107" s="10"/>
      <c r="C107" s="11"/>
      <c r="E107" s="10"/>
      <c r="G107" s="10"/>
      <c r="I107" s="10"/>
      <c r="K107" s="10"/>
      <c r="L107" s="12"/>
      <c r="P107" s="13" t="str">
        <f t="shared" si="11"/>
        <v>Open</v>
      </c>
      <c r="CD107" s="16"/>
      <c r="CE107" s="16"/>
      <c r="CG107" s="16"/>
    </row>
    <row r="108" spans="1:85" x14ac:dyDescent="0.3">
      <c r="A108" s="13" t="str">
        <f t="shared" si="10"/>
        <v>Open</v>
      </c>
      <c r="B108" s="10"/>
      <c r="C108" s="11"/>
      <c r="E108" s="10"/>
      <c r="G108" s="10"/>
      <c r="I108" s="10"/>
      <c r="K108" s="10"/>
      <c r="L108" s="12"/>
      <c r="P108" s="13" t="str">
        <f t="shared" si="11"/>
        <v>Open</v>
      </c>
      <c r="CD108" s="16"/>
      <c r="CE108" s="16"/>
      <c r="CG108" s="16"/>
    </row>
    <row r="109" spans="1:85" x14ac:dyDescent="0.3">
      <c r="A109" s="13" t="str">
        <f t="shared" si="10"/>
        <v>Open</v>
      </c>
      <c r="B109" s="10"/>
      <c r="C109" s="11"/>
      <c r="E109" s="10"/>
      <c r="G109" s="10"/>
      <c r="I109" s="10"/>
      <c r="K109" s="10"/>
      <c r="L109" s="12"/>
      <c r="P109" s="13" t="str">
        <f t="shared" si="11"/>
        <v>Open</v>
      </c>
      <c r="CD109" s="16"/>
      <c r="CE109" s="16"/>
      <c r="CG109" s="16"/>
    </row>
    <row r="110" spans="1:85" x14ac:dyDescent="0.3">
      <c r="A110" s="13" t="str">
        <f t="shared" si="10"/>
        <v>Open</v>
      </c>
      <c r="B110" s="10"/>
      <c r="C110" s="11"/>
      <c r="E110" s="10"/>
      <c r="G110" s="10"/>
      <c r="I110" s="10"/>
      <c r="K110" s="10"/>
      <c r="L110" s="12"/>
      <c r="P110" s="13" t="str">
        <f t="shared" si="11"/>
        <v>Open</v>
      </c>
      <c r="CD110" s="16"/>
      <c r="CE110" s="16"/>
      <c r="CG110" s="16"/>
    </row>
    <row r="111" spans="1:85" x14ac:dyDescent="0.3">
      <c r="A111" s="13" t="str">
        <f t="shared" si="10"/>
        <v>Open</v>
      </c>
      <c r="B111" s="10"/>
      <c r="C111" s="11"/>
      <c r="E111" s="10"/>
      <c r="G111" s="10"/>
      <c r="I111" s="10"/>
      <c r="K111" s="10"/>
      <c r="L111" s="12"/>
      <c r="P111" s="13" t="str">
        <f t="shared" si="11"/>
        <v>Open</v>
      </c>
      <c r="CD111" s="16"/>
      <c r="CE111" s="16"/>
      <c r="CG111" s="16"/>
    </row>
    <row r="112" spans="1:85" x14ac:dyDescent="0.3">
      <c r="A112" s="13" t="str">
        <f t="shared" si="10"/>
        <v>Open</v>
      </c>
      <c r="B112" s="10"/>
      <c r="C112" s="11"/>
      <c r="E112" s="10"/>
      <c r="G112" s="10"/>
      <c r="I112" s="10"/>
      <c r="K112" s="10"/>
      <c r="L112" s="12"/>
      <c r="P112" s="13" t="str">
        <f t="shared" si="11"/>
        <v>Open</v>
      </c>
      <c r="CD112" s="16"/>
      <c r="CE112" s="16"/>
      <c r="CG112" s="16"/>
    </row>
    <row r="113" spans="1:85" x14ac:dyDescent="0.3">
      <c r="A113" s="13" t="str">
        <f t="shared" si="10"/>
        <v>Open</v>
      </c>
      <c r="B113" s="10"/>
      <c r="C113" s="11"/>
      <c r="E113" s="10"/>
      <c r="G113" s="10"/>
      <c r="I113" s="10"/>
      <c r="K113" s="10"/>
      <c r="L113" s="12"/>
      <c r="P113" s="13" t="str">
        <f t="shared" si="11"/>
        <v>Open</v>
      </c>
      <c r="CD113" s="16"/>
      <c r="CE113" s="16"/>
      <c r="CG113" s="16"/>
    </row>
    <row r="114" spans="1:85" x14ac:dyDescent="0.3">
      <c r="A114" s="13" t="str">
        <f t="shared" si="10"/>
        <v>Open</v>
      </c>
      <c r="B114" s="10"/>
      <c r="C114" s="11"/>
      <c r="E114" s="10"/>
      <c r="G114" s="10"/>
      <c r="I114" s="10"/>
      <c r="K114" s="10"/>
      <c r="L114" s="12"/>
      <c r="P114" s="13" t="str">
        <f t="shared" si="11"/>
        <v>Open</v>
      </c>
      <c r="CD114" s="16"/>
      <c r="CE114" s="16"/>
      <c r="CG114" s="16"/>
    </row>
    <row r="115" spans="1:85" x14ac:dyDescent="0.3">
      <c r="A115" s="13" t="str">
        <f t="shared" si="10"/>
        <v>Open</v>
      </c>
      <c r="B115" s="10"/>
      <c r="C115" s="11"/>
      <c r="E115" s="10"/>
      <c r="G115" s="10"/>
      <c r="I115" s="10"/>
      <c r="K115" s="10"/>
      <c r="L115" s="12"/>
      <c r="P115" s="13" t="str">
        <f t="shared" si="11"/>
        <v>Open</v>
      </c>
      <c r="CD115" s="16"/>
      <c r="CE115" s="16"/>
      <c r="CG115" s="16"/>
    </row>
    <row r="116" spans="1:85" x14ac:dyDescent="0.3">
      <c r="A116" s="13" t="str">
        <f t="shared" si="10"/>
        <v>Open</v>
      </c>
      <c r="B116" s="10"/>
      <c r="C116" s="11"/>
      <c r="E116" s="10"/>
      <c r="G116" s="10"/>
      <c r="I116" s="10"/>
      <c r="K116" s="10"/>
      <c r="L116" s="12"/>
      <c r="P116" s="13" t="str">
        <f t="shared" si="11"/>
        <v>Open</v>
      </c>
      <c r="CD116" s="16"/>
      <c r="CE116" s="16"/>
      <c r="CG116" s="16"/>
    </row>
    <row r="117" spans="1:85" x14ac:dyDescent="0.3">
      <c r="A117" s="13" t="str">
        <f t="shared" si="10"/>
        <v>Open</v>
      </c>
      <c r="B117" s="10"/>
      <c r="C117" s="11"/>
      <c r="E117" s="10"/>
      <c r="G117" s="10"/>
      <c r="I117" s="10"/>
      <c r="K117" s="10"/>
      <c r="L117" s="12"/>
      <c r="P117" s="13" t="str">
        <f t="shared" si="11"/>
        <v>Open</v>
      </c>
      <c r="CD117" s="16"/>
      <c r="CE117" s="16"/>
      <c r="CG117" s="16"/>
    </row>
    <row r="118" spans="1:85" x14ac:dyDescent="0.3">
      <c r="A118" s="13" t="str">
        <f t="shared" si="10"/>
        <v>Open</v>
      </c>
      <c r="B118" s="10"/>
      <c r="C118" s="11"/>
      <c r="E118" s="10"/>
      <c r="G118" s="10"/>
      <c r="I118" s="10"/>
      <c r="K118" s="10"/>
      <c r="L118" s="12"/>
      <c r="P118" s="13" t="str">
        <f t="shared" si="11"/>
        <v>Open</v>
      </c>
      <c r="CD118" s="16"/>
      <c r="CE118" s="16"/>
      <c r="CG118" s="16"/>
    </row>
    <row r="119" spans="1:85" x14ac:dyDescent="0.3">
      <c r="A119" s="13" t="str">
        <f t="shared" si="10"/>
        <v>Open</v>
      </c>
      <c r="B119" s="10"/>
      <c r="C119" s="11"/>
      <c r="E119" s="10"/>
      <c r="G119" s="10"/>
      <c r="I119" s="10"/>
      <c r="K119" s="10"/>
      <c r="L119" s="12"/>
      <c r="P119" s="13" t="str">
        <f t="shared" si="11"/>
        <v>Open</v>
      </c>
      <c r="CD119" s="16"/>
      <c r="CE119" s="16"/>
      <c r="CG119" s="16"/>
    </row>
    <row r="120" spans="1:85" x14ac:dyDescent="0.3">
      <c r="A120" s="13" t="str">
        <f t="shared" si="10"/>
        <v>Open</v>
      </c>
      <c r="B120" s="10"/>
      <c r="C120" s="11"/>
      <c r="E120" s="10"/>
      <c r="G120" s="10"/>
      <c r="I120" s="10"/>
      <c r="K120" s="10"/>
      <c r="L120" s="12"/>
      <c r="P120" s="13" t="str">
        <f t="shared" si="11"/>
        <v>Open</v>
      </c>
      <c r="CD120" s="16"/>
      <c r="CE120" s="16"/>
      <c r="CG120" s="16"/>
    </row>
    <row r="121" spans="1:85" x14ac:dyDescent="0.3">
      <c r="A121" s="13" t="str">
        <f t="shared" si="10"/>
        <v>Open</v>
      </c>
      <c r="B121" s="10"/>
      <c r="C121" s="11"/>
      <c r="E121" s="10"/>
      <c r="G121" s="10"/>
      <c r="I121" s="10"/>
      <c r="K121" s="10"/>
      <c r="L121" s="12"/>
      <c r="P121" s="13" t="str">
        <f t="shared" si="11"/>
        <v>Open</v>
      </c>
      <c r="CD121" s="16"/>
      <c r="CE121" s="16"/>
      <c r="CG121" s="16"/>
    </row>
    <row r="122" spans="1:85" x14ac:dyDescent="0.3">
      <c r="A122" s="13" t="str">
        <f t="shared" si="10"/>
        <v>Open</v>
      </c>
      <c r="B122" s="10"/>
      <c r="C122" s="11"/>
      <c r="E122" s="10"/>
      <c r="G122" s="10"/>
      <c r="I122" s="10"/>
      <c r="K122" s="10"/>
      <c r="L122" s="12"/>
      <c r="P122" s="13" t="str">
        <f t="shared" si="11"/>
        <v>Open</v>
      </c>
      <c r="CD122" s="16"/>
      <c r="CE122" s="16"/>
      <c r="CG122" s="16"/>
    </row>
    <row r="123" spans="1:85" x14ac:dyDescent="0.3">
      <c r="A123" s="13" t="str">
        <f t="shared" si="10"/>
        <v>Open</v>
      </c>
      <c r="B123" s="10"/>
      <c r="C123" s="11"/>
      <c r="E123" s="10"/>
      <c r="G123" s="10"/>
      <c r="I123" s="10"/>
      <c r="K123" s="10"/>
      <c r="L123" s="12"/>
      <c r="P123" s="13" t="str">
        <f t="shared" si="11"/>
        <v>Open</v>
      </c>
      <c r="CD123" s="16"/>
      <c r="CE123" s="16"/>
      <c r="CG123" s="16"/>
    </row>
    <row r="124" spans="1:85" x14ac:dyDescent="0.3">
      <c r="A124" s="13" t="str">
        <f t="shared" si="10"/>
        <v>Open</v>
      </c>
      <c r="B124" s="10"/>
      <c r="C124" s="11"/>
      <c r="E124" s="10"/>
      <c r="G124" s="10"/>
      <c r="I124" s="10"/>
      <c r="K124" s="10"/>
      <c r="L124" s="12"/>
      <c r="P124" s="13" t="str">
        <f t="shared" si="11"/>
        <v>Open</v>
      </c>
      <c r="CD124" s="16"/>
      <c r="CE124" s="16"/>
      <c r="CG124" s="16"/>
    </row>
    <row r="125" spans="1:85" x14ac:dyDescent="0.3">
      <c r="A125" s="13" t="str">
        <f t="shared" si="10"/>
        <v>Open</v>
      </c>
      <c r="B125" s="10"/>
      <c r="C125" s="11"/>
      <c r="E125" s="10"/>
      <c r="G125" s="10"/>
      <c r="I125" s="10"/>
      <c r="K125" s="10"/>
      <c r="L125" s="12"/>
      <c r="P125" s="13" t="str">
        <f t="shared" si="11"/>
        <v>Open</v>
      </c>
      <c r="CD125" s="16"/>
      <c r="CE125" s="16"/>
      <c r="CG125" s="16"/>
    </row>
    <row r="126" spans="1:85" x14ac:dyDescent="0.3">
      <c r="A126" s="13" t="str">
        <f t="shared" si="10"/>
        <v>Open</v>
      </c>
      <c r="B126" s="10"/>
      <c r="C126" s="11"/>
      <c r="E126" s="10"/>
      <c r="G126" s="10"/>
      <c r="I126" s="10"/>
      <c r="K126" s="10"/>
      <c r="L126" s="12"/>
      <c r="P126" s="13" t="str">
        <f t="shared" si="11"/>
        <v>Open</v>
      </c>
      <c r="CD126" s="16"/>
      <c r="CE126" s="16"/>
      <c r="CG126" s="16"/>
    </row>
    <row r="127" spans="1:85" x14ac:dyDescent="0.3">
      <c r="A127" s="13" t="str">
        <f t="shared" si="10"/>
        <v>Open</v>
      </c>
      <c r="B127" s="10"/>
      <c r="C127" s="11"/>
      <c r="E127" s="10"/>
      <c r="G127" s="10"/>
      <c r="I127" s="10"/>
      <c r="K127" s="10"/>
      <c r="L127" s="12"/>
      <c r="P127" s="13" t="str">
        <f t="shared" si="11"/>
        <v>Open</v>
      </c>
      <c r="CD127" s="16"/>
      <c r="CE127" s="16"/>
      <c r="CG127" s="16"/>
    </row>
    <row r="128" spans="1:85" x14ac:dyDescent="0.3">
      <c r="A128" s="13" t="str">
        <f t="shared" si="10"/>
        <v>Open</v>
      </c>
      <c r="B128" s="10"/>
      <c r="C128" s="11"/>
      <c r="E128" s="10"/>
      <c r="G128" s="10"/>
      <c r="I128" s="10"/>
      <c r="K128" s="10"/>
      <c r="L128" s="12"/>
      <c r="P128" s="13" t="str">
        <f t="shared" si="11"/>
        <v>Open</v>
      </c>
      <c r="CD128" s="16"/>
      <c r="CE128" s="16"/>
      <c r="CG128" s="16"/>
    </row>
    <row r="129" spans="1:85" x14ac:dyDescent="0.3">
      <c r="A129" s="13" t="str">
        <f t="shared" si="10"/>
        <v>Open</v>
      </c>
      <c r="B129" s="10"/>
      <c r="C129" s="11"/>
      <c r="E129" s="10"/>
      <c r="G129" s="10"/>
      <c r="I129" s="10"/>
      <c r="K129" s="10"/>
      <c r="L129" s="12"/>
      <c r="P129" s="13" t="str">
        <f t="shared" si="11"/>
        <v>Open</v>
      </c>
      <c r="CD129" s="16"/>
      <c r="CE129" s="16"/>
      <c r="CG129" s="16"/>
    </row>
    <row r="130" spans="1:85" x14ac:dyDescent="0.3">
      <c r="A130" s="13" t="str">
        <f t="shared" si="10"/>
        <v>Open</v>
      </c>
      <c r="B130" s="10"/>
      <c r="C130" s="11"/>
      <c r="E130" s="10"/>
      <c r="G130" s="10"/>
      <c r="I130" s="10"/>
      <c r="K130" s="10"/>
      <c r="L130" s="12"/>
      <c r="P130" s="13" t="str">
        <f t="shared" si="11"/>
        <v>Open</v>
      </c>
      <c r="CD130" s="16"/>
      <c r="CE130" s="16"/>
      <c r="CG130" s="16"/>
    </row>
    <row r="131" spans="1:85" x14ac:dyDescent="0.3">
      <c r="A131" s="13" t="str">
        <f t="shared" si="10"/>
        <v>Open</v>
      </c>
      <c r="B131" s="10"/>
      <c r="C131" s="11"/>
      <c r="E131" s="10"/>
      <c r="G131" s="10"/>
      <c r="I131" s="10"/>
      <c r="K131" s="10"/>
      <c r="L131" s="12"/>
      <c r="P131" s="13" t="str">
        <f t="shared" si="11"/>
        <v>Open</v>
      </c>
      <c r="CD131" s="16"/>
      <c r="CE131" s="16"/>
      <c r="CG131" s="16"/>
    </row>
    <row r="132" spans="1:85" x14ac:dyDescent="0.3">
      <c r="A132" s="13" t="str">
        <f t="shared" si="10"/>
        <v>Open</v>
      </c>
      <c r="B132" s="10"/>
      <c r="C132" s="11"/>
      <c r="E132" s="10"/>
      <c r="G132" s="10"/>
      <c r="I132" s="10"/>
      <c r="K132" s="10"/>
      <c r="L132" s="12"/>
      <c r="P132" s="13" t="str">
        <f t="shared" si="11"/>
        <v>Open</v>
      </c>
      <c r="CD132" s="16"/>
      <c r="CE132" s="16"/>
      <c r="CG132" s="16"/>
    </row>
    <row r="133" spans="1:85" x14ac:dyDescent="0.3">
      <c r="A133" s="13" t="str">
        <f t="shared" si="10"/>
        <v>Open</v>
      </c>
      <c r="B133" s="10"/>
      <c r="C133" s="11"/>
      <c r="E133" s="10"/>
      <c r="G133" s="10"/>
      <c r="I133" s="10"/>
      <c r="K133" s="10"/>
      <c r="L133" s="12"/>
      <c r="P133" s="13" t="str">
        <f t="shared" si="11"/>
        <v>Open</v>
      </c>
      <c r="CD133" s="16"/>
      <c r="CE133" s="16"/>
      <c r="CG133" s="16"/>
    </row>
    <row r="134" spans="1:85" x14ac:dyDescent="0.3">
      <c r="A134" s="13" t="str">
        <f t="shared" si="10"/>
        <v>Open</v>
      </c>
      <c r="B134" s="10"/>
      <c r="C134" s="11"/>
      <c r="E134" s="10"/>
      <c r="G134" s="10"/>
      <c r="I134" s="10"/>
      <c r="K134" s="10"/>
      <c r="L134" s="12"/>
      <c r="P134" s="13" t="str">
        <f t="shared" si="11"/>
        <v>Open</v>
      </c>
      <c r="CD134" s="16"/>
      <c r="CE134" s="16"/>
      <c r="CG134" s="16"/>
    </row>
    <row r="135" spans="1:85" x14ac:dyDescent="0.3">
      <c r="A135" s="13" t="str">
        <f t="shared" si="10"/>
        <v>Open</v>
      </c>
      <c r="B135" s="10"/>
      <c r="C135" s="11"/>
      <c r="E135" s="10"/>
      <c r="G135" s="10"/>
      <c r="I135" s="10"/>
      <c r="K135" s="10"/>
      <c r="L135" s="12"/>
      <c r="P135" s="13" t="str">
        <f t="shared" si="11"/>
        <v>Open</v>
      </c>
      <c r="CD135" s="16"/>
      <c r="CE135" s="16"/>
      <c r="CG135" s="16"/>
    </row>
    <row r="136" spans="1:85" x14ac:dyDescent="0.3">
      <c r="A136" s="13" t="str">
        <f t="shared" si="10"/>
        <v>Open</v>
      </c>
      <c r="B136" s="10"/>
      <c r="C136" s="11"/>
      <c r="E136" s="10"/>
      <c r="G136" s="10"/>
      <c r="I136" s="10"/>
      <c r="K136" s="10"/>
      <c r="L136" s="12"/>
      <c r="P136" s="13" t="str">
        <f t="shared" si="11"/>
        <v>Open</v>
      </c>
      <c r="CD136" s="16"/>
      <c r="CE136" s="16"/>
      <c r="CG136" s="16"/>
    </row>
    <row r="137" spans="1:85" x14ac:dyDescent="0.3">
      <c r="A137" s="13" t="str">
        <f t="shared" si="10"/>
        <v>Open</v>
      </c>
      <c r="B137" s="10"/>
      <c r="C137" s="11"/>
      <c r="E137" s="10"/>
      <c r="G137" s="10"/>
      <c r="I137" s="10"/>
      <c r="K137" s="10"/>
      <c r="L137" s="12"/>
      <c r="P137" s="13" t="str">
        <f t="shared" si="11"/>
        <v>Open</v>
      </c>
      <c r="CD137" s="16"/>
      <c r="CE137" s="16"/>
      <c r="CG137" s="16"/>
    </row>
    <row r="138" spans="1:85" x14ac:dyDescent="0.3">
      <c r="A138" s="13" t="str">
        <f t="shared" si="10"/>
        <v>Open</v>
      </c>
      <c r="B138" s="10"/>
      <c r="C138" s="11"/>
      <c r="E138" s="10"/>
      <c r="G138" s="10"/>
      <c r="I138" s="10"/>
      <c r="K138" s="10"/>
      <c r="L138" s="12"/>
      <c r="P138" s="13" t="str">
        <f t="shared" si="11"/>
        <v>Open</v>
      </c>
      <c r="CD138" s="16"/>
      <c r="CE138" s="16"/>
      <c r="CG138" s="16"/>
    </row>
    <row r="139" spans="1:85" x14ac:dyDescent="0.3">
      <c r="CD139" s="16"/>
      <c r="CE139" s="16"/>
      <c r="CG139" s="16"/>
    </row>
  </sheetData>
  <mergeCells count="2">
    <mergeCell ref="A2:B2"/>
    <mergeCell ref="J3:K3"/>
  </mergeCells>
  <phoneticPr fontId="8" type="noConversion"/>
  <conditionalFormatting sqref="O2">
    <cfRule type="notContainsBlanks" dxfId="25" priority="133">
      <formula>LEN(TRIM(O2))&gt;0</formula>
    </cfRule>
  </conditionalFormatting>
  <conditionalFormatting sqref="A2 A1:X1 C2:X2 AB1:XFD2 A493:X1048576 AB493:XFD1048576 A3:B6 P4:X4 I4 A7:O8 B31:Q31 AC4:AK4 AB3:AK3 AO3:XFD4 A139:Q492 A26:X30 A9:A25 G21:X25 O3 R3:X3 I3:J3 AC5:XFD29 AC30:CE30 CI30:XFD30 CJ31 CL31:XFD31 CD31:CH31 P32:Q138 CD32:XFD492 G9:O20 O5:O6 R5:X20 P5:P20">
    <cfRule type="cellIs" dxfId="24" priority="132" operator="equal">
      <formula>#DIV/0!</formula>
    </cfRule>
  </conditionalFormatting>
  <conditionalFormatting sqref="Q65:Q75 Q56:Q62 Q78:Q138">
    <cfRule type="containsErrors" dxfId="23" priority="131">
      <formula>ISERROR(Q56)</formula>
    </cfRule>
  </conditionalFormatting>
  <conditionalFormatting sqref="Q65 Q78 Q60 Q73">
    <cfRule type="expression" dxfId="22" priority="126">
      <formula>"$N$7&lt;$O$7"</formula>
    </cfRule>
  </conditionalFormatting>
  <conditionalFormatting sqref="R31 U31 X31 AA31 AD31 AG31">
    <cfRule type="cellIs" dxfId="21" priority="61" operator="equal">
      <formula>#DIV/0!</formula>
    </cfRule>
  </conditionalFormatting>
  <conditionalFormatting sqref="S31 V31 Y31 AB31 AE31">
    <cfRule type="cellIs" dxfId="20" priority="60" operator="equal">
      <formula>#DIV/0!</formula>
    </cfRule>
  </conditionalFormatting>
  <conditionalFormatting sqref="T31 W31 Z31 AC31 AF31">
    <cfRule type="cellIs" dxfId="19" priority="59" operator="equal">
      <formula>#DIV/0!</formula>
    </cfRule>
  </conditionalFormatting>
  <conditionalFormatting sqref="AL3:AN4">
    <cfRule type="cellIs" dxfId="18" priority="21" operator="equal">
      <formula>#DIV/0!</formula>
    </cfRule>
  </conditionalFormatting>
  <conditionalFormatting sqref="B9:F9 C10:F19">
    <cfRule type="cellIs" dxfId="17" priority="20" operator="equal">
      <formula>#DIV/0!</formula>
    </cfRule>
  </conditionalFormatting>
  <conditionalFormatting sqref="I3">
    <cfRule type="cellIs" dxfId="16" priority="19" operator="equal">
      <formula>#DIV/0!</formula>
    </cfRule>
  </conditionalFormatting>
  <conditionalFormatting sqref="AH31 AK31 AN31 AQ31 AT31 AW31">
    <cfRule type="cellIs" dxfId="15" priority="18" operator="equal">
      <formula>#DIV/0!</formula>
    </cfRule>
  </conditionalFormatting>
  <conditionalFormatting sqref="AI31 AL31 AO31 AR31 AU31">
    <cfRule type="cellIs" dxfId="14" priority="17" operator="equal">
      <formula>#DIV/0!</formula>
    </cfRule>
  </conditionalFormatting>
  <conditionalFormatting sqref="AJ31 AM31 AP31 AS31 AV31">
    <cfRule type="cellIs" dxfId="13" priority="16" operator="equal">
      <formula>#DIV/0!</formula>
    </cfRule>
  </conditionalFormatting>
  <conditionalFormatting sqref="AX31 BA31 BD31 BG31 BJ31 BM31">
    <cfRule type="cellIs" dxfId="12" priority="15" operator="equal">
      <formula>#DIV/0!</formula>
    </cfRule>
  </conditionalFormatting>
  <conditionalFormatting sqref="AY31 BB31 BE31 BH31 BK31">
    <cfRule type="cellIs" dxfId="11" priority="14" operator="equal">
      <formula>#DIV/0!</formula>
    </cfRule>
  </conditionalFormatting>
  <conditionalFormatting sqref="AZ31 BC31 BF31 BI31 BL31">
    <cfRule type="cellIs" dxfId="10" priority="13" operator="equal">
      <formula>#DIV/0!</formula>
    </cfRule>
  </conditionalFormatting>
  <conditionalFormatting sqref="BN31 BQ31 BT31 BW31 BZ31 CC31">
    <cfRule type="cellIs" dxfId="9" priority="12" operator="equal">
      <formula>#DIV/0!</formula>
    </cfRule>
  </conditionalFormatting>
  <conditionalFormatting sqref="BO31 BR31 BU31 BX31 CA31">
    <cfRule type="cellIs" dxfId="8" priority="11" operator="equal">
      <formula>#DIV/0!</formula>
    </cfRule>
  </conditionalFormatting>
  <conditionalFormatting sqref="BP31 BS31 BV31 BY31 CB31">
    <cfRule type="cellIs" dxfId="7" priority="10" operator="equal">
      <formula>#DIV/0!</formula>
    </cfRule>
  </conditionalFormatting>
  <conditionalFormatting sqref="A31:A138">
    <cfRule type="cellIs" dxfId="6" priority="7" operator="equal">
      <formula>#DIV/0!</formula>
    </cfRule>
  </conditionalFormatting>
  <conditionalFormatting sqref="B10:B19">
    <cfRule type="cellIs" dxfId="5" priority="6" operator="equal">
      <formula>#DIV/0!</formula>
    </cfRule>
  </conditionalFormatting>
  <conditionalFormatting sqref="C20:F22">
    <cfRule type="cellIs" dxfId="4" priority="5" operator="equal">
      <formula>#DIV/0!</formula>
    </cfRule>
  </conditionalFormatting>
  <conditionalFormatting sqref="B20:B22">
    <cfRule type="cellIs" dxfId="3" priority="4" operator="equal">
      <formula>#DIV/0!</formula>
    </cfRule>
  </conditionalFormatting>
  <conditionalFormatting sqref="C23:F25">
    <cfRule type="cellIs" dxfId="2" priority="3" operator="equal">
      <formula>#DIV/0!</formula>
    </cfRule>
  </conditionalFormatting>
  <conditionalFormatting sqref="B23:B25">
    <cfRule type="cellIs" dxfId="1" priority="1" operator="equal">
      <formula>#DIV/0!</formula>
    </cfRule>
  </conditionalFormatting>
  <dataValidations count="1">
    <dataValidation type="list" showInputMessage="1" showErrorMessage="1" sqref="J3" xr:uid="{60229851-9FE6-48C5-98BE-0A8E7D5DF6E2}">
      <formula1>$B$9:$B$25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Karim Sadki</cp:lastModifiedBy>
  <dcterms:created xsi:type="dcterms:W3CDTF">2020-05-19T09:27:51Z</dcterms:created>
  <dcterms:modified xsi:type="dcterms:W3CDTF">2021-09-07T11:04:57Z</dcterms:modified>
</cp:coreProperties>
</file>