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01_review/"/>
    </mc:Choice>
  </mc:AlternateContent>
  <xr:revisionPtr revIDLastSave="0" documentId="8_{346D44C9-9ABE-4F4F-9A5F-FFD2B7579522}" xr6:coauthVersionLast="47" xr6:coauthVersionMax="47" xr10:uidLastSave="{00000000-0000-0000-0000-000000000000}"/>
  <bookViews>
    <workbookView xWindow="-110" yWindow="-110" windowWidth="19420" windowHeight="11500" firstSheet="10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8" l="1"/>
  <c r="J12" i="8"/>
  <c r="J11" i="8"/>
  <c r="J10" i="8"/>
</calcChain>
</file>

<file path=xl/sharedStrings.xml><?xml version="1.0" encoding="utf-8"?>
<sst xmlns="http://schemas.openxmlformats.org/spreadsheetml/2006/main" count="28494" uniqueCount="9006">
  <si>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</si>
  <si>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</si>
  <si>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</si>
  <si>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</si>
  <si>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</si>
  <si>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</si>
  <si>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</si>
  <si>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</si>
  <si>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</si>
  <si>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</si>
  <si>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</si>
  <si>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</si>
  <si>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</si>
  <si>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</si>
  <si>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</si>
  <si>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</si>
  <si>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</si>
  <si>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</si>
  <si>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</si>
  <si>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</si>
  <si>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</si>
  <si>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</si>
  <si>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</si>
  <si>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</si>
  <si>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</si>
  <si>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</si>
  <si>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</si>
  <si>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</si>
  <si>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</si>
  <si>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</si>
  <si>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</si>
  <si>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</si>
  <si>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</si>
  <si>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</si>
  <si>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</si>
  <si>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</si>
  <si>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</si>
  <si>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</si>
  <si>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</si>
  <si>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</si>
  <si>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</si>
  <si>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</si>
  <si>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</si>
  <si>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</si>
  <si>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</si>
  <si>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</si>
  <si>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</si>
  <si>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</si>
  <si>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</si>
  <si>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</si>
  <si>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</si>
  <si>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</si>
  <si>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</si>
  <si>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</si>
  <si>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</si>
  <si>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</si>
  <si>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</si>
  <si>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</si>
  <si>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</si>
  <si>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</si>
  <si>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</si>
  <si>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</si>
  <si>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</si>
  <si>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</si>
  <si>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</si>
  <si>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</si>
  <si>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</si>
  <si>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</si>
  <si>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</si>
  <si>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</si>
  <si>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</si>
  <si>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</si>
  <si>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</si>
  <si>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</si>
  <si>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</si>
  <si>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</si>
  <si>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</si>
  <si>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</si>
  <si>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</si>
  <si>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</si>
  <si>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</si>
  <si>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</si>
  <si>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</si>
  <si>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</si>
  <si>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</si>
  <si>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</si>
  <si>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</si>
  <si>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</si>
  <si>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</si>
  <si>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</si>
  <si>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</si>
  <si>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</si>
  <si>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</si>
  <si>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</si>
  <si>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</si>
  <si>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</si>
  <si>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</si>
  <si>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</si>
  <si>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</si>
  <si>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</si>
  <si>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</si>
  <si>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</si>
  <si>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</si>
  <si>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</si>
  <si>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</si>
  <si>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</si>
  <si>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</si>
  <si>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</si>
  <si>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</si>
  <si>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</si>
  <si>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</si>
  <si>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</si>
  <si>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</si>
  <si>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</si>
  <si>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</si>
  <si>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</si>
  <si>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</si>
  <si>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</si>
  <si>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</si>
  <si>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</si>
  <si>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</si>
  <si>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</si>
  <si>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</si>
  <si>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</si>
  <si>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</si>
  <si>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</si>
  <si>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</si>
  <si>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</si>
  <si>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</si>
  <si>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</si>
  <si>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</si>
  <si>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</si>
  <si>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</si>
  <si>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</si>
  <si>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</si>
  <si>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</si>
  <si>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</si>
  <si>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</si>
  <si>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</si>
  <si>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</si>
  <si>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</si>
  <si>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</si>
  <si>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</si>
  <si>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</si>
  <si>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</si>
  <si>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</si>
  <si>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</si>
  <si>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</si>
  <si>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</si>
  <si>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</si>
  <si>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</si>
  <si>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</si>
  <si>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</si>
  <si>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</si>
  <si>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</si>
  <si>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</si>
  <si>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</si>
  <si>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</si>
  <si>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</si>
  <si>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</si>
  <si>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</si>
  <si>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</si>
  <si>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</si>
  <si>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</si>
  <si>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</si>
  <si>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</si>
  <si>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</si>
  <si>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</si>
  <si>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</si>
  <si>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</si>
  <si>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</si>
  <si>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</si>
  <si>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</si>
  <si>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</si>
  <si>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</si>
  <si>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</si>
  <si>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</si>
  <si>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</si>
  <si>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</si>
  <si>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</si>
  <si>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</si>
  <si>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</si>
  <si>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</si>
  <si>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</si>
  <si>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</si>
  <si>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</si>
  <si>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</si>
  <si>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</si>
  <si>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</si>
  <si>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</si>
  <si>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</si>
  <si>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</si>
  <si>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</si>
  <si>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</si>
  <si>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</si>
  <si>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</si>
  <si>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</si>
  <si>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</si>
  <si>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</si>
  <si>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</si>
  <si>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</si>
  <si>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</si>
  <si>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</si>
  <si>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</si>
  <si>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</si>
  <si>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</si>
  <si>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</si>
  <si>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</si>
  <si>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</si>
  <si>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</si>
  <si>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</si>
  <si>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</si>
  <si>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</si>
  <si>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</si>
  <si>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</si>
  <si>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</si>
  <si>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</si>
  <si>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</si>
  <si>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</si>
  <si>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</si>
  <si>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</si>
  <si>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</si>
  <si>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</si>
  <si>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</si>
  <si>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</si>
  <si>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</si>
  <si>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</si>
  <si>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</si>
  <si>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</si>
  <si>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</si>
  <si>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</si>
  <si>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</si>
  <si>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</si>
  <si>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</si>
  <si>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</si>
  <si>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</si>
  <si>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</si>
  <si>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</si>
  <si>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</si>
  <si>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</si>
  <si>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</si>
  <si>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</si>
  <si>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</si>
  <si>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</si>
  <si>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</si>
  <si>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</si>
  <si>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</si>
  <si>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</si>
  <si>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</si>
  <si>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</si>
  <si>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</si>
  <si>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</si>
  <si>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</si>
  <si>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</si>
  <si>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</si>
  <si>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</si>
  <si>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</si>
  <si>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</si>
  <si>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</si>
  <si>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</si>
  <si>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</si>
  <si>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</si>
  <si>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</si>
  <si>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</si>
  <si>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</si>
  <si>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</si>
  <si>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</si>
  <si>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</si>
  <si>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</si>
  <si>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</si>
  <si>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</si>
  <si>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</si>
  <si>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</si>
  <si>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</si>
  <si>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</si>
  <si>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</si>
  <si>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</si>
  <si>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</si>
  <si>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</si>
  <si>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</si>
  <si>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</si>
  <si>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</si>
  <si>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</si>
  <si>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</si>
  <si>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</si>
  <si>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</si>
  <si>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</si>
  <si>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</si>
  <si>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</si>
  <si>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</si>
  <si>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</si>
  <si>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</si>
  <si>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</si>
  <si>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</si>
  <si>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</si>
  <si>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</si>
  <si>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</si>
  <si>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</si>
  <si>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</si>
  <si>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</si>
  <si>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</si>
  <si>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</si>
  <si>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</si>
  <si>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</si>
  <si>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</si>
  <si>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</si>
  <si>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</si>
  <si>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</si>
  <si>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</si>
  <si>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</si>
  <si>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</si>
  <si>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</si>
  <si>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</si>
  <si>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</si>
  <si>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</si>
  <si>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</si>
  <si>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</si>
  <si>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</si>
  <si>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</si>
  <si>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</si>
  <si>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</si>
  <si>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</si>
  <si>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</si>
  <si>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</si>
  <si>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</si>
  <si>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</si>
  <si>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</si>
  <si>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</si>
  <si>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</si>
  <si>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</si>
  <si>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</si>
  <si>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</si>
  <si>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</si>
  <si>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</si>
  <si>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</si>
  <si>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</si>
  <si>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</si>
  <si>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</si>
  <si>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</si>
  <si>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</si>
  <si>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</si>
  <si>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</si>
  <si>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</si>
  <si>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</si>
  <si>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</si>
  <si>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</si>
  <si>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</si>
  <si>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</si>
  <si>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</si>
  <si>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</si>
  <si>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</si>
  <si>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</si>
  <si>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</si>
  <si>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</si>
  <si>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</si>
  <si>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</si>
  <si>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</si>
  <si>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</si>
  <si>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</si>
  <si>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</si>
  <si>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</si>
  <si>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</si>
  <si>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</si>
  <si>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</si>
  <si>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</si>
  <si>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</si>
  <si>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</si>
  <si>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</si>
  <si>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</si>
  <si>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</si>
  <si>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</si>
  <si>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</si>
  <si>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</si>
  <si>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</si>
  <si>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</si>
  <si>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</si>
  <si>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</si>
  <si>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</si>
  <si>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</si>
  <si>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</si>
  <si>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</si>
  <si>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</si>
  <si>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</si>
  <si>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</si>
  <si>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</si>
  <si>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</si>
  <si>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</si>
  <si>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</si>
  <si>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</si>
  <si>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</si>
  <si>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</si>
  <si>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</si>
  <si>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</si>
  <si>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</si>
  <si>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</si>
  <si>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</si>
  <si>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</si>
  <si>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</si>
  <si>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</si>
  <si>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</si>
  <si>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</si>
  <si>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</si>
  <si>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</si>
  <si>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</si>
  <si>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</si>
  <si>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</si>
  <si>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</si>
  <si>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</si>
  <si>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</si>
  <si>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</si>
  <si>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</si>
  <si>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</si>
  <si>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</si>
  <si>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</si>
  <si>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</si>
  <si>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</si>
  <si>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</si>
  <si>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</si>
  <si>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</si>
  <si>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</si>
  <si>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</si>
  <si>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</si>
  <si>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</si>
  <si>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</si>
  <si>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</si>
  <si>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</si>
  <si>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</si>
  <si>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</si>
  <si>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</si>
  <si>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</si>
  <si>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</si>
  <si>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</si>
  <si>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</si>
  <si>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</si>
  <si>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</si>
  <si>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</si>
  <si>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</si>
  <si>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</si>
  <si>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</si>
  <si>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</si>
  <si>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</si>
  <si>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</si>
  <si>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</si>
  <si>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</si>
  <si>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</si>
  <si>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</si>
  <si>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</si>
  <si>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</si>
  <si>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</si>
  <si>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</si>
  <si>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</si>
  <si>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</si>
  <si>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</si>
  <si>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</si>
  <si>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</si>
  <si>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</si>
  <si>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</si>
  <si>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</si>
  <si>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</si>
  <si>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</si>
  <si>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</si>
  <si>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</si>
  <si>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</si>
  <si>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</si>
  <si>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</si>
  <si>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</si>
  <si>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</si>
  <si>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</si>
  <si>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</si>
  <si>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</si>
  <si>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</si>
  <si>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</si>
  <si>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</si>
  <si>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</si>
  <si>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</si>
  <si>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</si>
  <si>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</si>
  <si>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</si>
  <si>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</si>
  <si>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</si>
  <si>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</si>
  <si>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</si>
  <si>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</si>
  <si>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</si>
  <si>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</si>
  <si>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</si>
  <si>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</si>
  <si>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</si>
  <si>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</si>
  <si>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</si>
  <si>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</si>
  <si>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</si>
  <si>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</si>
  <si>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</si>
  <si>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</si>
  <si>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</si>
  <si>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</si>
  <si>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</si>
  <si>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</si>
  <si>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</si>
  <si>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</si>
  <si>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</si>
  <si>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</si>
  <si>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</si>
  <si>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</si>
  <si>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</si>
  <si>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</si>
  <si>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</si>
  <si>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</si>
  <si>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</si>
  <si>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</si>
  <si>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</si>
  <si>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</si>
  <si>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</si>
  <si>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</si>
  <si>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</si>
  <si>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</si>
  <si>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</si>
  <si>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</si>
  <si>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</si>
  <si>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</si>
  <si>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</si>
  <si>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</si>
  <si>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</si>
  <si>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</si>
  <si>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</si>
  <si>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</si>
  <si>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</si>
  <si>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</si>
  <si>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</si>
  <si>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</si>
  <si>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</si>
  <si>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</si>
  <si>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</si>
  <si>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</si>
  <si>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</si>
  <si>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</si>
  <si>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</si>
  <si>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</si>
  <si>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</si>
  <si>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</si>
  <si>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</si>
  <si>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</si>
  <si>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</si>
  <si>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</si>
  <si>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</si>
  <si>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</si>
  <si>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</si>
  <si>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</si>
  <si>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</si>
  <si>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</si>
  <si>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</si>
  <si>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</si>
  <si>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</si>
  <si>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</si>
  <si>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</si>
  <si>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</si>
  <si>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</si>
  <si>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</si>
  <si>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</si>
  <si>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</si>
  <si>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</si>
  <si>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</si>
  <si>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</si>
  <si>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</si>
  <si>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</si>
  <si>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</si>
  <si>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</si>
  <si>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</si>
  <si>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</si>
  <si>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</si>
  <si>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</si>
  <si>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</si>
  <si>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</si>
  <si>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</si>
  <si>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</si>
  <si>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</si>
  <si>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</si>
  <si>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</si>
  <si>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</si>
  <si>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</si>
  <si>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</si>
  <si>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</si>
  <si>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</si>
  <si>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</si>
  <si>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</si>
  <si>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</si>
  <si>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</si>
  <si>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</si>
  <si>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</si>
  <si>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</si>
  <si>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</si>
  <si>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</si>
  <si>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</si>
  <si>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</si>
  <si>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</si>
  <si>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</si>
  <si>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</si>
  <si>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</si>
  <si>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</si>
  <si>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</si>
  <si>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</si>
  <si>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</si>
  <si>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</si>
  <si>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</si>
  <si>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</si>
  <si>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</si>
  <si>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</si>
  <si>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</si>
  <si>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</si>
  <si>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</si>
  <si>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</si>
  <si>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</si>
  <si>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</si>
  <si>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</si>
  <si>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</si>
  <si>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</si>
  <si>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</si>
  <si>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</si>
  <si>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</si>
  <si>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</si>
  <si>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</si>
  <si>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</si>
  <si>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</si>
  <si>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</si>
  <si>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</si>
  <si>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</si>
  <si>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</si>
  <si>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</si>
  <si>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</si>
  <si>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</si>
  <si>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</si>
  <si>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</si>
  <si>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</si>
  <si>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</si>
  <si>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</si>
  <si>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</si>
  <si>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</si>
  <si>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</si>
  <si>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</si>
  <si>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</si>
  <si>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</si>
  <si>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</si>
  <si>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</si>
  <si>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</si>
  <si>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</si>
  <si>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</si>
  <si>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</si>
  <si>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</si>
  <si>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</si>
  <si>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</si>
  <si>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</si>
  <si>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</si>
  <si>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</si>
  <si>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</si>
  <si>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</si>
  <si>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</si>
  <si>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</si>
  <si>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</si>
  <si>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</si>
  <si>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</si>
  <si>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</si>
  <si>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</si>
  <si>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</si>
  <si>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</si>
  <si>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</si>
  <si>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</si>
  <si>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</si>
  <si>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</si>
  <si>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</si>
  <si>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</si>
  <si>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</si>
  <si>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</si>
  <si>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</si>
  <si>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</si>
  <si>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</si>
  <si>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</si>
  <si>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</si>
  <si>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</si>
  <si>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</si>
  <si>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</si>
  <si>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</si>
  <si>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</si>
  <si>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</si>
  <si>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</si>
  <si>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</si>
  <si>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</si>
  <si>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</si>
  <si>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</si>
  <si>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</si>
  <si>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</si>
  <si>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</si>
  <si>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</si>
  <si>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</si>
  <si>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</si>
  <si>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</si>
  <si>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</si>
  <si>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</si>
  <si>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</si>
  <si>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</si>
  <si>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</si>
  <si>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</si>
  <si>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</si>
  <si>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</si>
  <si>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</si>
  <si>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</si>
  <si>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</si>
  <si>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</si>
  <si>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</si>
  <si>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</si>
  <si>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</si>
  <si>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</si>
  <si>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</si>
  <si>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</si>
  <si>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</si>
  <si>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</si>
  <si>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</si>
  <si>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</si>
  <si>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</si>
  <si>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</si>
  <si>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</si>
  <si>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</si>
  <si>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</si>
  <si>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</si>
  <si>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</si>
  <si>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</si>
  <si>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</si>
  <si>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</si>
  <si>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</si>
  <si>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</si>
  <si>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</si>
  <si>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</si>
  <si>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</si>
  <si>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</si>
  <si>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</si>
  <si>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</si>
  <si>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</si>
  <si>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</si>
  <si>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</si>
  <si>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</si>
  <si>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</si>
  <si>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</si>
  <si>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</si>
  <si>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</si>
  <si>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</si>
  <si>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</si>
  <si>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</si>
  <si>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</si>
  <si>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</si>
  <si>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</si>
  <si>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</si>
  <si>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</si>
  <si>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</si>
  <si>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</si>
  <si>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</si>
  <si>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</si>
  <si>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</si>
  <si>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</si>
  <si>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</si>
  <si>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</si>
  <si>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</si>
  <si>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</si>
  <si>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</si>
  <si>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</si>
  <si>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</si>
  <si>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</si>
  <si>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</si>
  <si>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</si>
  <si>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</si>
  <si>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</si>
  <si>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</si>
  <si>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</si>
  <si>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</si>
  <si>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</si>
  <si>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</si>
  <si>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</si>
  <si>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</si>
  <si>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</si>
  <si>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</si>
  <si>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</si>
  <si>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</si>
  <si>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</si>
  <si>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</si>
  <si>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</si>
  <si>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</si>
  <si>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</si>
  <si>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</si>
  <si>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</si>
  <si>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</si>
  <si>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</si>
  <si>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</si>
  <si>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</si>
  <si>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</si>
  <si>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</si>
  <si>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</si>
  <si>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</si>
  <si>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</si>
  <si>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</si>
  <si>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</si>
  <si>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</si>
  <si>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</si>
  <si>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</si>
  <si>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</si>
  <si>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</si>
  <si>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</si>
  <si>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</si>
  <si>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</si>
  <si>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</si>
  <si>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</si>
  <si>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</si>
  <si>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</si>
  <si>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</si>
  <si>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</si>
  <si>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</si>
  <si>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</si>
  <si>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</si>
  <si>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</si>
  <si>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</si>
  <si>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</si>
  <si>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</si>
  <si>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</si>
  <si>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</si>
  <si>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</si>
  <si>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</si>
  <si>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</si>
  <si>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</si>
  <si>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</si>
  <si>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</si>
  <si>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</si>
  <si>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</si>
  <si>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</si>
  <si>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</si>
  <si>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</si>
  <si>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</si>
  <si>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</si>
  <si>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</si>
  <si>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</si>
  <si>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</si>
  <si>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</si>
  <si>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</si>
  <si>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</si>
  <si>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</si>
  <si>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</si>
  <si>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</si>
  <si>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</si>
  <si>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</si>
  <si>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</si>
  <si>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</si>
  <si>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</si>
  <si>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</si>
  <si>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</si>
  <si>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</si>
  <si>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</si>
  <si>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</si>
  <si>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</si>
  <si>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</si>
  <si>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</si>
  <si>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</si>
  <si>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</si>
  <si>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</si>
  <si>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</si>
  <si>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</si>
  <si>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</si>
  <si>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</si>
  <si>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</si>
  <si>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</si>
  <si>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</si>
  <si>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</si>
  <si>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</si>
  <si>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</si>
  <si>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</si>
  <si>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</si>
  <si>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</si>
  <si>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</si>
  <si>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</si>
  <si>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</si>
  <si>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</si>
  <si>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</si>
  <si>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</si>
  <si>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</si>
  <si>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</si>
  <si>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</si>
  <si>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</si>
  <si>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</si>
  <si>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</si>
  <si>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</si>
  <si>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</si>
  <si>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</si>
  <si>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</si>
  <si>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</si>
  <si>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</si>
  <si>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</si>
  <si>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</si>
  <si>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</si>
  <si>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</si>
  <si>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</si>
  <si>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</si>
  <si>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</si>
  <si>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</si>
  <si>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</si>
  <si>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</si>
  <si>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</si>
  <si>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</si>
  <si>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</si>
  <si>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</si>
  <si>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</si>
  <si>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</si>
  <si>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</si>
  <si>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</si>
  <si>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</si>
  <si>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</si>
  <si>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</si>
  <si>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</si>
  <si>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</si>
  <si>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</si>
  <si>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</si>
  <si>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</si>
  <si>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</si>
  <si>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</si>
  <si>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</si>
  <si>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</si>
  <si>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</si>
  <si>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</si>
  <si>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</si>
  <si>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</si>
  <si>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</si>
  <si>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</si>
  <si>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</si>
  <si>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</si>
  <si>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</si>
  <si>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</si>
  <si>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</si>
  <si>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</si>
  <si>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</si>
  <si>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</si>
  <si>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</si>
  <si>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</si>
  <si>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</si>
  <si>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</si>
  <si>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</si>
  <si>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</si>
  <si>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</si>
  <si>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</si>
  <si>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</si>
  <si>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</si>
  <si>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</si>
  <si>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</si>
  <si>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</si>
  <si>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</si>
  <si>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</si>
  <si>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</si>
  <si>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</si>
  <si>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</si>
  <si>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</si>
  <si>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</si>
  <si>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</si>
  <si>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</si>
  <si>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</si>
  <si>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</si>
  <si>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</si>
  <si>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</si>
  <si>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</si>
  <si>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</si>
  <si>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</si>
  <si>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</si>
  <si>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</si>
  <si>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</si>
  <si>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</si>
  <si>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</si>
  <si>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</si>
  <si>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</si>
  <si>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</si>
  <si>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</si>
  <si>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</si>
  <si>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</si>
  <si>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</si>
  <si>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</si>
  <si>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</si>
  <si>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</si>
  <si>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</si>
  <si>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</si>
  <si>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</si>
  <si>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</si>
  <si>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</si>
  <si>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</si>
  <si>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</si>
  <si>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</si>
  <si>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</si>
  <si>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</si>
  <si>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</si>
  <si>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</si>
  <si>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</si>
  <si>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</si>
  <si>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</si>
  <si>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</si>
  <si>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</si>
  <si>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</si>
  <si>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</si>
  <si>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</si>
  <si>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</si>
  <si>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</si>
  <si>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</si>
  <si>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</si>
  <si>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</si>
  <si>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</si>
  <si>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</si>
  <si>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</si>
  <si>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</si>
  <si>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</si>
  <si>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</si>
  <si>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</si>
  <si>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</si>
  <si>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</si>
  <si>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</si>
  <si>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</si>
  <si>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</si>
  <si>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</si>
  <si>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</si>
  <si>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</si>
  <si>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</si>
  <si>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</si>
  <si>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</si>
  <si>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</si>
  <si>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</si>
  <si>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</si>
  <si>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</si>
  <si>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</si>
  <si>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</si>
  <si>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</si>
  <si>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</si>
  <si>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</si>
  <si>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</si>
  <si>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</si>
  <si>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</si>
  <si>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</si>
  <si>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</si>
  <si>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</si>
  <si>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</si>
  <si>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</si>
  <si>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</si>
  <si>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</si>
  <si>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</si>
  <si>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</si>
  <si>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</si>
  <si>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</si>
  <si>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</si>
  <si>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</si>
  <si>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</si>
  <si>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</si>
  <si>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</si>
  <si>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</si>
  <si>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</si>
  <si>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</si>
  <si>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</si>
  <si>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</si>
  <si>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</si>
  <si>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</si>
  <si>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</si>
  <si>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</si>
  <si>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</si>
  <si>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</si>
  <si>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</si>
  <si>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</si>
  <si>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</si>
  <si>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</si>
  <si>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</si>
  <si>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</si>
  <si>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</si>
  <si>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</si>
  <si>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</si>
  <si>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</si>
  <si>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</si>
  <si>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</si>
  <si>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</si>
  <si>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</si>
  <si>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</si>
  <si>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</si>
  <si>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</si>
  <si>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</si>
  <si>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</si>
  <si>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</si>
  <si>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</si>
  <si>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</si>
  <si>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</si>
  <si>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</si>
  <si>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</si>
  <si>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</si>
  <si>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</si>
  <si>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</si>
  <si>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</si>
  <si>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</si>
  <si>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</si>
  <si>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</si>
  <si>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</si>
  <si>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</si>
  <si>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</si>
  <si>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</si>
  <si>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</si>
  <si>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</si>
  <si>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</si>
  <si>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</si>
  <si>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</si>
  <si>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</si>
  <si>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</si>
  <si>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</si>
  <si>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</si>
  <si>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</si>
  <si>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</si>
  <si>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</si>
  <si>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</si>
  <si>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</si>
  <si>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</si>
  <si>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</si>
  <si>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</si>
  <si>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</si>
  <si>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</si>
  <si>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</si>
  <si>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</si>
  <si>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</si>
  <si>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</si>
  <si>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</si>
  <si>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</si>
  <si>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</si>
  <si>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</si>
  <si>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</si>
  <si>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</si>
  <si>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</si>
  <si>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</si>
  <si>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</si>
  <si>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</si>
  <si>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</si>
  <si>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</si>
  <si>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</si>
  <si>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</si>
  <si>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</si>
  <si>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</si>
  <si>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</si>
  <si>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</si>
  <si>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</si>
  <si>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</si>
  <si>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</si>
  <si>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</si>
  <si>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</si>
  <si>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</si>
  <si>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</si>
  <si>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</si>
  <si>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</si>
  <si>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</si>
  <si>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</si>
  <si>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</si>
  <si>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</si>
  <si>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</si>
  <si>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</si>
  <si>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</si>
  <si>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</si>
  <si>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</si>
  <si>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</si>
  <si>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</si>
  <si>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</si>
  <si>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</si>
  <si>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</si>
  <si>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</si>
  <si>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</si>
  <si>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</si>
  <si>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</si>
  <si>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</si>
  <si>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</si>
  <si>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</si>
  <si>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</si>
  <si>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</si>
  <si>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</si>
  <si>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</si>
  <si>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</si>
  <si>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</si>
  <si>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</si>
  <si>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</si>
  <si>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</si>
  <si>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</si>
  <si>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</si>
  <si>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</si>
  <si>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</si>
  <si>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</si>
  <si>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</si>
  <si>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</si>
  <si>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</si>
  <si>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</si>
  <si>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</si>
  <si>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</si>
  <si>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</si>
  <si>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</si>
  <si>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</si>
  <si>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</si>
  <si>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</si>
  <si>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</si>
  <si>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</si>
  <si>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</si>
  <si>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</si>
  <si>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</si>
  <si>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</si>
  <si>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</si>
  <si>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</si>
  <si>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</si>
  <si>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</si>
  <si>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</si>
  <si>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</si>
  <si>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</si>
  <si>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</si>
  <si>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</si>
  <si>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</si>
  <si>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</si>
  <si>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</si>
  <si>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</si>
  <si>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</si>
  <si>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</si>
  <si>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</si>
  <si>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</si>
  <si>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</si>
  <si>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</si>
  <si>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</si>
  <si>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</si>
  <si>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</si>
  <si>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</si>
  <si>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</si>
  <si>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</si>
  <si>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</si>
  <si>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</si>
  <si>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</si>
  <si>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</si>
  <si>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</si>
  <si>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</si>
  <si>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</si>
  <si>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</si>
  <si>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</si>
  <si>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</si>
  <si>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</si>
  <si>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</si>
  <si>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</si>
  <si>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</si>
  <si>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</si>
  <si>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</si>
  <si>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</si>
  <si>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</si>
  <si>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</si>
  <si>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</si>
  <si>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</si>
  <si>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</si>
  <si>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</si>
  <si>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</si>
  <si>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</si>
  <si>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</si>
  <si>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</si>
  <si>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</si>
  <si>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</si>
  <si>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</si>
  <si>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</si>
  <si>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</si>
  <si>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</si>
  <si>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</si>
  <si>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</si>
  <si>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</si>
  <si>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</si>
  <si>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</si>
  <si>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</si>
  <si>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</si>
  <si>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</si>
  <si>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</si>
  <si>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</si>
  <si>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</si>
  <si>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</si>
  <si>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</si>
  <si>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</si>
  <si>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</si>
  <si>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</si>
  <si>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</si>
  <si>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</si>
  <si>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</si>
  <si>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</si>
  <si>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</si>
  <si>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</si>
  <si>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</si>
  <si>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</si>
  <si>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</si>
  <si>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</si>
  <si>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</si>
  <si>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</si>
  <si>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</si>
  <si>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</si>
  <si>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</si>
  <si>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</si>
  <si>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</si>
  <si>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</si>
  <si>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</si>
  <si>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</si>
  <si>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</si>
  <si>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</si>
  <si>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</si>
  <si>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</si>
  <si>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</si>
  <si>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</si>
  <si>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</si>
  <si>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</si>
  <si>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</si>
  <si>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</si>
  <si>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</si>
  <si>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</si>
  <si>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</si>
  <si>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</si>
  <si>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</si>
  <si>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</si>
  <si>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</si>
  <si>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</si>
  <si>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</si>
  <si>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</si>
  <si>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</si>
  <si>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</si>
  <si>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</si>
  <si>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</si>
  <si>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</si>
  <si>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</si>
  <si>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</si>
  <si>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</si>
  <si>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</si>
  <si>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</si>
  <si>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</si>
  <si>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</si>
  <si>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</si>
  <si>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</si>
  <si>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</si>
  <si>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</si>
  <si>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</si>
  <si>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</si>
  <si>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</si>
  <si>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</si>
  <si>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</si>
  <si>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</si>
  <si>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</si>
  <si>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</si>
  <si>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</si>
  <si>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</si>
  <si>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</si>
  <si>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</si>
  <si>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</si>
  <si>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</si>
  <si>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</si>
  <si>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</si>
  <si>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</si>
  <si>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</si>
  <si>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</si>
  <si>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</si>
  <si>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</si>
  <si>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</si>
  <si>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</si>
  <si>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</si>
  <si>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</si>
  <si>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</si>
  <si>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</si>
  <si>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</si>
  <si>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</si>
  <si>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</si>
  <si>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</si>
  <si>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</si>
  <si>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</si>
  <si>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</si>
  <si>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</si>
  <si>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</si>
  <si>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</si>
  <si>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</si>
  <si>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</si>
  <si>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</si>
  <si>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</si>
  <si>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</si>
  <si>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</si>
  <si>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</si>
  <si>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</si>
  <si>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</si>
  <si>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</si>
  <si>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</si>
  <si>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</si>
  <si>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</si>
  <si>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</si>
  <si>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</si>
  <si>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</si>
  <si>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</si>
  <si>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</si>
  <si>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</si>
  <si>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</si>
  <si>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</si>
  <si>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</si>
  <si>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</si>
  <si>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</si>
  <si>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</si>
  <si>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</si>
  <si>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</si>
  <si>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</si>
  <si>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</si>
  <si>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</si>
  <si>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</si>
  <si>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</si>
  <si>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</si>
  <si>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</si>
  <si>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</si>
  <si>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</si>
  <si>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</si>
  <si>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</si>
  <si>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</si>
  <si>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</si>
  <si>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</si>
  <si>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</si>
  <si>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</si>
  <si>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</si>
  <si>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</si>
  <si>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</si>
  <si>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</si>
  <si>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</si>
  <si>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</si>
  <si>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</si>
  <si>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</si>
  <si>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</si>
  <si>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</si>
  <si>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</si>
  <si>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</si>
  <si>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</si>
  <si>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</si>
  <si>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</si>
  <si>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</si>
  <si>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</si>
  <si>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</si>
  <si>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</si>
  <si>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</si>
  <si>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</si>
  <si>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</si>
  <si>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</si>
  <si>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</si>
  <si>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</si>
  <si>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</si>
  <si>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</si>
  <si>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</si>
  <si>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</si>
  <si>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</si>
  <si>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</si>
  <si>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</si>
  <si>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</si>
  <si>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</si>
  <si>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</si>
  <si>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</si>
  <si>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</si>
  <si>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</si>
  <si>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</si>
  <si>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</si>
  <si>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</si>
  <si>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</si>
  <si>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</si>
  <si>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</si>
  <si>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</si>
  <si>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</si>
  <si>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</si>
  <si>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</si>
  <si>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</si>
  <si>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</si>
  <si>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</si>
  <si>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</si>
  <si>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</si>
  <si>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</si>
  <si>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</si>
  <si>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</si>
  <si>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</si>
  <si>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</si>
  <si>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</si>
  <si>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</si>
  <si>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</si>
  <si>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</si>
  <si>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</si>
  <si>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</si>
  <si>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</si>
  <si>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</si>
  <si>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</si>
  <si>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</si>
  <si>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</si>
  <si>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</si>
  <si>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</si>
  <si>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</si>
  <si>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</si>
  <si>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</si>
  <si>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</si>
  <si>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</si>
  <si>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</si>
  <si>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</si>
  <si>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</si>
  <si>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</si>
  <si>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</si>
  <si>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</si>
  <si>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</si>
  <si>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</si>
  <si>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</si>
  <si>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</si>
  <si>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</si>
  <si>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</si>
  <si>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</si>
  <si>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</si>
  <si>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</si>
  <si>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</si>
  <si>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</si>
  <si>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</si>
  <si>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</si>
  <si>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</si>
  <si>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</si>
  <si>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</si>
  <si>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</si>
  <si>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</si>
  <si>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</si>
  <si>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</si>
  <si>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</si>
  <si>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</si>
  <si>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</si>
  <si>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</si>
  <si>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</si>
  <si>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</si>
  <si>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</si>
  <si>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</si>
  <si>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</si>
  <si>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</si>
  <si>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</si>
  <si>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</si>
  <si>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</si>
  <si>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</si>
  <si>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</si>
  <si>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</si>
  <si>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</si>
  <si>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</si>
  <si>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</si>
  <si>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</si>
  <si>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</si>
  <si>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</si>
  <si>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</si>
  <si>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</si>
  <si>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</si>
  <si>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</si>
  <si>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</si>
  <si>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</si>
  <si>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</si>
  <si>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</si>
  <si>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</si>
  <si>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</si>
  <si>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</si>
  <si>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</si>
  <si>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</si>
  <si>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</si>
  <si>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</si>
  <si>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</si>
  <si>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</si>
  <si>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</si>
  <si>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</si>
  <si>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</si>
  <si>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</si>
  <si>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</si>
  <si>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</si>
  <si>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</si>
  <si>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</si>
  <si>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</si>
  <si>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</si>
  <si>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</si>
  <si>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</si>
  <si>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</si>
  <si>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</si>
  <si>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</si>
  <si>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</si>
  <si>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</si>
  <si>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</si>
  <si>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</si>
  <si>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</si>
  <si>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</si>
  <si>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</si>
  <si>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</si>
  <si>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</si>
  <si>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</si>
  <si>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</si>
  <si>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</si>
  <si>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</si>
  <si>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</si>
  <si>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</si>
  <si>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</si>
  <si>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</si>
  <si>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</si>
  <si>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</si>
  <si>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</si>
  <si>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</si>
  <si>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</si>
  <si>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</si>
  <si>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</si>
  <si>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</si>
  <si>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</si>
  <si>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</si>
  <si>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</si>
  <si>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</si>
  <si>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</si>
  <si>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</si>
  <si>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</si>
  <si>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</si>
  <si>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</si>
  <si>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</si>
  <si>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</si>
  <si>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</si>
  <si>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</si>
  <si>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</si>
  <si>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</si>
  <si>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</si>
  <si>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</si>
  <si>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</si>
  <si>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</si>
  <si>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</si>
  <si>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</si>
  <si>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</si>
  <si>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</si>
  <si>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</si>
  <si>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</si>
  <si>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</si>
  <si>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</si>
  <si>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</si>
  <si>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</si>
  <si>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</si>
  <si>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</si>
  <si>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</si>
  <si>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</si>
  <si>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</si>
  <si>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</si>
  <si>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</si>
  <si>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</si>
  <si>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</si>
  <si>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</si>
  <si>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</si>
  <si>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</si>
  <si>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</si>
  <si>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</si>
  <si>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</si>
  <si>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</si>
  <si>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</si>
  <si>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</si>
  <si>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</si>
  <si>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</si>
  <si>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</si>
  <si>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</si>
  <si>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</si>
  <si>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</si>
  <si>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</si>
  <si>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</si>
  <si>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</si>
  <si>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</si>
  <si>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</si>
  <si>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</si>
  <si>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</si>
  <si>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</si>
  <si>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</si>
  <si>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</si>
  <si>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</si>
  <si>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</si>
  <si>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</si>
  <si>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</si>
  <si>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</si>
  <si>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</si>
  <si>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</si>
  <si>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</si>
  <si>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</si>
  <si>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</si>
  <si>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</si>
  <si>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</si>
  <si>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</si>
  <si>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</si>
  <si>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</si>
  <si>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</si>
  <si>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</si>
  <si>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</si>
  <si>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</si>
  <si>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</si>
  <si>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</si>
  <si>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</si>
  <si>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</si>
  <si>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</si>
  <si>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</si>
  <si>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</si>
  <si>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</si>
  <si>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</si>
  <si>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</si>
  <si>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</si>
  <si>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</si>
  <si>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</si>
  <si>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</si>
  <si>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</si>
  <si>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</si>
  <si>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</si>
  <si>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</si>
  <si>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</si>
  <si>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</si>
  <si>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</si>
  <si>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</si>
  <si>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</si>
  <si>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</si>
  <si>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</si>
  <si>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</si>
  <si>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</si>
  <si>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</si>
  <si>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</si>
  <si>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</si>
  <si>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</si>
  <si>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</si>
  <si>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</si>
  <si>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</si>
  <si>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</si>
  <si>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</si>
  <si>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</si>
  <si>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</si>
  <si>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</si>
  <si>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</si>
  <si>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</si>
  <si>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</si>
  <si>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</si>
  <si>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</si>
  <si>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</si>
  <si>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</si>
  <si>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</si>
  <si>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</si>
  <si>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</si>
  <si>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</si>
  <si>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</si>
  <si>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</si>
  <si>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</si>
  <si>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</si>
  <si>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</si>
  <si>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</si>
  <si>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</si>
  <si>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</si>
  <si>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</si>
  <si>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</si>
  <si>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</si>
  <si>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</si>
  <si>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</si>
  <si>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</si>
  <si>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</si>
  <si>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</si>
  <si>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</si>
  <si>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</si>
  <si>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</si>
  <si>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</si>
  <si>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</si>
  <si>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</si>
  <si>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</si>
  <si>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</si>
  <si>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</si>
  <si>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</si>
  <si>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</si>
  <si>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</si>
  <si>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</si>
  <si>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</si>
  <si>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</si>
  <si>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</si>
  <si>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</si>
  <si>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</si>
  <si>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</si>
  <si>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</si>
  <si>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</si>
  <si>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</si>
  <si>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</si>
  <si>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</si>
  <si>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</si>
  <si>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</si>
  <si>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</si>
  <si>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</si>
  <si>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</si>
  <si>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</si>
  <si>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</si>
  <si>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</si>
  <si>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</si>
  <si>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</si>
  <si>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</si>
  <si>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</si>
  <si>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</si>
  <si>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</si>
  <si>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</si>
  <si>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</si>
  <si>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</si>
  <si>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</si>
  <si>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</si>
  <si>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</si>
  <si>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</si>
  <si>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</si>
  <si>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</si>
  <si>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</si>
  <si>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</si>
  <si>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</si>
  <si>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</si>
  <si>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</si>
  <si>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</si>
  <si>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</si>
  <si>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</si>
  <si>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</si>
  <si>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</si>
  <si>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</si>
  <si>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</si>
  <si>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</si>
  <si>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</si>
  <si>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</si>
  <si>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</si>
  <si>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</si>
  <si>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</si>
  <si>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</si>
  <si>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</si>
  <si>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</si>
  <si>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</si>
  <si>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</si>
  <si>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</si>
  <si>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</si>
  <si>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</si>
  <si>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</si>
  <si>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</si>
  <si>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</si>
  <si>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</si>
  <si>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</si>
  <si>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</si>
  <si>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</si>
  <si>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</si>
  <si>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</si>
  <si>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</si>
  <si>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</si>
  <si>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</si>
  <si>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</si>
  <si>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</si>
  <si>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</si>
  <si>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</si>
  <si>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</si>
  <si>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</si>
  <si>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</si>
  <si>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</si>
  <si>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</si>
  <si>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</si>
  <si>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</si>
  <si>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</si>
  <si>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</si>
  <si>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</si>
  <si>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</si>
  <si>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</si>
  <si>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</si>
  <si>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</si>
  <si>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</si>
  <si>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</si>
  <si>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</si>
  <si>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</si>
  <si>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</si>
  <si>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</si>
  <si>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</si>
  <si>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</si>
  <si>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</si>
  <si>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</si>
  <si>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</si>
  <si>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</si>
  <si>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</si>
  <si>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</si>
  <si>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</si>
  <si>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</si>
  <si>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</si>
  <si>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</si>
  <si>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</si>
  <si>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</si>
  <si>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</si>
  <si>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</si>
  <si>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</si>
  <si>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</si>
  <si>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</si>
  <si>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</si>
  <si>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</si>
  <si>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</si>
  <si>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</si>
  <si>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</si>
  <si>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</si>
  <si>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</si>
  <si>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</si>
  <si>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</si>
  <si>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</si>
  <si>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</si>
  <si>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</si>
  <si>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</si>
  <si>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</si>
  <si>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</si>
  <si>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</si>
  <si>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</si>
  <si>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</si>
  <si>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</si>
  <si>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</si>
  <si>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</si>
  <si>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</si>
  <si>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</si>
  <si>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</si>
  <si>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</si>
  <si>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</si>
  <si>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</si>
  <si>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</si>
  <si>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</si>
  <si>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</si>
  <si>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</si>
  <si>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</si>
  <si>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</si>
  <si>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</si>
  <si>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</si>
  <si>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</si>
  <si>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</si>
  <si>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</si>
  <si>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</si>
  <si>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</si>
  <si>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</si>
  <si>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</si>
  <si>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</si>
  <si>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</si>
  <si>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</si>
  <si>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</si>
  <si>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</si>
  <si>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</si>
  <si>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</si>
  <si>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</si>
  <si>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</si>
  <si>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</si>
  <si>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</si>
  <si>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</si>
  <si>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</si>
  <si>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</si>
  <si>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</si>
  <si>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</si>
  <si>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</si>
  <si>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</si>
  <si>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</si>
  <si>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</si>
  <si>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</si>
  <si>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</si>
  <si>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</si>
  <si>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</si>
  <si>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</si>
  <si>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</si>
  <si>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</si>
  <si>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</si>
  <si>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</si>
  <si>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</si>
  <si>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</si>
  <si>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</si>
  <si>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</si>
  <si>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</si>
  <si>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</si>
  <si>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</si>
  <si>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</si>
  <si>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</si>
  <si>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</si>
  <si>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</si>
  <si>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</si>
  <si>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</si>
  <si>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</si>
  <si>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</si>
  <si>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</si>
  <si>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</si>
  <si>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</si>
  <si>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</si>
  <si>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</si>
  <si>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</si>
  <si>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</si>
  <si>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</si>
  <si>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</si>
  <si>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</si>
  <si>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</si>
  <si>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</si>
  <si>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</si>
  <si>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</si>
  <si>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</si>
  <si>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</si>
  <si>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</si>
  <si>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</si>
  <si>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</si>
  <si>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</si>
  <si>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</si>
  <si>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</si>
  <si>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</si>
  <si>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</si>
  <si>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</si>
  <si>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</si>
  <si>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</si>
  <si>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</si>
  <si>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</si>
  <si>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</si>
  <si>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</si>
  <si>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</si>
  <si>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</si>
  <si>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</si>
  <si>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</si>
  <si>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</si>
  <si>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</si>
  <si>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</si>
  <si>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</si>
  <si>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</si>
  <si>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</si>
  <si>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</si>
  <si>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</si>
  <si>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</si>
  <si>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</si>
  <si>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</si>
  <si>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</si>
  <si>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</si>
  <si>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</si>
  <si>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</si>
  <si>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</si>
  <si>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</si>
  <si>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</si>
  <si>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</si>
  <si>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</si>
  <si>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</si>
  <si>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</si>
  <si>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</si>
  <si>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</si>
  <si>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</si>
  <si>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</si>
  <si>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</si>
  <si>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</si>
  <si>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</si>
  <si>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</si>
  <si>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</si>
  <si>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</si>
  <si>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</si>
  <si>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</si>
  <si>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</si>
  <si>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</si>
  <si>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</si>
  <si>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</si>
  <si>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</si>
  <si>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</si>
  <si>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</si>
  <si>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</si>
  <si>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</si>
  <si>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</si>
  <si>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</si>
  <si>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</si>
  <si>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</si>
  <si>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</si>
  <si>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</si>
  <si>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</si>
  <si>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</si>
  <si>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</si>
  <si>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</si>
  <si>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</si>
  <si>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</si>
  <si>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</si>
  <si>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</si>
  <si>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</si>
  <si>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</si>
  <si>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</si>
  <si>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</si>
  <si>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</si>
  <si>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</si>
  <si>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</si>
  <si>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</si>
  <si>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</si>
  <si>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</si>
  <si>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</si>
  <si>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</si>
  <si>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</si>
  <si>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</si>
  <si>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</si>
  <si>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</si>
  <si>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</si>
  <si>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</si>
  <si>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</si>
  <si>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</si>
  <si>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</si>
  <si>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</si>
  <si>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</si>
  <si>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</si>
  <si>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</si>
  <si>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</si>
  <si>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</si>
  <si>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</si>
  <si>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</si>
  <si>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</si>
  <si>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</si>
  <si>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</si>
  <si>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</si>
  <si>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</si>
  <si>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</si>
  <si>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</si>
  <si>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</si>
  <si>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</si>
  <si>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</si>
  <si>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</si>
  <si>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</si>
  <si>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</si>
  <si>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</si>
  <si>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</si>
  <si>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</si>
  <si>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</si>
  <si>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</si>
  <si>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</si>
  <si>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</si>
  <si>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</si>
  <si>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</si>
  <si>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</si>
  <si>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</si>
  <si>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</si>
  <si>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</si>
  <si>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</si>
  <si>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</si>
  <si>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</si>
  <si>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</si>
  <si>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</si>
  <si>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</si>
  <si>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</si>
  <si>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</si>
  <si>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</si>
  <si>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</si>
  <si>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</si>
  <si>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</si>
  <si>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</si>
  <si>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</si>
  <si>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</si>
  <si>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</si>
  <si>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</si>
  <si>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</si>
  <si>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</si>
  <si>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</si>
  <si>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</si>
  <si>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</si>
  <si>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</si>
  <si>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</si>
  <si>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</si>
  <si>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</si>
  <si>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</si>
  <si>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</si>
  <si>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</si>
  <si>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</si>
  <si>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</si>
  <si>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</si>
  <si>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</si>
  <si>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</si>
  <si>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</si>
  <si>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</si>
  <si>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</si>
  <si>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</si>
  <si>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</si>
  <si>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</si>
  <si>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</si>
  <si>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</si>
  <si>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</si>
  <si>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</si>
  <si>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</si>
  <si>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</si>
  <si>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</si>
  <si>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</si>
  <si>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</si>
  <si>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</si>
  <si>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</si>
  <si>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</si>
  <si>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</si>
  <si>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</si>
  <si>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</si>
  <si>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</si>
  <si>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</si>
  <si>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</si>
  <si>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</si>
  <si>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</si>
  <si>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</si>
  <si>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</si>
  <si>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</si>
  <si>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</si>
  <si>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</si>
  <si>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</si>
  <si>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</si>
  <si>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</si>
  <si>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</si>
  <si>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</si>
  <si>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</si>
  <si>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</si>
  <si>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</si>
  <si>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</si>
  <si>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</si>
  <si>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</si>
  <si>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</si>
  <si>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</si>
  <si>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</si>
  <si>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</si>
  <si>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</si>
  <si>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</si>
  <si>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</si>
  <si>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</si>
  <si>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</si>
  <si>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</si>
  <si>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</si>
  <si>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</si>
  <si>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</si>
  <si>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</si>
  <si>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</si>
  <si>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</si>
  <si>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</si>
  <si>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</si>
  <si>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</si>
  <si>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</si>
  <si>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</si>
  <si>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</si>
  <si>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</si>
  <si>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</si>
  <si>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</si>
  <si>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</si>
  <si>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</si>
  <si>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</si>
  <si>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</si>
  <si>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</si>
  <si>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</si>
  <si>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</si>
  <si>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</si>
  <si>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</si>
  <si>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</si>
  <si>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</si>
  <si>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</si>
  <si>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</si>
  <si>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</si>
  <si>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</si>
  <si>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</si>
  <si>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</si>
  <si>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</si>
  <si>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</si>
  <si>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</si>
  <si>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</si>
  <si>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</si>
  <si>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</si>
  <si>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</si>
  <si>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</si>
  <si>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</si>
  <si>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</si>
  <si>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</si>
  <si>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</si>
  <si>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</si>
  <si>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</si>
  <si>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</si>
  <si>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</si>
  <si>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</si>
  <si>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</si>
  <si>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</si>
  <si>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</si>
  <si>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</si>
  <si>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</si>
  <si>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</si>
  <si>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</si>
  <si>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</si>
  <si>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</si>
  <si>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</si>
  <si>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</si>
  <si>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</si>
  <si>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</si>
  <si>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</si>
  <si>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</si>
  <si>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</si>
  <si>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</si>
  <si>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</si>
  <si>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</si>
  <si>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</si>
  <si>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</si>
  <si>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</si>
  <si>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</si>
  <si>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</si>
  <si>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</si>
  <si>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</si>
  <si>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</si>
  <si>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</si>
  <si>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</si>
  <si>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</si>
  <si>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</si>
  <si>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</si>
  <si>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</si>
  <si>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</si>
  <si>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</si>
  <si>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</si>
  <si>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</si>
  <si>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</si>
  <si>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</si>
  <si>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</si>
  <si>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</si>
  <si>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</si>
  <si>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</si>
  <si>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</si>
  <si>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</si>
  <si>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</si>
  <si>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</si>
  <si>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</si>
  <si>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</si>
  <si>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</si>
  <si>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</si>
  <si>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</si>
  <si>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</si>
  <si>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</si>
  <si>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</si>
  <si>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</si>
  <si>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</si>
  <si>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</si>
  <si>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</si>
  <si>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</si>
  <si>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</si>
  <si>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</si>
  <si>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</si>
  <si>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</si>
  <si>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</si>
  <si>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</si>
  <si>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</si>
  <si>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</si>
  <si>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</si>
  <si>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</si>
  <si>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</si>
  <si>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</si>
  <si>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</si>
  <si>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</si>
  <si>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</si>
  <si>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</si>
  <si>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</si>
  <si>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</si>
  <si>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</si>
  <si>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</si>
  <si>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</si>
  <si>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</si>
  <si>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</si>
  <si>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</si>
  <si>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</si>
  <si>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</si>
  <si>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</si>
  <si>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</si>
  <si>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</si>
  <si>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</si>
  <si>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</si>
  <si>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</si>
  <si>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</si>
  <si>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</si>
  <si>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</si>
  <si>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</si>
  <si>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</si>
  <si>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</si>
  <si>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</si>
  <si>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</si>
  <si>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</si>
  <si>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</si>
  <si>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</si>
  <si>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</si>
  <si>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</si>
  <si>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</si>
  <si>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</si>
  <si>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</si>
  <si>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</si>
  <si>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</si>
  <si>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</si>
  <si>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</si>
  <si>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</si>
  <si>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</si>
  <si>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</si>
  <si>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</si>
  <si>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</si>
  <si>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</si>
  <si>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</si>
  <si>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</si>
  <si>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</si>
  <si>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</si>
  <si>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</si>
  <si>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</si>
  <si>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</si>
  <si>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</si>
  <si>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</si>
  <si>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</si>
  <si>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</si>
  <si>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</si>
  <si>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</si>
  <si>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</si>
  <si>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</si>
  <si>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</si>
  <si>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</si>
  <si>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</si>
  <si>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</si>
  <si>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</si>
  <si>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</si>
  <si>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</si>
  <si>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</si>
  <si>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</si>
  <si>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</si>
  <si>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</si>
  <si>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</si>
  <si>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</si>
  <si>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</si>
  <si>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</si>
  <si>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</si>
  <si>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</si>
  <si>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</si>
  <si>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</si>
  <si>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</si>
  <si>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</si>
  <si>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</si>
  <si>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</si>
  <si>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</si>
  <si>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</si>
  <si>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</si>
  <si>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</si>
  <si>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</si>
  <si>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</si>
  <si>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</si>
  <si>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</si>
  <si>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</si>
  <si>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</si>
  <si>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</si>
  <si>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</si>
  <si>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</si>
  <si>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</si>
  <si>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</si>
  <si>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</si>
  <si>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</si>
  <si>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</si>
  <si>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</si>
  <si>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</si>
  <si>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</si>
  <si>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</si>
  <si>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</si>
  <si>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</si>
  <si>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</si>
  <si>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</si>
  <si>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</si>
  <si>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</si>
  <si>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</si>
  <si>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</si>
  <si>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</si>
  <si>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</si>
  <si>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</si>
  <si>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</si>
  <si>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</si>
  <si>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</si>
  <si>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</si>
  <si>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</si>
  <si>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</si>
  <si>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</si>
  <si>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</si>
  <si>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</si>
  <si>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</si>
  <si>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</si>
  <si>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</si>
  <si>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</si>
  <si>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</si>
  <si>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</si>
  <si>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</si>
  <si>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</si>
  <si>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</si>
  <si>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</si>
  <si>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</si>
  <si>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</si>
  <si>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</si>
  <si>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</si>
  <si>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</si>
  <si>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</si>
  <si>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</si>
  <si>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</si>
  <si>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</si>
  <si>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</si>
  <si>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</si>
  <si>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</si>
  <si>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</si>
  <si>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</si>
  <si>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</si>
  <si>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</si>
  <si>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</si>
  <si>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</si>
  <si>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</si>
  <si>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</si>
  <si>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</si>
  <si>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</si>
  <si>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</si>
  <si>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</si>
  <si>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</si>
  <si>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</si>
  <si>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</si>
  <si>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</si>
  <si>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</si>
  <si>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</si>
  <si>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</si>
  <si>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</si>
  <si>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</si>
  <si>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</si>
  <si>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</si>
  <si>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</si>
  <si>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</si>
  <si>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</si>
  <si>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</si>
  <si>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</si>
  <si>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</si>
  <si>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</si>
  <si>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</si>
  <si>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</si>
  <si>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</si>
  <si>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</si>
  <si>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</si>
  <si>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</si>
  <si>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</si>
  <si>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</si>
  <si>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</si>
  <si>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</si>
  <si>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</si>
  <si>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</si>
  <si>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</si>
  <si>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</si>
  <si>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</si>
  <si>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</si>
  <si>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</si>
  <si>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</si>
  <si>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</si>
  <si>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</si>
  <si>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</si>
  <si>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</si>
  <si>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</si>
  <si>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</si>
  <si>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</si>
  <si>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</si>
  <si>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</si>
  <si>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</si>
  <si>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</si>
  <si>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</si>
  <si>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</si>
  <si>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</si>
  <si>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</si>
  <si>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</si>
  <si>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</si>
  <si>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</si>
  <si>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</si>
  <si>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</si>
  <si>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</si>
  <si>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</si>
  <si>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</si>
  <si>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</si>
  <si>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</si>
  <si>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</si>
  <si>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</si>
  <si>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</si>
  <si>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</si>
  <si>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</si>
  <si>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</si>
  <si>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</si>
  <si>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</si>
  <si>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</si>
  <si>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</si>
  <si>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</si>
  <si>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</si>
  <si>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</si>
  <si>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</si>
  <si>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</si>
  <si>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</si>
  <si>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</si>
  <si>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</si>
  <si>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</si>
  <si>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</si>
  <si>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</si>
  <si>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</si>
  <si>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</si>
  <si>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</si>
  <si>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</si>
  <si>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</si>
  <si>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</si>
  <si>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</si>
  <si>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</si>
  <si>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</si>
  <si>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</si>
  <si>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</si>
  <si>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</si>
  <si>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</si>
  <si>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</si>
  <si>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</si>
  <si>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</si>
  <si>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</si>
  <si>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</si>
  <si>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</si>
  <si>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</si>
  <si>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</si>
  <si>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</si>
  <si>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</si>
  <si>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</si>
  <si>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</si>
  <si>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</si>
  <si>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</si>
  <si>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</si>
  <si>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</si>
  <si>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</si>
  <si>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</si>
  <si>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</si>
  <si>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</si>
  <si>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</si>
  <si>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</si>
  <si>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</si>
  <si>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</si>
  <si>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</si>
  <si>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</si>
  <si>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</si>
  <si>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</si>
  <si>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</si>
  <si>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</si>
  <si>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</si>
  <si>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</si>
  <si>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</si>
  <si>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</si>
  <si>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</si>
  <si>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</si>
  <si>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</si>
  <si>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</si>
  <si>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</si>
  <si>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</si>
  <si>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</si>
  <si>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</si>
  <si>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</si>
  <si>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</si>
  <si>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</si>
  <si>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</si>
  <si>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</si>
  <si>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</si>
  <si>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</si>
  <si>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</si>
  <si>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</si>
  <si>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</si>
  <si>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</si>
  <si>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</si>
  <si>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</si>
  <si>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</si>
  <si>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</si>
  <si>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</si>
  <si>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</si>
  <si>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</si>
  <si>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</si>
  <si>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</si>
  <si>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</si>
  <si>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</si>
  <si>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</si>
  <si>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</si>
  <si>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</si>
  <si>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</si>
  <si>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</si>
  <si>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</si>
  <si>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</si>
  <si>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</si>
  <si>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</si>
  <si>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</si>
  <si>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</si>
  <si>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</si>
  <si>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</si>
  <si>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</si>
  <si>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</si>
  <si>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</si>
  <si>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</si>
  <si>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</si>
  <si>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</si>
  <si>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</si>
  <si>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</si>
  <si>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</si>
  <si>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</si>
  <si>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</si>
  <si>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</si>
  <si>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</si>
  <si>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</si>
  <si>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</si>
  <si>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</si>
  <si>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</si>
  <si>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</si>
  <si>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</si>
  <si>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</si>
  <si>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</si>
  <si>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</si>
  <si>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</si>
  <si>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</si>
  <si>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</si>
  <si>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</si>
  <si>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</si>
  <si>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</si>
  <si>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</si>
  <si>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</si>
  <si>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</si>
  <si>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</si>
  <si>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</si>
  <si>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</si>
  <si>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</si>
  <si>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</si>
  <si>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</si>
  <si>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</si>
  <si>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</si>
  <si>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</si>
  <si>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</si>
  <si>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</si>
  <si>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</si>
  <si>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</si>
  <si>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</si>
  <si>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</si>
  <si>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</si>
  <si>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</si>
  <si>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</si>
  <si>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</si>
  <si>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</si>
  <si>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</si>
  <si>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</si>
  <si>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</si>
  <si>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</si>
  <si>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</si>
  <si>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</si>
  <si>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</si>
  <si>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</si>
  <si>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</si>
  <si>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</si>
  <si>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</si>
  <si>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</si>
  <si>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</si>
  <si>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</si>
  <si>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</si>
  <si>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</si>
  <si>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</si>
  <si>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</si>
  <si>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</si>
  <si>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</si>
  <si>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</si>
  <si>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</si>
  <si>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</si>
  <si>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</si>
  <si>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</si>
  <si>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</si>
  <si>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</si>
  <si>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</si>
  <si>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</si>
  <si>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</si>
  <si>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</si>
  <si>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</si>
  <si>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</si>
  <si>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</si>
  <si>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</si>
  <si>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</si>
  <si>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</si>
  <si>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</si>
  <si>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</si>
  <si>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</si>
  <si>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</si>
  <si>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</si>
  <si>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</si>
  <si>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</si>
  <si>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</si>
  <si>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</si>
  <si>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</si>
  <si>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</si>
  <si>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</si>
  <si>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</si>
  <si>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</si>
  <si>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</si>
  <si>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</si>
  <si>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</si>
  <si>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</si>
  <si>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</si>
  <si>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</si>
  <si>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</si>
  <si>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</si>
  <si>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</si>
  <si>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</si>
  <si>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</si>
  <si>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</si>
  <si>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</si>
  <si>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</si>
  <si>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</si>
  <si>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</si>
  <si>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</si>
  <si>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</si>
  <si>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</si>
  <si>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</si>
  <si>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</si>
  <si>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</si>
  <si>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</si>
  <si>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</si>
  <si>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</si>
  <si>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</si>
  <si>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</si>
  <si>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</si>
  <si>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</si>
  <si>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</si>
  <si>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</si>
  <si>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</si>
  <si>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</si>
  <si>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</si>
  <si>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</si>
  <si>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</si>
  <si>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</si>
  <si>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</si>
  <si>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</si>
  <si>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</si>
  <si>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</si>
  <si>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</si>
  <si>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</si>
  <si>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</si>
  <si>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</si>
  <si>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</si>
  <si>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</si>
  <si>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</si>
  <si>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</si>
  <si>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</si>
  <si>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</si>
  <si>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</si>
  <si>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</si>
  <si>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</si>
  <si>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</si>
  <si>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</si>
  <si>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</si>
  <si>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</si>
  <si>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</si>
  <si>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</si>
  <si>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</si>
  <si>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</si>
  <si>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</si>
  <si>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</si>
  <si>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</si>
  <si>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</si>
  <si>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</si>
  <si>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</si>
  <si>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</si>
  <si>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</si>
  <si>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</si>
  <si>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</si>
  <si>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</si>
  <si>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</si>
  <si>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</si>
  <si>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</si>
  <si>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</si>
  <si>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</si>
  <si>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</si>
  <si>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</si>
  <si>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</si>
  <si>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</si>
  <si>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</si>
  <si>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</si>
  <si>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</si>
  <si>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</si>
  <si>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</si>
  <si>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</si>
  <si>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</si>
  <si>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</si>
  <si>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</si>
  <si>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</si>
  <si>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</si>
  <si>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</si>
  <si>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</si>
  <si>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</si>
  <si>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</si>
  <si>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</si>
  <si>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</si>
  <si>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</si>
  <si>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</si>
  <si>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</si>
  <si>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</si>
  <si>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</si>
  <si>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</si>
  <si>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</si>
  <si>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</si>
  <si>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</si>
  <si>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</si>
  <si>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</si>
  <si>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</si>
  <si>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</si>
  <si>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</si>
  <si>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</si>
  <si>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</si>
  <si>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</si>
  <si>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</si>
  <si>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</si>
  <si>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</si>
  <si>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</si>
  <si>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</si>
  <si>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</si>
  <si>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</si>
  <si>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</si>
  <si>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</si>
  <si>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</si>
  <si>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</si>
  <si>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</si>
  <si>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</si>
  <si>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</si>
  <si>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</si>
  <si>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</si>
  <si>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</si>
  <si>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</si>
  <si>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</si>
  <si>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</si>
  <si>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</si>
  <si>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</si>
  <si>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</si>
  <si>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</si>
  <si>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</si>
  <si>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</si>
  <si>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</si>
  <si>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</si>
  <si>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</si>
  <si>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</si>
  <si>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</si>
  <si>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</si>
  <si>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</si>
  <si>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</si>
  <si>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</si>
  <si>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</si>
  <si>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</si>
  <si>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</si>
  <si>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</si>
  <si>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</si>
  <si>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</si>
  <si>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</si>
  <si>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</si>
  <si>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</si>
  <si>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</si>
  <si>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</si>
  <si>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</si>
  <si>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</si>
  <si>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</si>
  <si>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</si>
  <si>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</si>
  <si>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</si>
  <si>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</si>
  <si>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</si>
  <si>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</si>
  <si>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</si>
  <si>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</si>
  <si>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</si>
  <si>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</si>
  <si>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</si>
  <si>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</si>
  <si>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</si>
  <si>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</si>
  <si>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</si>
  <si>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</si>
  <si>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</si>
  <si>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</si>
  <si>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</si>
  <si>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</si>
  <si>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</si>
  <si>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</si>
  <si>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</si>
  <si>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</si>
  <si>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</si>
  <si>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</si>
  <si>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</si>
  <si>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</si>
  <si>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</si>
  <si>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</si>
  <si>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</si>
  <si>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</si>
  <si>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</si>
  <si>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</si>
  <si>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</si>
  <si>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</si>
  <si>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</si>
  <si>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</si>
  <si>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</si>
  <si>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</si>
  <si>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</si>
  <si>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</si>
  <si>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</si>
  <si>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</si>
  <si>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</si>
  <si>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</si>
  <si>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</si>
  <si>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</si>
  <si>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</si>
  <si>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</si>
  <si>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</si>
  <si>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</si>
  <si>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</si>
  <si>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</si>
  <si>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</si>
  <si>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</si>
  <si>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</si>
  <si>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</si>
  <si>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</si>
  <si>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</si>
  <si>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</si>
  <si>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</si>
  <si>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</si>
  <si>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</si>
  <si>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</si>
  <si>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</si>
  <si>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</si>
  <si>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</si>
  <si>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</si>
  <si>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</si>
  <si>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</si>
  <si>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</si>
  <si>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</si>
  <si>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</si>
  <si>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</si>
  <si>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</si>
  <si>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</si>
  <si>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</si>
  <si>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</si>
  <si>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</si>
  <si>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</si>
  <si>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</si>
  <si>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</si>
  <si>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</si>
  <si>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</si>
  <si>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</si>
  <si>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</si>
  <si>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</si>
  <si>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</si>
  <si>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</si>
  <si>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</si>
  <si>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</si>
  <si>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</si>
  <si>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</si>
  <si>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</si>
  <si>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</si>
  <si>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</si>
  <si>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</si>
  <si>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</si>
  <si>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</si>
  <si>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</si>
  <si>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</si>
  <si>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</si>
  <si>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</si>
  <si>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</si>
  <si>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</si>
  <si>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</si>
  <si>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</si>
  <si>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</si>
  <si>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</si>
  <si>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</si>
  <si>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</si>
  <si>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</si>
  <si>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</si>
  <si>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</si>
  <si>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</si>
  <si>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</si>
  <si>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</si>
  <si>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</si>
  <si>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</si>
  <si>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</si>
  <si>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</si>
  <si>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</si>
  <si>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</si>
  <si>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</si>
  <si>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</si>
  <si>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</si>
  <si>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</si>
  <si>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</si>
  <si>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</si>
  <si>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</si>
  <si>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</si>
  <si>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</si>
  <si>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</si>
  <si>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</si>
  <si>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</si>
  <si>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</si>
  <si>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</si>
  <si>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</si>
  <si>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</si>
  <si>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</si>
  <si>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</si>
  <si>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</si>
  <si>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</si>
  <si>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</si>
  <si>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</si>
  <si>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</si>
  <si>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</si>
  <si>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</si>
  <si>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</si>
  <si>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</si>
  <si>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</si>
  <si>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</si>
  <si>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</si>
  <si>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</si>
  <si>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</si>
  <si>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</si>
  <si>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</si>
  <si>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</si>
  <si>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</si>
  <si>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</si>
  <si>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</si>
  <si>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</si>
  <si>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</si>
  <si>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</si>
  <si>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</si>
  <si>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</si>
  <si>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</si>
  <si>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</si>
  <si>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</si>
  <si>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</si>
  <si>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</si>
  <si>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</si>
  <si>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</si>
  <si>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</si>
  <si>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</si>
  <si>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</si>
  <si>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</si>
  <si>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</si>
  <si>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</si>
  <si>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</si>
  <si>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</si>
  <si>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</si>
  <si>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</si>
  <si>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</si>
  <si>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</si>
  <si>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</si>
  <si>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</si>
  <si>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</si>
  <si>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</si>
  <si>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</si>
  <si>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</si>
  <si>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</si>
  <si>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</si>
  <si>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</si>
  <si>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</si>
  <si>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</si>
  <si>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</si>
  <si>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</si>
  <si>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</si>
  <si>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</si>
  <si>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</si>
  <si>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</si>
  <si>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</si>
  <si>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</si>
  <si>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</si>
  <si>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</si>
  <si>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</si>
  <si>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</si>
  <si>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</si>
  <si>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</si>
  <si>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</si>
  <si>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</si>
  <si>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</si>
  <si>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</si>
  <si>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</si>
  <si>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</si>
  <si>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</si>
  <si>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</si>
  <si>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</si>
  <si>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</si>
  <si>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</si>
  <si>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</si>
  <si>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</si>
  <si>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</si>
  <si>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</si>
  <si>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</si>
  <si>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</si>
  <si>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</si>
  <si>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</si>
  <si>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</si>
  <si>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</si>
  <si>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</si>
  <si>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</si>
  <si>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</si>
  <si>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</si>
  <si>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</si>
  <si>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</si>
  <si>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</si>
  <si>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</si>
  <si>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</si>
  <si>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</si>
  <si>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</si>
  <si>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</si>
  <si>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</si>
  <si>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</si>
  <si>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</si>
  <si>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</si>
  <si>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</si>
  <si>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</si>
  <si>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</si>
  <si>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</si>
  <si>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</si>
  <si>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</si>
  <si>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</si>
  <si>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</si>
  <si>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</si>
  <si>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</si>
  <si>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</si>
  <si>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</si>
  <si>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</si>
  <si>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</si>
  <si>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</si>
  <si>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</si>
  <si>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</si>
  <si>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</si>
  <si>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</si>
  <si>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</si>
  <si>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</si>
  <si>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</si>
  <si>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</si>
  <si>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</si>
  <si>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</si>
  <si>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</si>
  <si>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</si>
  <si>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</si>
  <si>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</si>
  <si>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</si>
  <si>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</si>
  <si>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</si>
  <si>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</si>
  <si>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</si>
  <si>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</si>
  <si>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</si>
  <si>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</si>
  <si>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</si>
  <si>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</si>
  <si>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</si>
  <si>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</si>
  <si>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</si>
  <si>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</si>
  <si>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</si>
  <si>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</si>
  <si>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</si>
  <si>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</si>
  <si>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</si>
  <si>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</si>
  <si>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</si>
  <si>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</si>
  <si>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</si>
  <si>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</si>
  <si>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</si>
  <si>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</si>
  <si>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</si>
  <si>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</si>
  <si>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</si>
  <si>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</si>
  <si>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</si>
  <si>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</si>
  <si>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</si>
  <si>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</si>
  <si>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</si>
  <si>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</si>
  <si>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</si>
  <si>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</si>
  <si>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</si>
  <si>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</si>
  <si>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</si>
  <si>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</si>
  <si>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</si>
  <si>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</si>
  <si>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</si>
  <si>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</si>
  <si>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</si>
  <si>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</si>
  <si>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</si>
  <si>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</si>
  <si>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</si>
  <si>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</si>
  <si>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</si>
  <si>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</si>
  <si>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</si>
  <si>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</si>
  <si>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</si>
  <si>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</si>
  <si>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</si>
  <si>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</si>
  <si>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</si>
  <si>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</si>
  <si>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</si>
  <si>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</si>
  <si>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</si>
  <si>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</si>
  <si>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</si>
  <si>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</si>
  <si>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</si>
  <si>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</si>
  <si>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</si>
  <si>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</si>
  <si>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</si>
  <si>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</si>
  <si>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</si>
  <si>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</si>
  <si>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</si>
  <si>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</si>
  <si>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</si>
  <si>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</si>
  <si>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</si>
  <si>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</si>
  <si>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</si>
  <si>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</si>
  <si>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</si>
  <si>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</si>
  <si>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</si>
  <si>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</si>
  <si>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</si>
  <si>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</si>
  <si>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</si>
  <si>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</si>
  <si>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</si>
  <si>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</si>
  <si>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</si>
  <si>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</si>
  <si>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</si>
  <si>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</si>
  <si>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</si>
  <si>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</si>
  <si>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</si>
  <si>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</si>
  <si>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</si>
  <si>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</si>
  <si>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</si>
  <si>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</si>
  <si>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</si>
  <si>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</si>
  <si>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</si>
  <si>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</si>
  <si>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</si>
  <si>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</si>
  <si>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</si>
  <si>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</si>
  <si>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</si>
  <si>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</si>
  <si>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</si>
  <si>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</si>
  <si>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</si>
  <si>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</si>
  <si>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</si>
  <si>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</si>
  <si>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</si>
  <si>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</si>
  <si>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</si>
  <si>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</si>
  <si>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</si>
  <si>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</si>
  <si>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</si>
  <si>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</si>
  <si>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</si>
  <si>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</si>
  <si>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</si>
  <si>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</si>
  <si>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</si>
  <si>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</si>
  <si>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</si>
  <si>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</si>
  <si>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</si>
  <si>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</si>
  <si>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</si>
  <si>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</si>
  <si>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</si>
  <si>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</si>
  <si>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</si>
  <si>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</si>
  <si>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</si>
  <si>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</si>
  <si>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</si>
  <si>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</si>
  <si>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</si>
  <si>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</si>
  <si>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</si>
  <si>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</si>
  <si>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</si>
  <si>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</si>
  <si>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</si>
  <si>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</si>
  <si>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</si>
  <si>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</si>
  <si>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</si>
  <si>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</si>
  <si>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</si>
  <si>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</si>
  <si>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</si>
  <si>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</si>
  <si>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</si>
  <si>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</si>
  <si>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</si>
  <si>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</si>
  <si>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</si>
  <si>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</si>
  <si>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</si>
  <si>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</si>
  <si>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</si>
  <si>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</si>
  <si>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</si>
  <si>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</si>
  <si>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</si>
  <si>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</si>
  <si>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</si>
  <si>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</si>
  <si>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</si>
  <si>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</si>
  <si>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</si>
  <si>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</si>
  <si>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</si>
  <si>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</si>
  <si>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</si>
  <si>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</si>
  <si>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</si>
  <si>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</si>
  <si>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</si>
  <si>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</si>
  <si>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</si>
  <si>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</si>
  <si>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</si>
  <si>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</si>
  <si>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</si>
  <si>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</si>
  <si>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</si>
  <si>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</si>
  <si>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</si>
  <si>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</si>
  <si>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</si>
  <si>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</si>
  <si>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</si>
  <si>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</si>
  <si>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</si>
  <si>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</si>
  <si>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</si>
  <si>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</si>
  <si>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</si>
  <si>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</si>
  <si>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</si>
  <si>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</si>
  <si>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</si>
  <si>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</si>
  <si>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</si>
  <si>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</si>
  <si>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</si>
  <si>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</si>
  <si>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</si>
  <si>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</si>
  <si>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</si>
  <si>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</si>
  <si>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</si>
  <si>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</si>
  <si>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</si>
  <si>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</si>
  <si>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</si>
  <si>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</si>
  <si>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</si>
  <si>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</si>
  <si>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</si>
  <si>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</si>
  <si>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</si>
  <si>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</si>
  <si>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</si>
  <si>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</si>
  <si>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</si>
  <si>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</si>
  <si>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</si>
  <si>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</si>
  <si>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</si>
  <si>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</si>
  <si>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</si>
  <si>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</si>
  <si>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</si>
  <si>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</si>
  <si>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</si>
  <si>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</si>
  <si>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</si>
  <si>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</si>
  <si>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</si>
  <si>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</si>
  <si>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</si>
  <si>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</si>
  <si>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</si>
  <si>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</si>
  <si>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</si>
  <si>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</si>
  <si>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</si>
  <si>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</si>
  <si>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</si>
  <si>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</si>
  <si>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</si>
  <si>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</si>
  <si>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</si>
  <si>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</si>
  <si>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</si>
  <si>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</si>
  <si>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</si>
  <si>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</si>
  <si>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</si>
  <si>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</si>
  <si>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</si>
  <si>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</si>
  <si>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</si>
  <si>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</si>
  <si>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</si>
  <si>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</si>
  <si>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</si>
  <si>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</si>
  <si>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</si>
  <si>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</si>
  <si>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</si>
  <si>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</si>
  <si>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</si>
  <si>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</si>
  <si>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</si>
  <si>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</si>
  <si>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</si>
  <si>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</si>
  <si>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</si>
  <si>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</si>
  <si>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</si>
  <si>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</si>
  <si>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</si>
  <si>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</si>
  <si>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</si>
  <si>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</si>
  <si>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</si>
  <si>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</si>
  <si>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</si>
  <si>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</si>
  <si>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</si>
  <si>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</si>
  <si>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</si>
  <si>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</si>
  <si>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</si>
  <si>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</si>
  <si>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</si>
  <si>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</si>
  <si>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</si>
  <si>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</si>
  <si>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</si>
  <si>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</si>
  <si>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</si>
  <si>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</si>
  <si>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</si>
  <si>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</si>
  <si>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</si>
  <si>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</si>
  <si>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</si>
  <si>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</si>
  <si>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</si>
  <si>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</si>
  <si>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</si>
  <si>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</si>
  <si>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</si>
  <si>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</si>
  <si>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</si>
  <si>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</si>
  <si>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</si>
  <si>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</si>
  <si>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</si>
  <si>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</si>
  <si>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</si>
  <si>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</si>
  <si>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</si>
  <si>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</si>
  <si>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</si>
  <si>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</si>
  <si>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</si>
  <si>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</si>
  <si>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</si>
  <si>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</si>
  <si>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</si>
  <si>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</si>
  <si>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</si>
  <si>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</si>
  <si>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</si>
  <si>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</si>
  <si>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</si>
  <si>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</si>
  <si>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</si>
  <si>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</si>
  <si>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</si>
  <si>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</si>
  <si>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</si>
  <si>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</si>
  <si>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</si>
  <si>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</si>
  <si>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</si>
  <si>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</si>
  <si>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</si>
  <si>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</si>
  <si>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</si>
  <si>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</si>
  <si>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</si>
  <si>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</si>
  <si>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</si>
  <si>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</si>
  <si>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</si>
  <si>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</si>
  <si>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</si>
  <si>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</si>
  <si>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</si>
  <si>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</si>
  <si>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</si>
  <si>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</si>
  <si>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</si>
  <si>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</si>
  <si>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</si>
  <si>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</si>
  <si>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</si>
  <si>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</si>
  <si>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</si>
  <si>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</si>
  <si>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</si>
  <si>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</si>
  <si>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</si>
  <si>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</si>
  <si>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</si>
  <si>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</si>
  <si>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</si>
  <si>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</si>
  <si>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</si>
  <si>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</si>
  <si>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</si>
  <si>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</si>
  <si>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</si>
  <si>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</si>
  <si>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</si>
  <si>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</si>
  <si>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</si>
  <si>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</si>
  <si>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</si>
  <si>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</si>
  <si>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</si>
  <si>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</si>
  <si>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</si>
  <si>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</si>
  <si>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</si>
  <si>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</si>
  <si>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</si>
  <si>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</si>
  <si>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</si>
  <si>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</si>
  <si>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</si>
  <si>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</si>
  <si>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</si>
  <si>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</si>
  <si>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</si>
  <si>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</si>
  <si>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</si>
  <si>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</si>
  <si>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</si>
  <si>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</si>
  <si>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</si>
  <si>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</si>
  <si>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</si>
  <si>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</si>
  <si>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</si>
  <si>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</si>
  <si>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</si>
  <si>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</si>
  <si>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</si>
  <si>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</si>
  <si>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</si>
  <si>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</si>
  <si>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</si>
  <si>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</si>
  <si>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</si>
  <si>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</si>
  <si>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</si>
  <si>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</si>
  <si>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</si>
  <si>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</si>
  <si>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</si>
  <si>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</si>
  <si>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</si>
  <si>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</si>
  <si>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</si>
  <si>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</si>
  <si>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</si>
  <si>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</si>
  <si>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</si>
  <si>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</si>
  <si>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</si>
  <si>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</si>
  <si>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</si>
  <si>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</si>
  <si>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</si>
  <si>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</si>
  <si>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</si>
  <si>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</si>
  <si>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</si>
  <si>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</si>
  <si>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</si>
  <si>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</si>
  <si>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</si>
  <si>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</si>
  <si>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</si>
  <si>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</si>
  <si>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</si>
  <si>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</si>
  <si>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</si>
  <si>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</si>
  <si>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</si>
  <si>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</si>
  <si>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</si>
  <si>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</si>
  <si>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</si>
  <si>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</si>
  <si>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</si>
  <si>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</si>
  <si>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</si>
  <si>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</si>
  <si>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</si>
  <si>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</si>
  <si>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</si>
  <si>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</si>
  <si>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</si>
  <si>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</si>
  <si>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</si>
  <si>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</si>
  <si>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</si>
  <si>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</si>
  <si>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</si>
  <si>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</si>
  <si>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</si>
  <si>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</si>
  <si>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</si>
  <si>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</si>
  <si>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</si>
  <si>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</si>
  <si>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</si>
  <si>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</si>
  <si>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</si>
  <si>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</si>
  <si>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</si>
  <si>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</si>
  <si>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</si>
  <si>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</si>
  <si>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</si>
  <si>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</si>
  <si>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</si>
  <si>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</si>
  <si>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</si>
  <si>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</si>
  <si>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</si>
  <si>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</si>
  <si>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</si>
  <si>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</si>
  <si>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</si>
  <si>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</si>
  <si>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</si>
  <si>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</si>
  <si>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</si>
  <si>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</si>
  <si>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</si>
  <si>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</si>
  <si>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</si>
  <si>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</si>
  <si>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</si>
  <si>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</si>
  <si>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</si>
  <si>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</si>
  <si>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</si>
  <si>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</si>
  <si>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</si>
  <si>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</si>
  <si>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</si>
  <si>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</si>
  <si>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</si>
  <si>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</si>
  <si>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</si>
  <si>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</si>
  <si>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</si>
  <si>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</si>
  <si>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</si>
  <si>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</si>
  <si>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</si>
  <si>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</si>
  <si>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</si>
  <si>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</si>
  <si>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</si>
  <si>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</si>
  <si>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</si>
  <si>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</si>
  <si>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</si>
  <si>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</si>
  <si>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</si>
  <si>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</si>
  <si>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</si>
  <si>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</si>
  <si>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</si>
  <si>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</si>
  <si>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</si>
  <si>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</si>
  <si>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</si>
  <si>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</si>
  <si>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</si>
  <si>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</si>
  <si>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</si>
  <si>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</si>
  <si>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</si>
  <si>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</si>
  <si>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</si>
  <si>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</si>
  <si>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</si>
  <si>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</si>
  <si>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</si>
  <si>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</si>
  <si>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</si>
  <si>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</si>
  <si>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</si>
  <si>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</si>
  <si>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</si>
  <si>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</si>
  <si>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</si>
  <si>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</si>
  <si>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</si>
  <si>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</si>
  <si>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</si>
  <si>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</si>
  <si>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</si>
  <si>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</si>
  <si>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</si>
  <si>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</si>
  <si>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</si>
  <si>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</si>
  <si>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</si>
  <si>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</si>
  <si>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</si>
  <si>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</si>
  <si>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</si>
  <si>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</si>
  <si>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</si>
  <si>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</si>
  <si>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</si>
  <si>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</si>
  <si>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</si>
  <si>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</si>
  <si>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</si>
  <si>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</si>
  <si>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</si>
  <si>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</si>
  <si>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</si>
  <si>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</si>
  <si>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</si>
  <si>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</si>
  <si>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</si>
  <si>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</si>
  <si>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</si>
  <si>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</si>
  <si>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</si>
  <si>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</si>
  <si>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</si>
  <si>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</si>
  <si>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</si>
  <si>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</si>
  <si>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</si>
  <si>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</si>
  <si>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</si>
  <si>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</si>
  <si>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</si>
  <si>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</si>
  <si>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</si>
  <si>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</si>
  <si>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</si>
  <si>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</si>
  <si>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</si>
  <si>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</si>
  <si>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</si>
  <si>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</si>
  <si>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</si>
  <si>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</si>
  <si>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</si>
  <si>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</si>
  <si>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</si>
  <si>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</si>
  <si>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</si>
  <si>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</si>
  <si>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</si>
  <si>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</si>
  <si>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</si>
  <si>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</si>
  <si>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</si>
  <si>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</si>
  <si>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</si>
  <si>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</si>
  <si>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</si>
  <si>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</si>
  <si>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</si>
  <si>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</si>
  <si>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</si>
  <si>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</si>
  <si>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</si>
  <si>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</si>
  <si>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</si>
  <si>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</si>
  <si>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</si>
  <si>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</si>
  <si>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</si>
  <si>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</si>
  <si>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</si>
  <si>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</si>
  <si>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</si>
  <si>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</si>
  <si>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</si>
  <si>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</si>
  <si>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</si>
  <si>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</si>
  <si>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</si>
  <si>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</si>
  <si>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</si>
  <si>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</si>
  <si>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</si>
  <si>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</si>
  <si>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</si>
  <si>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</si>
  <si>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</si>
  <si>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</si>
  <si>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</si>
  <si>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</si>
  <si>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</si>
  <si>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</si>
  <si>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</si>
  <si>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</si>
  <si>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</si>
  <si>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</si>
  <si>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</si>
  <si>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</si>
  <si>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</si>
  <si>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</si>
  <si>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</si>
  <si>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</si>
  <si>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</si>
  <si>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</si>
  <si>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</si>
  <si>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</si>
  <si>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</si>
  <si>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</si>
  <si>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</si>
  <si>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</si>
  <si>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</si>
  <si>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</si>
  <si>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</si>
  <si>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</si>
  <si>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</si>
  <si>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</si>
  <si>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</si>
  <si>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</si>
  <si>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</si>
  <si>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</si>
  <si>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</si>
  <si>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</si>
  <si>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</si>
  <si>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</si>
  <si>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</si>
  <si>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</si>
  <si>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</si>
  <si>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</si>
  <si>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</si>
  <si>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</si>
  <si>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</si>
  <si>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</si>
  <si>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</si>
  <si>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</si>
  <si>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</si>
  <si>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</si>
  <si>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</si>
  <si>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</si>
  <si>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</si>
  <si>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</si>
  <si>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</si>
  <si>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</si>
  <si>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</si>
  <si>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</si>
  <si>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</si>
  <si>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</si>
  <si>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</si>
  <si>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</si>
  <si>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</si>
  <si>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</si>
  <si>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</si>
  <si>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</si>
  <si>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</si>
  <si>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</si>
  <si>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</si>
  <si>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</si>
  <si>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</si>
  <si>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</si>
  <si>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</si>
  <si>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</si>
  <si>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</si>
  <si>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</si>
  <si>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</si>
  <si>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</si>
  <si>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</si>
  <si>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</si>
  <si>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</si>
  <si>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</si>
  <si>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</si>
  <si>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</si>
  <si>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</si>
  <si>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</si>
  <si>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</si>
  <si>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</si>
  <si>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</si>
  <si>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</si>
  <si>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</si>
  <si>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</si>
  <si>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</si>
  <si>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</si>
  <si>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</si>
  <si>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</si>
  <si>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</si>
  <si>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</si>
  <si>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</si>
  <si>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</si>
  <si>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</si>
  <si>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</si>
  <si>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</si>
  <si>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</si>
  <si>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</si>
  <si>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</si>
  <si>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</si>
  <si>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</si>
  <si>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</si>
  <si>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</si>
  <si>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</si>
  <si>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</si>
  <si>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</si>
  <si>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</si>
  <si>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</si>
  <si>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</si>
  <si>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</si>
  <si>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</si>
  <si>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</si>
  <si>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</si>
  <si>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</si>
  <si>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</si>
  <si>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</si>
  <si>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</si>
  <si>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</si>
  <si>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</si>
  <si>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</si>
  <si>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</si>
  <si>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</si>
  <si>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</si>
  <si>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</si>
  <si>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</si>
  <si>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</si>
  <si>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</si>
  <si>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</si>
  <si>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</si>
  <si>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</si>
  <si>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</si>
  <si>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</si>
  <si>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</si>
  <si>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</si>
  <si>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</si>
  <si>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</si>
  <si>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</si>
  <si>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</si>
  <si>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</si>
  <si>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</si>
  <si>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</si>
  <si>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</si>
  <si>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</si>
  <si>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</si>
  <si>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</si>
  <si>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</si>
  <si>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</si>
  <si>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</si>
  <si>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</si>
  <si>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</si>
  <si>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</si>
  <si>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</si>
  <si>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</si>
  <si>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</si>
  <si>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</si>
  <si>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</si>
  <si>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</si>
  <si>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</si>
  <si>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</si>
  <si>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</si>
  <si>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</si>
  <si>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</si>
  <si>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</si>
  <si>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</si>
  <si>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</si>
  <si>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</si>
  <si>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</si>
  <si>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</si>
  <si>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</si>
  <si>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</si>
  <si>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</si>
  <si>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</si>
  <si>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</si>
  <si>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</si>
  <si>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</si>
  <si>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</si>
  <si>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</si>
  <si>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</si>
  <si>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</si>
  <si>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</si>
  <si>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</si>
  <si>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</si>
  <si>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</si>
  <si>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</si>
  <si>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</si>
  <si>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</si>
  <si>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</si>
  <si>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</si>
  <si>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</si>
  <si>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</si>
  <si>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</si>
  <si>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</si>
  <si>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</si>
  <si>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</si>
  <si>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</si>
  <si>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</si>
  <si>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</si>
  <si>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</si>
  <si>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</si>
  <si>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</si>
  <si>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</si>
  <si>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</si>
  <si>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</si>
  <si>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</si>
  <si>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</si>
  <si>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</si>
  <si>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</si>
  <si>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</si>
  <si>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</si>
  <si>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</si>
  <si>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</si>
  <si>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</si>
  <si>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</si>
  <si>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</si>
  <si>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</si>
  <si>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</si>
  <si>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</si>
  <si>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</si>
  <si>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</si>
  <si>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</si>
  <si>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</si>
  <si>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</si>
  <si>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</si>
  <si>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</si>
  <si>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</si>
  <si>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</si>
  <si>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</si>
  <si>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</si>
  <si>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</si>
  <si>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</si>
  <si>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</si>
  <si>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</si>
  <si>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</si>
  <si>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</si>
  <si>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</si>
  <si>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</si>
  <si>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</si>
  <si>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</si>
  <si>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</si>
  <si>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</si>
  <si>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</si>
  <si>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</si>
  <si>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</si>
  <si>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</si>
  <si>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</si>
  <si>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</si>
  <si>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</si>
  <si>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</si>
  <si>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</si>
  <si>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</si>
  <si>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</si>
  <si>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</si>
  <si>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</si>
  <si>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</si>
  <si>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</si>
  <si>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</si>
  <si>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</si>
  <si>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</si>
  <si>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</si>
  <si>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</si>
  <si>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</si>
  <si>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</si>
  <si>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</si>
  <si>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</si>
  <si>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</si>
  <si>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</si>
  <si>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</si>
  <si>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</si>
  <si>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</si>
  <si>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</si>
  <si>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</si>
  <si>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</si>
  <si>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</si>
  <si>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</si>
  <si>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</si>
  <si>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</si>
  <si>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</si>
  <si>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</si>
  <si>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</si>
  <si>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</si>
  <si>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</si>
  <si>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</si>
  <si>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</si>
  <si>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</si>
  <si>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</si>
  <si>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</si>
  <si>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</si>
  <si>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</si>
  <si>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</si>
  <si>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</si>
  <si>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</si>
  <si>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</si>
  <si>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</si>
  <si>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</si>
  <si>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</si>
  <si>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</si>
  <si>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</si>
  <si>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</si>
  <si>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</si>
  <si>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</si>
  <si>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</si>
  <si>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</si>
  <si>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</si>
  <si>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</si>
  <si>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</si>
  <si>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</si>
  <si>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</si>
  <si>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</si>
  <si>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</si>
  <si>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</si>
  <si>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</si>
  <si>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</si>
  <si>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</si>
  <si>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</si>
  <si>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</si>
  <si>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</si>
  <si>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</si>
  <si>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</si>
  <si>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</si>
  <si>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</si>
  <si>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</si>
  <si>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</si>
  <si>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</si>
  <si>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</si>
  <si>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</si>
  <si>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</si>
  <si>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</si>
  <si>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</si>
  <si>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</si>
  <si>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</si>
  <si>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</si>
  <si>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</si>
  <si>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</si>
  <si>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</si>
  <si>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</si>
  <si>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</si>
  <si>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</si>
  <si>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</si>
  <si>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</si>
  <si>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</si>
  <si>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</si>
  <si>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</si>
  <si>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</si>
  <si>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</si>
  <si>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</si>
  <si>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</si>
  <si>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</si>
  <si>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</si>
  <si>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</si>
  <si>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</si>
  <si>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</si>
  <si>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</si>
  <si>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</si>
  <si>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</si>
  <si>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</si>
  <si>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</si>
  <si>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</si>
  <si>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</si>
  <si>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</si>
  <si>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</si>
  <si>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</si>
  <si>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</si>
  <si>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</si>
  <si>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</si>
  <si>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</si>
  <si>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</si>
  <si>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</si>
  <si>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</si>
  <si>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</si>
  <si>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</si>
  <si>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</si>
  <si>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</si>
  <si>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</si>
  <si>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</si>
  <si>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</si>
  <si>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</si>
  <si>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</si>
  <si>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</si>
  <si>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</si>
  <si>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</si>
  <si>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</si>
  <si>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</si>
  <si>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</si>
  <si>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</si>
  <si>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</si>
  <si>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</si>
  <si>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</si>
  <si>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</si>
  <si>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</si>
  <si>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</si>
  <si>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</si>
  <si>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</si>
  <si>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</si>
  <si>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</si>
  <si>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</si>
  <si>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</si>
  <si>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</si>
  <si>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</si>
  <si>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</si>
  <si>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</si>
  <si>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</si>
  <si>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</si>
  <si>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</si>
  <si>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</si>
  <si>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</si>
  <si>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</si>
  <si>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</si>
  <si>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</si>
  <si>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</si>
  <si>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</si>
  <si>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</si>
  <si>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</si>
  <si>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</si>
  <si>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</si>
  <si>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</si>
  <si>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</si>
  <si>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</si>
  <si>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</si>
  <si>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</si>
  <si>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</si>
  <si>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</si>
  <si>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</si>
  <si>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</si>
  <si>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</si>
  <si>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</si>
  <si>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</si>
  <si>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</si>
  <si>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</si>
  <si>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</si>
  <si>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</si>
  <si>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</si>
  <si>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</si>
  <si>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</si>
  <si>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</si>
  <si>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</si>
  <si>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</si>
  <si>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</si>
  <si>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</si>
  <si>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</si>
  <si>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</si>
  <si>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</si>
  <si>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</si>
  <si>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</si>
  <si>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</si>
  <si>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</si>
  <si>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</si>
  <si>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</si>
  <si>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</si>
  <si>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</si>
  <si>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</si>
  <si>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</si>
  <si>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</si>
  <si>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</si>
  <si>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</si>
  <si>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</si>
  <si>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</si>
  <si>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</si>
  <si>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</si>
  <si>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</si>
  <si>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</si>
  <si>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</si>
  <si>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</si>
  <si>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</si>
  <si>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</si>
  <si>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</si>
  <si>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</si>
  <si>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</si>
  <si>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</si>
  <si>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</si>
  <si>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</si>
  <si>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</si>
  <si>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</si>
  <si>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</si>
  <si>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</si>
  <si>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</si>
  <si>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</si>
  <si>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</si>
  <si>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</si>
  <si>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</si>
  <si>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</si>
  <si>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</si>
  <si>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</si>
  <si>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</si>
  <si>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</si>
  <si>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</si>
  <si>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</si>
  <si>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</si>
  <si>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</si>
  <si>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</si>
  <si>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</si>
  <si>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</si>
  <si>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</si>
  <si>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</si>
  <si>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</si>
  <si>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</si>
  <si>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</si>
  <si>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</si>
  <si>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</si>
  <si>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</si>
  <si>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</si>
  <si>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</si>
  <si>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</si>
  <si>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</si>
  <si>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</si>
  <si>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</si>
  <si>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</si>
  <si>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</si>
  <si>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</si>
  <si>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</si>
  <si>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</si>
  <si>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</si>
  <si>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</si>
  <si>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</si>
  <si>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</si>
  <si>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</si>
  <si>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</si>
  <si>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</si>
  <si>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</si>
  <si>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</si>
  <si>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</si>
  <si>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</si>
  <si>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</si>
  <si>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</si>
  <si>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</si>
  <si>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</si>
  <si>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</si>
  <si>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</si>
  <si>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</si>
  <si>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</si>
  <si>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</si>
  <si>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</si>
  <si>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</si>
  <si>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</si>
  <si>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</si>
  <si>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</si>
  <si>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</si>
  <si>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</si>
  <si>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</si>
  <si>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</si>
  <si>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</si>
  <si>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</si>
  <si>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</si>
  <si>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</si>
  <si>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</si>
  <si>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</si>
  <si>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</si>
  <si>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</si>
  <si>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</si>
  <si>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</si>
  <si>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</si>
  <si>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</si>
  <si>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</si>
  <si>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</si>
  <si>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</si>
  <si>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</si>
  <si>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</si>
  <si>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</si>
  <si>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</si>
  <si>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</si>
  <si>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</si>
  <si>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</si>
  <si>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</si>
  <si>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</si>
  <si>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</si>
  <si>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</si>
  <si>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</si>
  <si>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</si>
  <si>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</si>
  <si>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</si>
  <si>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</si>
  <si>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</si>
  <si>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</si>
  <si>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</si>
  <si>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</si>
  <si>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</si>
  <si>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</si>
  <si>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</si>
  <si>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</si>
  <si>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</si>
  <si>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</si>
  <si>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</si>
  <si>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</si>
  <si>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</si>
  <si>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</si>
  <si>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</si>
  <si>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</si>
  <si>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</si>
  <si>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</si>
  <si>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</si>
  <si>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</si>
  <si>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</si>
  <si>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</si>
  <si>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</si>
  <si>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</si>
  <si>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</si>
  <si>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</si>
  <si>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</si>
  <si>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</si>
  <si>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</si>
  <si>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</si>
  <si>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</si>
  <si>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</si>
  <si>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</si>
  <si>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</si>
  <si>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</si>
  <si>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</si>
  <si>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</si>
  <si>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</si>
  <si>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</si>
  <si>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</si>
  <si>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</si>
  <si>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</si>
  <si>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</si>
  <si>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</si>
  <si>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</si>
  <si>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</si>
  <si>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</si>
  <si>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</si>
  <si>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</si>
  <si>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</si>
  <si>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</si>
  <si>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</si>
  <si>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</si>
  <si>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</si>
  <si>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</si>
  <si>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</si>
  <si>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</si>
  <si>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</si>
  <si>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</si>
  <si>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</si>
  <si>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</si>
  <si>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</si>
  <si>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</si>
  <si>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</si>
  <si>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</si>
  <si>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</si>
  <si>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</si>
  <si>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</si>
  <si>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</si>
  <si>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</si>
  <si>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</si>
  <si>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</si>
  <si>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</si>
  <si>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</si>
  <si>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</si>
  <si>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</si>
  <si>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</si>
  <si>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</si>
  <si>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</si>
  <si>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</si>
  <si>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</si>
  <si>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</si>
  <si>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</si>
  <si>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</si>
  <si>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</si>
  <si>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</si>
  <si>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</si>
  <si>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</si>
  <si>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</si>
  <si>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</si>
  <si>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</si>
  <si>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</si>
  <si>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</si>
  <si>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</si>
  <si>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</si>
  <si>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</si>
  <si>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</si>
  <si>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</si>
  <si>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</si>
  <si>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</si>
  <si>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</si>
  <si>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</si>
  <si>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</si>
  <si>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</si>
  <si>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</si>
  <si>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</si>
  <si>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</si>
  <si>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</si>
  <si>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</si>
  <si>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</si>
  <si>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</si>
  <si>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</si>
  <si>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</si>
  <si>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</si>
  <si>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</si>
  <si>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</si>
  <si>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</si>
  <si>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</si>
  <si>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</si>
  <si>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</si>
  <si>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</si>
  <si>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</si>
  <si>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</si>
  <si>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</si>
  <si>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</si>
  <si>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</si>
  <si>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</si>
  <si>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</si>
  <si>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</si>
  <si>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</si>
  <si>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</si>
  <si>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</si>
  <si>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</si>
  <si>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</si>
  <si>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</si>
  <si>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</si>
  <si>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</si>
  <si>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</si>
  <si>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</si>
  <si>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</si>
  <si>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</si>
  <si>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</si>
  <si>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</si>
  <si>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</si>
  <si>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</si>
  <si>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</si>
  <si>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</si>
  <si>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</si>
  <si>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</si>
  <si>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</si>
  <si>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</si>
  <si>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</si>
  <si>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</si>
  <si>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</si>
  <si>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</si>
  <si>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</si>
  <si>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</si>
  <si>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</si>
  <si>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</si>
  <si>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</si>
  <si>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</si>
  <si>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</si>
  <si>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</si>
  <si>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</si>
  <si>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</si>
  <si>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</si>
  <si>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</si>
  <si>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</si>
  <si>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</si>
  <si>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</si>
  <si>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</si>
  <si>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</si>
  <si>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</si>
  <si>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</si>
  <si>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</si>
  <si>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</si>
  <si>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</si>
  <si>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</si>
  <si>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</si>
  <si>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</si>
  <si>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</si>
  <si>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</si>
  <si>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</si>
  <si>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</si>
  <si>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</si>
  <si>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</si>
  <si>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</si>
  <si>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</si>
  <si>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</si>
  <si>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</si>
  <si>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</si>
  <si>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</si>
  <si>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</si>
  <si>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</si>
  <si>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</si>
  <si>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</si>
  <si>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</si>
  <si>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</si>
  <si>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</si>
  <si>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</si>
  <si>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</si>
  <si>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</si>
  <si>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</si>
  <si>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</si>
  <si>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</si>
  <si>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</si>
  <si>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</si>
  <si>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</si>
  <si>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</si>
  <si>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</si>
  <si>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</si>
  <si>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</si>
  <si>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</si>
  <si>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</si>
  <si>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</si>
  <si>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</si>
  <si>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</si>
  <si>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</si>
  <si>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</si>
  <si>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</si>
  <si>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</si>
  <si>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</si>
  <si>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</si>
  <si>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</si>
  <si>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</si>
  <si>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</si>
  <si>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</si>
  <si>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</si>
  <si>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</si>
  <si>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</si>
  <si>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</si>
  <si>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</si>
  <si>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</si>
  <si>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</si>
  <si>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</si>
  <si>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</si>
  <si>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</si>
  <si>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</si>
  <si>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</si>
  <si>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</si>
  <si>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</si>
  <si>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</si>
  <si>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</si>
  <si>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</si>
  <si>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</si>
  <si>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</si>
  <si>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</si>
  <si>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</si>
  <si>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</si>
  <si>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</si>
  <si>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</si>
  <si>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</si>
  <si>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</si>
  <si>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</si>
  <si>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</si>
  <si>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</si>
  <si>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</si>
  <si>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</si>
  <si>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</si>
  <si>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</si>
  <si>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</si>
  <si>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</si>
  <si>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</si>
  <si>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</si>
  <si>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</si>
  <si>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</si>
  <si>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</si>
  <si>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</si>
  <si>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</si>
  <si>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</si>
  <si>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</si>
  <si>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</si>
  <si>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</si>
  <si>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</si>
  <si>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</si>
  <si>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</si>
  <si>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</si>
  <si>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</si>
  <si>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</si>
  <si>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</si>
  <si>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</si>
  <si>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</si>
  <si>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</si>
  <si>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</si>
  <si>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</si>
  <si>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</si>
  <si>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</si>
  <si>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</si>
  <si>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</si>
  <si>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</si>
  <si>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</si>
  <si>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</si>
  <si>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</si>
  <si>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</si>
  <si>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</si>
  <si>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</si>
  <si>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</si>
  <si>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</si>
  <si>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</si>
  <si>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</si>
  <si>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</si>
  <si>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</si>
  <si>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</si>
  <si>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</si>
  <si>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</si>
  <si>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</si>
  <si>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</si>
  <si>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</si>
  <si>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</si>
  <si>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</si>
  <si>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</si>
  <si>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</si>
  <si>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</si>
  <si>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</si>
  <si>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</si>
  <si>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</si>
  <si>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</si>
  <si>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</si>
  <si>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</si>
  <si>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</si>
  <si>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</si>
  <si>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</si>
  <si>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</si>
  <si>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</si>
  <si>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</si>
  <si>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</si>
  <si>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</si>
  <si>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</si>
  <si>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</si>
  <si>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</si>
  <si>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</si>
  <si>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</si>
  <si>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</si>
  <si>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</si>
  <si>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</si>
  <si>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</si>
  <si>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</si>
  <si>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</si>
  <si>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</si>
  <si>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</si>
  <si>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</si>
  <si>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</si>
  <si>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</si>
  <si>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</si>
  <si>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</si>
  <si>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</si>
  <si>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</si>
  <si>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</si>
  <si>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</si>
  <si>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</si>
  <si>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</si>
  <si>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</si>
  <si>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</si>
  <si>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</si>
  <si>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</si>
  <si>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</si>
  <si>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</si>
  <si>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</si>
  <si>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</si>
  <si>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</si>
  <si>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</si>
  <si>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</si>
  <si>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</si>
  <si>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</si>
  <si>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</si>
  <si>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</si>
  <si>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</si>
  <si>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</si>
  <si>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</si>
  <si>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</si>
  <si>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</si>
  <si>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</si>
  <si>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</si>
  <si>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</si>
  <si>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</si>
  <si>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</si>
  <si>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</si>
  <si>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</si>
  <si>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</si>
  <si>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</si>
  <si>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</si>
  <si>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</si>
  <si>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</si>
  <si>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</si>
  <si>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</si>
  <si>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</si>
  <si>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</si>
  <si>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</si>
  <si>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</si>
  <si>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</si>
  <si>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</si>
  <si>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</si>
  <si>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</si>
  <si>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</si>
  <si>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</si>
  <si>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</si>
  <si>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</si>
  <si>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</si>
  <si>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</si>
  <si>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</si>
  <si>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</si>
  <si>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</si>
  <si>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</si>
  <si>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</si>
  <si>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</si>
  <si>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</si>
  <si>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</si>
  <si>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</si>
  <si>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</si>
  <si>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</si>
  <si>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</si>
  <si>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</si>
  <si>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</si>
  <si>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</si>
  <si>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</si>
  <si>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</si>
  <si>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</si>
  <si>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</si>
  <si>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</si>
  <si>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</si>
  <si>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</si>
  <si>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</si>
  <si>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</si>
  <si>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</si>
  <si>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</si>
  <si>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</si>
  <si>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</si>
  <si>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</si>
  <si>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</si>
  <si>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</si>
  <si>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</si>
  <si>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</si>
  <si>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</si>
  <si>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</si>
  <si>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</si>
  <si>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</si>
  <si>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</si>
  <si>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</si>
  <si>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</si>
  <si>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</si>
  <si>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</si>
  <si>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</si>
  <si>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</si>
  <si>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</si>
  <si>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</si>
  <si>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</si>
  <si>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</si>
  <si>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</si>
  <si>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</si>
  <si>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</si>
  <si>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</si>
  <si>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</si>
  <si>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</si>
  <si>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</si>
  <si>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</si>
  <si>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</si>
  <si>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</si>
  <si>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</si>
  <si>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</si>
  <si>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</si>
  <si>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</si>
  <si>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</si>
  <si>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</si>
  <si>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</si>
  <si>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</si>
  <si>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</si>
  <si>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</si>
  <si>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</si>
  <si>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</si>
  <si>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</si>
  <si>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</si>
  <si>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</si>
  <si>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</si>
  <si>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</si>
  <si>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</si>
  <si>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</si>
  <si>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</si>
  <si>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</si>
  <si>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</si>
  <si>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</si>
  <si>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</si>
  <si>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</si>
  <si>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</si>
  <si>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</si>
  <si>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</si>
  <si>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</si>
  <si>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</si>
  <si>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</si>
  <si>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</si>
  <si>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</si>
  <si>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</si>
  <si>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</si>
  <si>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</si>
  <si>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</si>
  <si>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</si>
  <si>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</si>
  <si>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</si>
  <si>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</si>
  <si>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</si>
  <si>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</si>
  <si>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</si>
  <si>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</si>
  <si>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</si>
  <si>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</si>
  <si>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</si>
  <si>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</si>
  <si>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</si>
  <si>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</si>
  <si>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</si>
  <si>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</si>
  <si>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</si>
  <si>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</si>
  <si>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</si>
  <si>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</si>
  <si>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</si>
  <si>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</si>
  <si>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</si>
  <si>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</si>
  <si>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</si>
  <si>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</si>
  <si>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</si>
  <si>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</si>
  <si>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</si>
  <si>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</si>
  <si>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</si>
  <si>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</si>
  <si>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</si>
  <si>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</si>
  <si>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</si>
  <si>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</si>
  <si>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</si>
  <si>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</si>
  <si>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</si>
  <si>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</si>
  <si>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</si>
  <si>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</si>
  <si>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</si>
  <si>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</si>
  <si>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</si>
  <si>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</si>
  <si>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</si>
  <si>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</si>
  <si>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</si>
  <si>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</si>
  <si>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</si>
  <si>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</si>
  <si>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</si>
  <si>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</si>
  <si>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</si>
  <si>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</si>
  <si>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</si>
  <si>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</si>
  <si>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</si>
  <si>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</si>
  <si>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</si>
  <si>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</si>
  <si>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</si>
  <si>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</si>
  <si>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</si>
  <si>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</si>
  <si>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</si>
  <si>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</si>
  <si>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</si>
  <si>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</si>
  <si>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</si>
  <si>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</si>
  <si>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</si>
  <si>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</si>
  <si>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</si>
  <si>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</si>
  <si>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</si>
  <si>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</si>
  <si>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</si>
  <si>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</si>
  <si>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</si>
  <si>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</si>
  <si>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</si>
  <si>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</si>
  <si>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</si>
  <si>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</si>
  <si>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</si>
  <si>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</si>
  <si>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</si>
  <si>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</si>
  <si>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</si>
  <si>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</si>
  <si>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</si>
  <si>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</si>
  <si>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</si>
  <si>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</si>
  <si>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</si>
  <si>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</si>
  <si>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</si>
  <si>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</si>
  <si>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</si>
  <si>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</si>
  <si>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</si>
  <si>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</si>
  <si>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</si>
  <si>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</si>
  <si>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</si>
  <si>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</si>
  <si>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</si>
  <si>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</si>
  <si>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</si>
  <si>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</si>
  <si>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</si>
  <si>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</si>
  <si>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</si>
  <si>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</si>
  <si>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</si>
  <si>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</si>
  <si>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</si>
  <si>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</si>
  <si>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</si>
  <si>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</si>
  <si>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</si>
  <si>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</si>
  <si>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</si>
  <si>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</si>
  <si>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</si>
  <si>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</si>
  <si>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</si>
  <si>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</si>
  <si>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</si>
  <si>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</si>
  <si>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</si>
  <si>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</si>
  <si>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</si>
  <si>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</si>
  <si>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</si>
  <si>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</si>
  <si>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</si>
  <si>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</si>
  <si>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</si>
  <si>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</si>
  <si>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</si>
  <si>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</si>
  <si>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</si>
  <si>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</si>
  <si>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</si>
  <si>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</si>
  <si>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</si>
  <si>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</si>
  <si>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</si>
  <si>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</si>
  <si>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</si>
  <si>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</si>
  <si>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</si>
  <si>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</si>
  <si>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</si>
  <si>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</si>
  <si>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</si>
  <si>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</si>
  <si>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</si>
  <si>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</si>
  <si>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</si>
  <si>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</si>
  <si>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</si>
  <si>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</si>
  <si>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</si>
  <si>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</si>
  <si>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</si>
  <si>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</si>
  <si>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</si>
  <si>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</si>
  <si>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</si>
  <si>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</si>
  <si>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</si>
  <si>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</si>
  <si>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</si>
  <si>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</si>
  <si>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</si>
  <si>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</si>
  <si>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</si>
  <si>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</si>
  <si>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</si>
  <si>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</si>
  <si>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</si>
  <si>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</si>
  <si>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</si>
  <si>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</si>
  <si>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</si>
  <si>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</si>
  <si>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</si>
  <si>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</si>
  <si>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</si>
  <si>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</si>
  <si>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</si>
  <si>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</si>
  <si>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</si>
  <si>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</si>
  <si>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</si>
  <si>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</si>
  <si>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</si>
  <si>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</si>
  <si>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</si>
  <si>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</si>
  <si>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</si>
  <si>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</si>
  <si>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</si>
  <si>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</si>
  <si>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</si>
  <si>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</si>
  <si>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</si>
  <si>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</si>
  <si>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</si>
  <si>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</si>
  <si>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</si>
  <si>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</si>
  <si>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</si>
  <si>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</si>
  <si>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</si>
  <si>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</si>
  <si>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</si>
  <si>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</si>
  <si>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</si>
  <si>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</si>
  <si>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</si>
  <si>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</si>
  <si>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</si>
  <si>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</si>
  <si>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</si>
  <si>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</si>
  <si>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</si>
  <si>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</si>
  <si>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</si>
  <si>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</si>
  <si>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</si>
  <si>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</si>
  <si>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</si>
  <si>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</si>
  <si>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</si>
  <si>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</si>
  <si>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</si>
  <si>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</si>
  <si>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</si>
  <si>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</si>
  <si>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</si>
  <si>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</si>
  <si>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</si>
  <si>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</si>
  <si>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</si>
  <si>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</si>
  <si>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</si>
  <si>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</si>
  <si>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</si>
  <si>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</si>
  <si>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</si>
  <si>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</si>
  <si>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</si>
  <si>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</si>
  <si>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</si>
  <si>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</si>
  <si>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</si>
  <si>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</si>
  <si>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</si>
  <si>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</si>
  <si>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</si>
  <si>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</si>
  <si>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</si>
  <si>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</si>
  <si>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</si>
  <si>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</si>
  <si>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</si>
  <si>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</si>
  <si>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</si>
  <si>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</si>
  <si>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</si>
  <si>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</si>
  <si>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</si>
  <si>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</si>
  <si>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</si>
  <si>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</si>
  <si>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</si>
  <si>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</si>
  <si>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</si>
  <si>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</si>
  <si>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</si>
  <si>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</si>
  <si>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</si>
  <si>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</si>
  <si>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</si>
  <si>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</si>
  <si>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</si>
  <si>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</si>
  <si>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</si>
  <si>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</si>
  <si>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</si>
  <si>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</si>
  <si>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</si>
  <si>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</si>
  <si>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</si>
  <si>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</si>
  <si>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</si>
  <si>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</si>
  <si>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</si>
  <si>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</si>
  <si>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</si>
  <si>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</si>
  <si>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</si>
  <si>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</si>
  <si>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</si>
  <si>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</si>
  <si>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</si>
  <si>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</si>
  <si>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</si>
  <si>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</si>
  <si>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</si>
  <si>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</si>
  <si>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</si>
  <si>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</si>
  <si>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</si>
  <si>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</si>
  <si>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</si>
  <si>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</si>
  <si>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</si>
  <si>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</si>
  <si>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</si>
  <si>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</si>
  <si>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</si>
  <si>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</si>
  <si>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</si>
  <si>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</si>
  <si>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</si>
  <si>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</si>
  <si>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</si>
  <si>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</si>
  <si>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</si>
  <si>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</si>
  <si>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</si>
  <si>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</si>
  <si>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</si>
  <si>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</si>
  <si>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</si>
  <si>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</si>
  <si>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</si>
  <si>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</si>
  <si>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</si>
  <si>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</si>
  <si>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</si>
  <si>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</si>
  <si>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</si>
  <si>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</si>
  <si>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</si>
  <si>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</si>
  <si>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</si>
  <si>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</si>
  <si>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</si>
  <si>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</si>
  <si>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</si>
  <si>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</si>
  <si>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</si>
  <si>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</si>
  <si>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</si>
  <si>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</si>
  <si>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</si>
  <si>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</si>
  <si>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</si>
  <si>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</si>
  <si>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</si>
  <si>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</si>
  <si>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</si>
  <si>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</si>
  <si>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</si>
  <si>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</si>
  <si>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</si>
  <si>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</si>
  <si>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</si>
  <si>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</si>
  <si>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</si>
  <si>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</si>
  <si>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</si>
  <si>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</si>
  <si>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</si>
  <si>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</si>
  <si>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</si>
  <si>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</si>
  <si>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</si>
  <si>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</si>
  <si>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</si>
  <si>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</si>
  <si>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</si>
  <si>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</si>
  <si>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</si>
  <si>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</si>
  <si>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</si>
  <si>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</si>
  <si>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</si>
  <si>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</si>
  <si>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</si>
  <si>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</si>
  <si>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</si>
  <si>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</si>
  <si>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</si>
  <si>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</si>
  <si>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</si>
  <si>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</si>
  <si>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</si>
  <si>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</si>
  <si>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</si>
  <si>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</si>
  <si>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</si>
  <si>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</si>
  <si>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</si>
  <si>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</si>
  <si>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</si>
  <si>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</si>
  <si>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</si>
  <si>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</si>
  <si>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</si>
  <si>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</si>
  <si>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</si>
  <si>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</si>
  <si>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</si>
  <si>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</si>
  <si>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</si>
  <si>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</si>
  <si>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</si>
  <si>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</si>
  <si>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</si>
  <si>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</si>
  <si>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</si>
  <si>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</si>
  <si>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</si>
  <si>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</si>
  <si>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</si>
  <si>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</si>
  <si>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</si>
  <si>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</si>
  <si>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</si>
  <si>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</si>
  <si>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</si>
  <si>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</si>
  <si>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</si>
  <si>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</si>
  <si>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</si>
  <si>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</si>
  <si>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</si>
  <si>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</si>
  <si>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</si>
  <si>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</si>
  <si>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</si>
  <si>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</si>
  <si>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</si>
  <si>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</si>
  <si>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</si>
  <si>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</si>
  <si>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</si>
  <si>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</si>
  <si>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</si>
  <si>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</si>
  <si>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</si>
  <si>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</si>
  <si>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</si>
  <si>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</si>
  <si>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</si>
  <si>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</si>
  <si>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</si>
  <si>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</si>
  <si>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</si>
  <si>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</si>
  <si>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</si>
  <si>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</si>
  <si>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</si>
  <si>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</si>
  <si>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</si>
  <si>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</si>
  <si>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</si>
  <si>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</si>
  <si>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</si>
  <si>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</si>
  <si>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</si>
  <si>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</si>
  <si>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</si>
  <si>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</si>
  <si>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</si>
  <si>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</si>
  <si>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</si>
  <si>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</si>
  <si>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</si>
  <si>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</si>
  <si>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</si>
  <si>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</si>
  <si>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</si>
  <si>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</si>
  <si>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</si>
  <si>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</si>
  <si>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</si>
  <si>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</si>
  <si>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</si>
  <si>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</si>
  <si>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</si>
  <si>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</si>
  <si>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</si>
  <si>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</si>
  <si>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</si>
  <si>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</si>
  <si>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</si>
  <si>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</si>
  <si>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</si>
  <si>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</si>
  <si>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</si>
  <si>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</si>
  <si>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</si>
  <si>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</si>
  <si>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</si>
  <si>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</si>
  <si>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</si>
  <si>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</si>
  <si>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</si>
  <si>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</si>
  <si>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</si>
  <si>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</si>
  <si>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</si>
  <si>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</si>
  <si>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</si>
  <si>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</si>
  <si>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</si>
  <si>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</si>
  <si>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</si>
  <si>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</si>
  <si>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</si>
  <si>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</si>
  <si>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</si>
  <si>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</si>
  <si>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</si>
  <si>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</si>
  <si>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</si>
  <si>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</si>
  <si>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</si>
  <si>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</si>
  <si>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</si>
  <si>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</si>
  <si>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</si>
  <si>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</si>
  <si>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</si>
  <si>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</si>
  <si>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</si>
  <si>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</si>
  <si>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</si>
  <si>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</si>
  <si>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</si>
  <si>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</si>
  <si>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</si>
  <si>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</si>
  <si>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</si>
  <si>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</si>
  <si>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</si>
  <si>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</si>
  <si>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</si>
  <si>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</si>
  <si>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</si>
  <si>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</si>
  <si>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</si>
  <si>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</si>
  <si>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</si>
  <si>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</si>
  <si>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</si>
  <si>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</si>
  <si>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</si>
  <si>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</si>
  <si>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</si>
  <si>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</si>
  <si>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</si>
  <si>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</si>
  <si>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</si>
  <si>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</si>
  <si>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</si>
  <si>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</si>
  <si>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</si>
  <si>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</si>
  <si>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</si>
  <si>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</si>
  <si>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</si>
  <si>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</si>
  <si>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</si>
  <si>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</si>
  <si>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</si>
  <si>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</si>
  <si>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</si>
  <si>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</si>
  <si>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</si>
  <si>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</si>
  <si>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</si>
  <si>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</si>
  <si>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</si>
  <si>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</si>
  <si>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</si>
  <si>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</si>
  <si>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</si>
  <si>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</si>
  <si>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</si>
  <si>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</si>
  <si>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</si>
  <si>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</si>
  <si>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</si>
  <si>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</si>
  <si>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</si>
  <si>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</si>
  <si>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</si>
  <si>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</si>
  <si>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</si>
  <si>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</si>
  <si>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</si>
  <si>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</si>
  <si>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</si>
  <si>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</si>
  <si>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</si>
  <si>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</si>
  <si>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</si>
  <si>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</si>
  <si>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</si>
  <si>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</si>
  <si>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</si>
  <si>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</si>
  <si>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</si>
  <si>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</si>
  <si>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</si>
  <si>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</si>
  <si>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</si>
  <si>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</si>
  <si>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</si>
  <si>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</si>
  <si>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</si>
  <si>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</si>
  <si>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</si>
  <si>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</si>
  <si>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</si>
  <si>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</si>
  <si>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</si>
  <si>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</si>
  <si>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</si>
  <si>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</si>
  <si>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</si>
  <si>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</si>
  <si>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</si>
  <si>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</si>
  <si>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</si>
  <si>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</si>
  <si>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</si>
  <si>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</si>
  <si>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</si>
  <si>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</si>
  <si>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</si>
  <si>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</si>
  <si>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</si>
  <si>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</si>
  <si>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</si>
  <si>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</si>
  <si>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</si>
  <si>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</si>
  <si>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</si>
  <si>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</si>
  <si>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</si>
  <si>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</si>
  <si>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</si>
  <si>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</si>
  <si>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</si>
  <si>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</si>
  <si>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</si>
  <si>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</si>
  <si>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</si>
  <si>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</si>
  <si>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</si>
  <si>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</si>
  <si>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</si>
  <si>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</si>
  <si>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</si>
  <si>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</si>
  <si>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</si>
  <si>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</si>
  <si>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</si>
  <si>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</si>
  <si>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</si>
  <si>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</si>
  <si>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</si>
  <si>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</si>
  <si>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</si>
  <si>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</si>
  <si>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</si>
  <si>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</si>
  <si>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</si>
  <si>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</si>
  <si>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</si>
  <si>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</si>
  <si>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</si>
  <si>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</si>
  <si>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</si>
  <si>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</si>
  <si>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</si>
  <si>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</si>
  <si>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</si>
  <si>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</si>
  <si>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</si>
  <si>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</si>
  <si>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</si>
  <si>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</si>
  <si>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</si>
  <si>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</si>
  <si>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</si>
  <si>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</si>
  <si>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</si>
  <si>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</si>
  <si>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</si>
  <si>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</si>
  <si>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</si>
  <si>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</si>
  <si>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</si>
  <si>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</si>
  <si>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</si>
  <si>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</si>
  <si>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</si>
  <si>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</si>
  <si>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</si>
  <si>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</si>
  <si>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</si>
  <si>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</si>
  <si>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</si>
  <si>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</si>
  <si>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</si>
  <si>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</si>
  <si>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</si>
  <si>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</si>
  <si>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</si>
  <si>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</si>
  <si>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</si>
  <si>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</si>
  <si>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</si>
  <si>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</si>
  <si>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</si>
  <si>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</si>
  <si>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</si>
  <si>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</si>
  <si>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</si>
  <si>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</si>
  <si>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</si>
  <si>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</si>
  <si>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</si>
  <si>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</si>
  <si>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</si>
  <si>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</si>
  <si>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</si>
  <si>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</si>
  <si>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</si>
  <si>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</si>
  <si>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</si>
  <si>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</si>
  <si>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</si>
  <si>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</si>
  <si>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</si>
  <si>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</si>
  <si>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</si>
  <si>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</si>
  <si>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</si>
  <si>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</si>
  <si>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</si>
  <si>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</si>
  <si>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</si>
  <si>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</si>
  <si>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</si>
  <si>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</si>
  <si>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</si>
  <si>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</si>
  <si>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</si>
  <si>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</si>
  <si>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</si>
  <si>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</si>
  <si>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</si>
  <si>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</si>
  <si>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</si>
  <si>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</si>
  <si>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</si>
  <si>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</si>
  <si>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</si>
  <si>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</si>
  <si>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</si>
  <si>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</si>
  <si>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</si>
  <si>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</si>
  <si>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</si>
  <si>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</si>
  <si>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</si>
  <si>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</si>
  <si>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</si>
  <si>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</si>
  <si>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</si>
  <si>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</si>
  <si>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</si>
  <si>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</si>
  <si>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</si>
  <si>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</si>
  <si>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</si>
  <si>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</si>
  <si>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</si>
  <si>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</si>
  <si>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</si>
  <si>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</si>
  <si>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</si>
  <si>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</si>
  <si>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</si>
  <si>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</si>
  <si>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</si>
  <si>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</si>
  <si>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</si>
  <si>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</si>
  <si>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</si>
  <si>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</si>
  <si>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</si>
  <si>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</si>
  <si>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</si>
  <si>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</si>
  <si>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</si>
  <si>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</si>
  <si>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</si>
  <si>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</si>
  <si>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</si>
  <si>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</si>
  <si>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</si>
  <si>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</si>
  <si>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</si>
  <si>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</si>
  <si>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</si>
  <si>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</si>
  <si>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</si>
  <si>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</si>
  <si>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</si>
  <si>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</si>
  <si>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</si>
  <si>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</si>
  <si>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</si>
  <si>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</si>
  <si>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</si>
  <si>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</si>
  <si>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</si>
  <si>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</si>
  <si>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</si>
  <si>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</si>
  <si>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</si>
  <si>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</si>
  <si>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</si>
  <si>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</si>
  <si>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</si>
  <si>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</si>
  <si>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</si>
  <si>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</si>
  <si>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</si>
  <si>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</si>
  <si>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</si>
  <si>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</si>
  <si>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</si>
  <si>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</si>
  <si>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</si>
  <si>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</si>
  <si>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</si>
  <si>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</si>
  <si>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</si>
  <si>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</si>
  <si>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</si>
  <si>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</si>
  <si>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</si>
  <si>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</si>
  <si>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</si>
  <si>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</si>
  <si>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</si>
  <si>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</si>
  <si>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</si>
  <si>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</si>
  <si>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</si>
  <si>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</si>
  <si>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</si>
  <si>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</si>
  <si>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</si>
  <si>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</si>
  <si>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</si>
  <si>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</si>
  <si>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</si>
  <si>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</si>
  <si>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</si>
  <si>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</si>
  <si>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</si>
  <si>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</si>
  <si>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</si>
  <si>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</si>
  <si>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</si>
  <si>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</si>
  <si>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</si>
  <si>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</si>
  <si>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</si>
  <si>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</si>
  <si>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</si>
  <si>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</si>
  <si>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</si>
  <si>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</si>
  <si>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</si>
  <si>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</si>
  <si>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</si>
  <si>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</si>
  <si>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</si>
  <si>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</si>
  <si>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</si>
  <si>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</si>
  <si>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</si>
  <si>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</si>
  <si>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</si>
  <si>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</si>
  <si>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</si>
  <si>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</si>
  <si>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</si>
  <si>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</si>
  <si>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</si>
  <si>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</si>
  <si>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</si>
  <si>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</si>
  <si>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</si>
  <si>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</si>
  <si>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</si>
  <si>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</si>
  <si>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</si>
  <si>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</si>
  <si>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</si>
  <si>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</si>
  <si>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</si>
  <si>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</si>
  <si>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</si>
  <si>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</si>
  <si>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</si>
  <si>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</si>
  <si>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</si>
  <si>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</si>
  <si>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</si>
  <si>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</si>
  <si>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</si>
  <si>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</si>
  <si>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</si>
  <si>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</si>
  <si>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</si>
  <si>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</si>
  <si>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</si>
  <si>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</si>
  <si>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</si>
  <si>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</si>
  <si>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</si>
  <si>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</si>
  <si>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</si>
  <si>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</si>
  <si>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</si>
  <si>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</si>
  <si>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</si>
  <si>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</si>
  <si>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</si>
  <si>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</si>
  <si>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</si>
  <si>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</si>
  <si>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</si>
  <si>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</si>
  <si>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</si>
  <si>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</si>
  <si>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</si>
  <si>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</si>
  <si>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</si>
  <si>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</si>
  <si>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</si>
  <si>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</si>
  <si>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</si>
  <si>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</si>
  <si>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</si>
  <si>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</si>
  <si>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</si>
  <si>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</si>
  <si>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</si>
  <si>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</si>
  <si>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</si>
  <si>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</si>
  <si>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</si>
  <si>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</si>
  <si>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</si>
  <si>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</si>
  <si>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</si>
  <si>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</si>
  <si>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</si>
  <si>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</si>
  <si>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</si>
  <si>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</si>
  <si>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</si>
  <si>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</si>
  <si>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</si>
  <si>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</si>
  <si>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</si>
  <si>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</si>
  <si>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</si>
  <si>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</si>
  <si>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</si>
  <si>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</si>
  <si>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</si>
  <si>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</si>
  <si>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</si>
  <si>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</si>
  <si>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</si>
  <si>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</si>
  <si>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</si>
  <si>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</si>
  <si>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</si>
  <si>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</si>
  <si>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</si>
  <si>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</si>
  <si>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</si>
  <si>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</si>
  <si>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</si>
  <si>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</si>
  <si>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</si>
  <si>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</si>
  <si>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</si>
  <si>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</si>
  <si>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</si>
  <si>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</si>
  <si>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</si>
  <si>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</si>
  <si>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</si>
  <si>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</si>
  <si>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</si>
  <si>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</si>
  <si>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</si>
  <si>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</si>
  <si>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</si>
  <si>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</si>
  <si>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</si>
  <si>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</si>
  <si>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</si>
  <si>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</si>
  <si>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</si>
  <si>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</si>
  <si>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</si>
  <si>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</si>
  <si>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</si>
  <si>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</si>
  <si>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</si>
  <si>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</si>
  <si>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</si>
  <si>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</si>
  <si>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</si>
  <si>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</si>
  <si>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</si>
  <si>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</si>
  <si>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</si>
  <si>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</si>
  <si>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</si>
  <si>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</si>
  <si>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</si>
  <si>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</si>
  <si>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</si>
  <si>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</si>
  <si>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</si>
  <si>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</si>
  <si>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</si>
  <si>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</si>
  <si>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</si>
  <si>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</si>
  <si>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</si>
  <si>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</si>
  <si>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</si>
  <si>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</si>
  <si>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</si>
  <si>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</si>
  <si>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</si>
  <si>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</si>
  <si>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</si>
  <si>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</si>
  <si>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</si>
  <si>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</si>
  <si>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</si>
  <si>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</si>
  <si>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</si>
  <si>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</si>
  <si>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</si>
  <si>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</si>
  <si>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</si>
  <si>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</si>
  <si>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</si>
  <si>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</si>
  <si>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</si>
  <si>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</si>
  <si>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</si>
  <si>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</si>
  <si>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</si>
  <si>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</si>
  <si>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</si>
  <si>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</si>
  <si>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</si>
  <si>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</si>
  <si>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</si>
  <si>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</si>
  <si>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</si>
  <si>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</si>
  <si>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</si>
  <si>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</si>
  <si>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</si>
  <si>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</si>
  <si>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</si>
  <si>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</si>
  <si>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</si>
  <si>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</si>
  <si>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</si>
  <si>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</si>
  <si>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</si>
  <si>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</si>
  <si>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</si>
  <si>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</si>
  <si>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</si>
  <si>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</si>
  <si>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</si>
  <si>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</si>
  <si>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</si>
  <si>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</si>
  <si>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</si>
  <si>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</si>
  <si>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</si>
  <si>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</si>
  <si>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</si>
  <si>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</si>
  <si>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</si>
  <si>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</si>
  <si>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</si>
  <si>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</si>
  <si>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</si>
  <si>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</si>
  <si>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</si>
  <si>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</si>
  <si>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</si>
  <si>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</si>
  <si>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</si>
  <si>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</si>
  <si>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</si>
  <si>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</si>
  <si>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</si>
  <si>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</si>
  <si>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</si>
  <si>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</si>
  <si>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</si>
  <si>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</si>
  <si>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</si>
  <si>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</si>
  <si>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</si>
  <si>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</si>
  <si>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</si>
  <si>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</si>
  <si>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</si>
  <si>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</si>
  <si>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</si>
  <si>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</si>
  <si>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</si>
  <si>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</si>
  <si>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</si>
  <si>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</si>
  <si>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</si>
  <si>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</si>
  <si>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</si>
  <si>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</si>
  <si>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</si>
  <si>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</si>
  <si>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</si>
  <si>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</si>
  <si>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</si>
  <si>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</si>
  <si>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</si>
  <si>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</si>
  <si>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</si>
  <si>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</si>
  <si>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</si>
  <si>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</si>
  <si>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</si>
  <si>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</si>
  <si>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</si>
  <si>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</si>
  <si>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</si>
  <si>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</si>
  <si>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</si>
  <si>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</si>
  <si>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</si>
  <si>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</si>
  <si>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</si>
  <si>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</si>
  <si>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</si>
  <si>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</si>
  <si>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</si>
  <si>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</si>
  <si>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</si>
  <si>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</si>
  <si>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</si>
  <si>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</si>
  <si>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</si>
  <si>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</si>
  <si>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</si>
  <si>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</si>
  <si>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</si>
  <si>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</si>
  <si>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</si>
  <si>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</si>
  <si>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</si>
  <si>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</si>
  <si>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</si>
  <si>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</si>
  <si>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</si>
  <si>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</si>
  <si>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</si>
  <si>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</si>
  <si>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</si>
  <si>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</si>
  <si>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</si>
  <si>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</si>
  <si>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</si>
  <si>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</si>
  <si>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</si>
  <si>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</si>
  <si>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</si>
  <si>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</si>
  <si>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</si>
  <si>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</si>
  <si>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</si>
  <si>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</si>
  <si>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</si>
  <si>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</si>
  <si>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</si>
  <si>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</si>
  <si>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</si>
  <si>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</si>
  <si>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</si>
  <si>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</si>
  <si>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</si>
  <si>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</si>
  <si>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</si>
  <si>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</si>
  <si>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</si>
  <si>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</si>
  <si>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</si>
  <si>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</si>
  <si>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</si>
  <si>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</si>
  <si>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</si>
  <si>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</si>
  <si>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</si>
  <si>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</si>
  <si>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</si>
  <si>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</si>
  <si>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</si>
  <si>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</si>
  <si>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</si>
  <si>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</si>
  <si>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</si>
  <si>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</si>
  <si>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</si>
  <si>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</si>
  <si>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</si>
  <si>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</si>
  <si>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</si>
  <si>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</si>
  <si>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</si>
  <si>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</si>
  <si>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</si>
  <si>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</si>
  <si>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</si>
  <si>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</si>
  <si>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</si>
  <si>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</si>
  <si>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</si>
  <si>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</si>
  <si>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</si>
  <si>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</si>
  <si>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</si>
  <si>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</si>
  <si>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</si>
  <si>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</si>
  <si>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</si>
  <si>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</si>
  <si>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</si>
  <si>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</si>
  <si>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</si>
  <si>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</si>
  <si>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</si>
  <si>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</si>
  <si>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</si>
  <si>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</si>
  <si>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</si>
  <si>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</si>
  <si>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</si>
  <si>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</si>
  <si>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</si>
  <si>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</si>
  <si>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</si>
  <si>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</si>
  <si>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</si>
  <si>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</si>
  <si>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</si>
  <si>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</si>
  <si>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</si>
  <si>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</si>
  <si>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</si>
  <si>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</si>
  <si>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</si>
  <si>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</si>
  <si>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</si>
  <si>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</si>
  <si>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</si>
  <si>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</si>
  <si>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</si>
  <si>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</si>
  <si>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</si>
  <si>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</si>
  <si>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</si>
  <si>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</si>
  <si>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</si>
  <si>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</si>
  <si>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</si>
  <si>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</si>
  <si>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</si>
  <si>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</si>
  <si>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</si>
  <si>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</si>
  <si>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</si>
  <si>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</si>
  <si>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</si>
  <si>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</si>
  <si>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</si>
  <si>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</si>
  <si>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</si>
  <si>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</si>
  <si>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</si>
  <si>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</si>
  <si>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</si>
  <si>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</si>
  <si>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</si>
  <si>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</si>
  <si>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</si>
  <si>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</si>
  <si>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</si>
  <si>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</si>
  <si>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</si>
  <si>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</si>
  <si>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</si>
  <si>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</si>
  <si>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</si>
  <si>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</si>
  <si>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</si>
  <si>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</si>
  <si>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</si>
  <si>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</si>
  <si>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</si>
  <si>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</si>
  <si>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</si>
  <si>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</si>
  <si>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</si>
  <si>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</si>
  <si>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</si>
  <si>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</si>
  <si>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</si>
  <si>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</si>
  <si>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</si>
  <si>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</si>
  <si>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</si>
  <si>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</si>
  <si>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</si>
  <si>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</si>
  <si>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</si>
  <si>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</si>
  <si>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</si>
  <si>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</si>
  <si>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</si>
  <si>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</si>
  <si>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</si>
  <si>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</si>
  <si>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</si>
  <si>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</si>
  <si>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</si>
  <si>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</si>
  <si>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</si>
  <si>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</si>
  <si>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</si>
  <si>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</si>
  <si>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</si>
  <si>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</si>
  <si>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</si>
  <si>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</si>
  <si>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</si>
  <si>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</si>
  <si>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</si>
  <si>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</si>
  <si>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</si>
  <si>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</si>
  <si>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</si>
  <si>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</si>
  <si>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</si>
  <si>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</si>
  <si>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</si>
  <si>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</si>
  <si>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</si>
  <si>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</si>
  <si>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</si>
  <si>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</si>
  <si>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</si>
  <si>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</si>
  <si>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</si>
  <si>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</si>
  <si>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</si>
  <si>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</si>
  <si>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</si>
  <si>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</si>
  <si>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</si>
  <si>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</si>
  <si>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</si>
  <si>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</si>
  <si>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</si>
  <si>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</si>
  <si>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</si>
  <si>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</si>
  <si>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</si>
  <si>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</si>
  <si>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</si>
  <si>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</si>
  <si>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</si>
  <si>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</si>
  <si>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</si>
  <si>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</si>
  <si>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</si>
  <si>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</si>
  <si>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</si>
  <si>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</si>
  <si>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</si>
  <si>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</si>
  <si>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</si>
  <si>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</si>
  <si>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</si>
  <si>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</si>
  <si>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</si>
  <si>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</si>
  <si>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</si>
  <si>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</si>
  <si>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</si>
  <si>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</si>
  <si>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</si>
  <si>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</si>
  <si>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</si>
  <si>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</si>
  <si>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</si>
  <si>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</si>
  <si>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</si>
  <si>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</si>
  <si>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</si>
  <si>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</si>
  <si>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</si>
  <si>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</si>
  <si>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</si>
  <si>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</si>
  <si>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</si>
  <si>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</si>
  <si>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</si>
  <si>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</si>
  <si>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</si>
  <si>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</si>
  <si>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</si>
  <si>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</si>
  <si>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</si>
  <si>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</si>
  <si>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</si>
  <si>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</si>
  <si>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</si>
  <si>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</si>
  <si>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</si>
  <si>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</si>
  <si>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</si>
  <si>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</si>
  <si>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</si>
  <si>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</si>
  <si>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</si>
  <si>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</si>
  <si>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</si>
  <si>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</si>
  <si>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</si>
  <si>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</si>
  <si>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</si>
  <si>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</si>
  <si>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</si>
  <si>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</si>
  <si>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</si>
  <si>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</si>
  <si>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</si>
  <si>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</si>
  <si>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</si>
  <si>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</si>
  <si>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</si>
  <si>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</si>
  <si>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</si>
  <si>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</si>
  <si>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</si>
  <si>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</si>
  <si>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</si>
  <si>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</si>
  <si>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</si>
  <si>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</si>
  <si>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</si>
  <si>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</si>
  <si>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</si>
  <si>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</si>
  <si>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</si>
  <si>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</si>
  <si>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</si>
  <si>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</si>
  <si>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</si>
  <si>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</si>
  <si>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</si>
  <si>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</si>
  <si>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</si>
  <si>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</si>
  <si>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</si>
  <si>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</si>
  <si>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</si>
  <si>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</si>
  <si>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</si>
  <si>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</si>
  <si>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</si>
  <si>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</si>
  <si>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</si>
  <si>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</si>
  <si>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</si>
  <si>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</si>
  <si>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</si>
  <si>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</si>
  <si>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</si>
  <si>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</si>
  <si>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</si>
  <si>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</si>
  <si>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</si>
  <si>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</si>
  <si>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</si>
  <si>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</si>
  <si>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</si>
  <si>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</si>
  <si>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</si>
  <si>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</si>
  <si>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</si>
  <si>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</si>
  <si>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</si>
  <si>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</si>
  <si>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</si>
  <si>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</si>
  <si>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</si>
  <si>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</si>
  <si>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</si>
  <si>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</si>
  <si>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</si>
  <si>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</si>
  <si>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</si>
  <si>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</si>
  <si>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</si>
  <si>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</si>
  <si>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</si>
  <si>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</si>
  <si>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</si>
  <si>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</si>
  <si>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</si>
  <si>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</si>
  <si>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</si>
  <si>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</si>
  <si>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</si>
  <si>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</si>
  <si>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</si>
  <si>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</si>
  <si>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</si>
  <si>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</si>
  <si>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</si>
  <si>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</si>
  <si>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</si>
  <si>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</si>
  <si>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</si>
  <si>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</si>
  <si>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</si>
  <si>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</si>
  <si>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</si>
  <si>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</si>
  <si>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</si>
  <si>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</si>
  <si>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</si>
  <si>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</si>
  <si>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</si>
  <si>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</si>
  <si>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</si>
  <si>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</si>
  <si>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</si>
  <si>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</si>
  <si>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</si>
  <si>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</si>
  <si>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</si>
  <si>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</si>
  <si>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</si>
  <si>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</si>
  <si>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</si>
  <si>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</si>
  <si>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</si>
  <si>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</si>
  <si>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</si>
  <si>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</si>
  <si>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</si>
  <si>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</si>
  <si>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</si>
  <si>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</si>
  <si>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</si>
  <si>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</si>
  <si>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</si>
  <si>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</si>
  <si>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</si>
  <si>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</si>
  <si>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</si>
  <si>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</si>
  <si>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</si>
  <si>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</si>
  <si>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</si>
  <si>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</si>
  <si>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</si>
  <si>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</si>
  <si>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</si>
  <si>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</si>
  <si>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</si>
  <si>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</si>
  <si>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</si>
  <si>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</si>
  <si>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</si>
  <si>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</si>
  <si>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</si>
  <si>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</si>
  <si>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</si>
  <si>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</si>
  <si>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</si>
  <si>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</si>
  <si>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</si>
  <si>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</si>
  <si>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</si>
  <si>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</si>
  <si>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</si>
  <si>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</si>
  <si>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</si>
  <si>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</si>
  <si>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</si>
  <si>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</si>
  <si>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</si>
  <si>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</si>
  <si>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</si>
  <si>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</si>
  <si>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</si>
  <si>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</si>
  <si>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</si>
  <si>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</si>
  <si>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</si>
  <si>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</si>
  <si>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</si>
  <si>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</si>
  <si>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</si>
  <si>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</si>
  <si>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</si>
  <si>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</si>
  <si>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</si>
  <si>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</si>
  <si>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</si>
  <si>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</si>
  <si>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</si>
  <si>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</si>
  <si>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</si>
  <si>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</si>
  <si>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</si>
  <si>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</si>
  <si>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</si>
  <si>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</si>
  <si>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</si>
  <si>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</si>
  <si>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</si>
  <si>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</si>
  <si>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</si>
  <si>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</si>
  <si>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</si>
  <si>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</si>
  <si>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</si>
  <si>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</si>
  <si>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</si>
  <si>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</si>
  <si>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</si>
  <si>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</si>
  <si>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</si>
  <si>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</si>
  <si>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</si>
  <si>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</si>
  <si>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</si>
  <si>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</si>
  <si>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</si>
  <si>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</si>
  <si>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</si>
  <si>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</si>
  <si>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</si>
  <si>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</si>
  <si>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</si>
  <si>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</si>
  <si>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</si>
  <si>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</si>
  <si>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</si>
  <si>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</si>
  <si>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</si>
  <si>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</si>
  <si>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</si>
  <si>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</si>
  <si>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</si>
  <si>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</si>
  <si>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</si>
  <si>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</si>
  <si>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</si>
  <si>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</si>
  <si>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</si>
  <si>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</si>
  <si>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</si>
  <si>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</si>
  <si>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</si>
  <si>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</si>
  <si>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</si>
  <si>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</si>
  <si>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</si>
  <si>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</si>
  <si>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</si>
  <si>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</si>
  <si>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</si>
  <si>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</si>
  <si>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</si>
  <si>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</si>
  <si>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</si>
  <si>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</si>
  <si>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</si>
  <si>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</si>
  <si>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</si>
  <si>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</si>
  <si>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</si>
  <si>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</si>
  <si>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</si>
  <si>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</si>
  <si>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</si>
  <si>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</si>
  <si>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</si>
  <si>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</si>
  <si>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</si>
  <si>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</si>
  <si>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</si>
  <si>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</si>
  <si>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</si>
  <si>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</si>
  <si>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</si>
  <si>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</si>
  <si>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</si>
  <si>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</si>
  <si>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</si>
  <si>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</si>
  <si>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</si>
  <si>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</si>
  <si>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</si>
  <si>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</si>
  <si>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</si>
  <si>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</si>
  <si>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</si>
  <si>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</si>
  <si>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</si>
  <si>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</si>
  <si>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</si>
  <si>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</si>
  <si>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</si>
  <si>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</si>
  <si>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</si>
  <si>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</si>
  <si>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</si>
  <si>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</si>
  <si>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</si>
  <si>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</si>
  <si>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</si>
  <si>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</si>
  <si>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</si>
  <si>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</si>
  <si>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</si>
  <si>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</si>
  <si>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</si>
  <si>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</si>
  <si>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</si>
  <si>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</si>
  <si>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</si>
  <si>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</si>
  <si>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</si>
  <si>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</si>
  <si>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</si>
  <si>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</si>
  <si>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</si>
  <si>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</si>
  <si>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</si>
  <si>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</si>
  <si>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</si>
  <si>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</si>
  <si>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</si>
  <si>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</si>
  <si>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</si>
  <si>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</si>
  <si>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</si>
  <si>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</si>
  <si>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</si>
  <si>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</si>
  <si>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</si>
  <si>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</si>
  <si>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</si>
  <si>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</si>
  <si>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</si>
  <si>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</si>
  <si>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</si>
  <si>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</si>
  <si>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</si>
  <si>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</si>
  <si>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</si>
  <si>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</si>
  <si>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</si>
  <si>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</si>
  <si>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</si>
  <si>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</si>
  <si>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</si>
  <si>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</si>
  <si>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</si>
  <si>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</si>
  <si>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</si>
  <si>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</si>
  <si>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</si>
  <si>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</si>
  <si>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</si>
  <si>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</si>
  <si>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</si>
  <si>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</si>
  <si>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</si>
  <si>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</si>
  <si>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</si>
  <si>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</si>
  <si>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</si>
  <si>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</si>
  <si>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</si>
  <si>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</si>
  <si>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</si>
  <si>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</si>
  <si>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</si>
  <si>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</si>
  <si>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</si>
  <si>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</si>
  <si>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</si>
  <si>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</si>
  <si>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</si>
  <si>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</si>
  <si>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</si>
  <si>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</si>
  <si>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</si>
  <si>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</si>
  <si>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</si>
  <si>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</si>
  <si>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</si>
  <si>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</si>
  <si>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</si>
  <si>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</si>
  <si>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</si>
  <si>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</si>
  <si>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</si>
  <si>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</si>
  <si>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</si>
  <si>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</si>
  <si>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</si>
  <si>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</si>
  <si>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</si>
  <si>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</si>
  <si>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</si>
  <si>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</si>
  <si>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</si>
  <si>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</si>
  <si>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</si>
  <si>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</si>
  <si>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</si>
  <si>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</si>
  <si>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</si>
  <si>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</si>
  <si>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</si>
  <si>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</si>
  <si>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</si>
  <si>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</si>
  <si>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</si>
  <si>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</si>
  <si>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</si>
  <si>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</si>
  <si>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</si>
  <si>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</si>
  <si>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</si>
  <si>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</si>
  <si>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</si>
  <si>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</si>
  <si>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</si>
  <si>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</si>
  <si>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</si>
  <si>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</si>
  <si>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</si>
  <si>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</si>
  <si>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</si>
  <si>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</si>
  <si>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</si>
  <si>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</si>
  <si>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</si>
  <si>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</si>
  <si>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</si>
  <si>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</si>
  <si>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</si>
  <si>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</si>
  <si>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</si>
  <si>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</si>
  <si>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</si>
  <si>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</si>
  <si>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</si>
  <si>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</si>
  <si>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</si>
  <si>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</si>
  <si>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</si>
  <si>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</si>
  <si>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</si>
  <si>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</si>
  <si>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</si>
  <si>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</si>
  <si>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</si>
  <si>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</si>
  <si>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</si>
  <si>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</si>
  <si>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</si>
  <si>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</si>
  <si>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</si>
  <si>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</si>
  <si>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</si>
  <si>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</si>
  <si>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</si>
  <si>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</si>
  <si>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</si>
  <si>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</si>
  <si>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</si>
  <si>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</si>
  <si>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</si>
  <si>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</si>
  <si>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</si>
  <si>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</si>
  <si>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</si>
  <si>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</si>
  <si>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</si>
  <si>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</si>
  <si>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</si>
  <si>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</si>
  <si>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</si>
  <si>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</si>
  <si>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</si>
  <si>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</si>
  <si>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</si>
  <si>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</si>
  <si>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</si>
  <si>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</si>
  <si>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</si>
  <si>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</si>
  <si>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</si>
  <si>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</si>
  <si>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</si>
  <si>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</si>
  <si>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</si>
  <si>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</si>
  <si>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</si>
  <si>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</si>
  <si>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</si>
  <si>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</si>
  <si>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</si>
  <si>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</si>
  <si>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</si>
  <si>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</si>
  <si>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</si>
  <si>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</si>
  <si>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</si>
  <si>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</si>
  <si>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</si>
  <si>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</si>
  <si>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</si>
  <si>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</si>
  <si>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</si>
  <si>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</si>
  <si>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</si>
  <si>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</si>
  <si>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</si>
  <si>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</si>
  <si>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</si>
  <si>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</si>
  <si>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</si>
  <si>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</si>
  <si>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</si>
  <si>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</si>
  <si>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</si>
  <si>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</si>
  <si>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</si>
  <si>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</si>
  <si>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</si>
  <si>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</si>
  <si>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</si>
  <si>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</si>
  <si>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</si>
  <si>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</si>
  <si>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</si>
  <si>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</si>
  <si>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</si>
  <si>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</si>
  <si>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</si>
  <si>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</si>
  <si>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</si>
  <si>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</si>
  <si>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</si>
  <si>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</si>
  <si>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</si>
  <si>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</si>
  <si>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</si>
  <si>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</si>
  <si>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</si>
  <si>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</si>
  <si>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</si>
  <si>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</si>
  <si>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</si>
  <si>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</si>
  <si>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</si>
  <si>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</si>
  <si>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</si>
  <si>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</si>
  <si>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</si>
  <si>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</si>
  <si>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</si>
  <si>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</si>
  <si>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</si>
  <si>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</si>
  <si>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</si>
  <si>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</si>
  <si>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</si>
  <si>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</si>
  <si>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</si>
  <si>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</si>
  <si>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</si>
  <si>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</si>
  <si>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</si>
  <si>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</si>
  <si>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</si>
  <si>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</si>
  <si>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</si>
  <si>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</si>
  <si>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</si>
  <si>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</si>
  <si>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</si>
  <si>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</si>
  <si>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</si>
  <si>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</si>
  <si>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</si>
  <si>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</si>
  <si>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</si>
  <si>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</si>
  <si>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</si>
  <si>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</si>
  <si>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</si>
  <si>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</si>
  <si>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</si>
  <si>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</si>
  <si>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</si>
  <si>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</si>
  <si>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</si>
  <si>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</si>
  <si>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</si>
  <si>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</si>
  <si>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</si>
  <si>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</si>
  <si>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</si>
  <si>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</si>
  <si>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</si>
  <si>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</si>
  <si>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</si>
  <si>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</si>
  <si>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</si>
  <si>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</si>
  <si>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</si>
  <si>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</si>
  <si>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</si>
  <si>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</si>
  <si>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</si>
  <si>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</si>
  <si>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</si>
  <si>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</si>
  <si>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</si>
  <si>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</si>
  <si>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</si>
  <si>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</si>
  <si>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</si>
  <si>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</si>
  <si>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</si>
  <si>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</si>
  <si>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</si>
  <si>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</si>
  <si>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</si>
  <si>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</si>
  <si>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</si>
  <si>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</si>
  <si>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</si>
  <si>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</si>
  <si>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</si>
  <si>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</si>
  <si>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</si>
  <si>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</si>
  <si>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</si>
  <si>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</si>
  <si>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</si>
  <si>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</si>
  <si>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</si>
  <si>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</si>
  <si>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</si>
  <si>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</si>
  <si>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</si>
  <si>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</si>
  <si>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</si>
  <si>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</si>
  <si>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</si>
  <si>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</si>
  <si>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</si>
  <si>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</si>
  <si>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</si>
  <si>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</si>
  <si>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</si>
  <si>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</si>
  <si>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</si>
  <si>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</si>
  <si>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</si>
  <si>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</si>
  <si>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</si>
  <si>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</si>
  <si>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</si>
  <si>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</si>
  <si>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</si>
  <si>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</si>
  <si>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</si>
  <si>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</si>
  <si>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</si>
  <si>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</si>
  <si>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</si>
  <si>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</si>
  <si>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</si>
  <si>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</si>
  <si>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</si>
  <si>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</si>
  <si>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</si>
  <si>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</si>
  <si>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</si>
  <si>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</si>
  <si>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</si>
  <si>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</si>
  <si>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</si>
  <si>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</si>
  <si>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</si>
  <si>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</si>
  <si>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</si>
  <si>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</si>
  <si>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</si>
  <si>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</si>
  <si>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</si>
  <si>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</si>
  <si>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</si>
  <si>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</si>
  <si>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</si>
  <si>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</si>
  <si>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</si>
  <si>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</si>
  <si>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</si>
  <si>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</si>
  <si>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</si>
  <si>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</si>
  <si>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</si>
  <si>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</si>
  <si>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</si>
  <si>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</si>
  <si>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</si>
  <si>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</si>
  <si>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</si>
  <si>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</si>
  <si>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</si>
  <si>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</si>
  <si>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</si>
  <si>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</si>
  <si>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</si>
  <si>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</si>
  <si>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</si>
  <si>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</si>
  <si>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</si>
  <si>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</si>
  <si>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</si>
  <si>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</si>
  <si>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</si>
  <si>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</si>
  <si>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</si>
  <si>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</si>
  <si>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</si>
  <si>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</si>
  <si>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</si>
  <si>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</si>
  <si>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</si>
  <si>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</si>
  <si>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</si>
  <si>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</si>
  <si>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</si>
  <si>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</si>
  <si>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</si>
  <si>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</si>
  <si>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</si>
  <si>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</si>
  <si>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</si>
  <si>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</si>
  <si>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</si>
  <si>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</si>
  <si>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</si>
  <si>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</si>
  <si>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</si>
  <si>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</si>
  <si>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</si>
  <si>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</si>
  <si>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</si>
  <si>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</si>
  <si>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</si>
  <si>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</si>
  <si>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</si>
  <si>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</si>
  <si>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</si>
  <si>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</si>
  <si>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</si>
  <si>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</si>
  <si>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</si>
  <si>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</si>
  <si>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</si>
  <si>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</si>
  <si>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</si>
  <si>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</si>
  <si>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</si>
  <si>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</si>
  <si>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</si>
  <si>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</si>
  <si>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</si>
  <si>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</si>
  <si>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</si>
  <si>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</si>
  <si>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</si>
  <si>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</si>
  <si>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</si>
  <si>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</si>
  <si>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</si>
  <si>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</si>
  <si>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</si>
  <si>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</si>
  <si>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</si>
  <si>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</si>
  <si>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</si>
  <si>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</si>
  <si>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</si>
  <si>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</si>
  <si>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</si>
  <si>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</si>
  <si>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</si>
  <si>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</si>
  <si>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</si>
  <si>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</si>
  <si>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</si>
  <si>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</si>
  <si>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</si>
  <si>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</si>
  <si>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</si>
  <si>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</si>
  <si>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</si>
  <si>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</si>
  <si>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</si>
  <si>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</si>
  <si>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</si>
  <si>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</si>
  <si>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</si>
  <si>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</si>
  <si>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</si>
  <si>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</si>
  <si>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</si>
  <si>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</si>
  <si>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</si>
  <si>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</si>
  <si>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</si>
  <si>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</si>
  <si>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</si>
  <si>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</si>
  <si>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</si>
  <si>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</si>
  <si>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</si>
  <si>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</si>
  <si>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</si>
  <si>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</si>
  <si>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</si>
  <si>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</si>
  <si>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</si>
  <si>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</si>
  <si>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</si>
  <si>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</si>
  <si>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</si>
  <si>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</si>
  <si>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</si>
  <si>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</si>
  <si>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</si>
  <si>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</si>
  <si>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</si>
  <si>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</si>
  <si>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</si>
  <si>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</si>
  <si>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</si>
  <si>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</si>
  <si>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</si>
  <si>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</si>
  <si>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</si>
  <si>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</si>
  <si>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</si>
  <si>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</si>
  <si>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</si>
  <si>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</si>
  <si>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</si>
  <si>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</si>
  <si>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</si>
  <si>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</si>
  <si>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</si>
  <si>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</si>
  <si>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</si>
  <si>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</si>
  <si>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</si>
  <si>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</si>
  <si>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</si>
  <si>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</si>
  <si>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</si>
  <si>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</si>
  <si>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</si>
  <si>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</si>
  <si>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</si>
  <si>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</si>
  <si>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</si>
  <si>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</si>
  <si>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</si>
  <si>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</si>
  <si>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</si>
  <si>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</si>
  <si>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</si>
  <si>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</si>
  <si>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</si>
  <si>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</si>
  <si>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</si>
  <si>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</si>
  <si>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</si>
  <si>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</si>
  <si>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</si>
  <si>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</si>
  <si>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</si>
  <si>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</si>
  <si>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</si>
  <si>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</si>
  <si>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</si>
  <si>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</si>
  <si>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</si>
  <si>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</si>
  <si>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</si>
  <si>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</si>
  <si>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</si>
  <si>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</si>
  <si>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</si>
  <si>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</si>
  <si>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</si>
  <si>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</si>
  <si>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</si>
  <si>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</si>
  <si>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</si>
  <si>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</si>
  <si>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</si>
  <si>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</si>
  <si>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</si>
  <si>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</si>
  <si>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</si>
  <si>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</si>
  <si>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</si>
  <si>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</si>
  <si>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</si>
  <si>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</si>
  <si>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</si>
  <si>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</si>
  <si>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</si>
  <si>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</si>
  <si>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</si>
  <si>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</si>
  <si>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</si>
  <si>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</si>
  <si>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</si>
  <si>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</si>
  <si>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</si>
  <si>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</si>
  <si>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</si>
  <si>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</si>
  <si>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</si>
  <si>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</si>
  <si>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</si>
  <si>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</si>
  <si>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</si>
  <si>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</si>
  <si>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</si>
  <si>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</si>
  <si>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</si>
  <si>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</si>
  <si>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</si>
  <si>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</si>
  <si>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</si>
  <si>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</si>
  <si>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</si>
  <si>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</si>
  <si>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</si>
  <si>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</si>
  <si>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</si>
  <si>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</si>
  <si>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</si>
  <si>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</si>
  <si>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</si>
  <si>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</si>
  <si>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</si>
  <si>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</si>
  <si>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</si>
  <si>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</si>
  <si>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</si>
  <si>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</si>
  <si>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</si>
  <si>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</si>
  <si>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</si>
  <si>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</si>
  <si>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</si>
  <si>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</si>
  <si>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</si>
  <si>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</si>
  <si>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</si>
  <si>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</si>
  <si>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</si>
  <si>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</si>
  <si>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</si>
  <si>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</si>
  <si>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</si>
  <si>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</si>
  <si>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</si>
  <si>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</si>
  <si>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</si>
  <si>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</si>
  <si>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</si>
  <si>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</si>
  <si>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</si>
  <si>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</si>
  <si>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</si>
  <si>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</si>
  <si>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</si>
  <si>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</si>
  <si>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</si>
  <si>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</si>
  <si>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</si>
  <si>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</si>
  <si>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</si>
  <si>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</si>
  <si>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</si>
  <si>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</si>
  <si>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</si>
  <si>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</si>
  <si>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</si>
  <si>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</si>
  <si>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</si>
  <si>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</si>
  <si>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</si>
  <si>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</si>
  <si>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</si>
  <si>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</si>
  <si>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</si>
  <si>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</si>
  <si>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</si>
  <si>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</si>
  <si>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</si>
  <si>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</si>
  <si>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</si>
  <si>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</si>
  <si>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</si>
  <si>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</si>
  <si>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</si>
  <si>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</si>
  <si>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</si>
  <si>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</si>
  <si>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</si>
  <si>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</si>
  <si>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</si>
  <si>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</si>
  <si>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</si>
  <si>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</si>
  <si>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</si>
  <si>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</si>
  <si>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</si>
  <si>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</si>
  <si>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</si>
  <si>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</si>
  <si>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</si>
  <si>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</si>
  <si>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</si>
  <si>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</si>
  <si>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</si>
  <si>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</si>
  <si>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</si>
  <si>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</si>
  <si>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</si>
  <si>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</si>
  <si>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</si>
  <si>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</si>
  <si>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</si>
  <si>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</si>
  <si>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</si>
  <si>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</si>
  <si>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</si>
  <si>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</si>
  <si>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</si>
  <si>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</si>
  <si>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</si>
  <si>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</si>
  <si>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</si>
  <si>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</si>
  <si>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</si>
  <si>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</si>
  <si>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</si>
  <si>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</si>
  <si>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</si>
  <si>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</si>
  <si>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</si>
  <si>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</si>
  <si>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</si>
  <si>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</si>
  <si>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</si>
  <si>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</si>
  <si>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</si>
  <si>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</si>
  <si>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</si>
  <si>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</si>
  <si>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</si>
  <si>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</si>
  <si>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</si>
  <si>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</si>
  <si>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</si>
  <si>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</si>
  <si>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</si>
  <si>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</si>
  <si>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</si>
  <si>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</si>
  <si>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</si>
  <si>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</si>
  <si>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</si>
  <si>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</si>
  <si>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</si>
  <si>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</si>
  <si>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</si>
  <si>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</si>
  <si>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</si>
  <si>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</si>
  <si>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</si>
  <si>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</si>
  <si>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</si>
  <si>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</si>
  <si>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</si>
  <si>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</si>
  <si>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</si>
  <si>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</si>
  <si>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</si>
  <si>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</si>
  <si>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</si>
  <si>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</si>
  <si>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</si>
  <si>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</si>
  <si>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</si>
  <si>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</si>
  <si>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</si>
  <si>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</si>
  <si>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</si>
  <si>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</si>
  <si>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</si>
  <si>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</si>
  <si>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</si>
  <si>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</si>
  <si>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</si>
  <si>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</si>
  <si>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</si>
  <si>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</si>
  <si>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</si>
  <si>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</si>
  <si>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</si>
  <si>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</si>
  <si>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</si>
  <si>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</si>
  <si>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</si>
  <si>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</si>
  <si>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</si>
  <si>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</si>
  <si>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</si>
  <si>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</si>
  <si>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</si>
  <si>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</si>
  <si>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</si>
  <si>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</si>
  <si>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</si>
  <si>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</si>
  <si>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</si>
  <si>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</si>
  <si>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</si>
  <si>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</si>
  <si>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</si>
  <si>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</si>
  <si>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</si>
  <si>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</si>
  <si>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</si>
  <si>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</si>
  <si>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</si>
  <si>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</si>
  <si>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</si>
  <si>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</si>
  <si>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</si>
  <si>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</si>
  <si>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</si>
  <si>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</si>
  <si>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</si>
  <si>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</si>
  <si>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</si>
  <si>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</si>
  <si>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</si>
  <si>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</si>
  <si>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</si>
  <si>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</si>
  <si>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</si>
  <si>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</si>
  <si>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</si>
  <si>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</si>
  <si>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</si>
  <si>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</si>
  <si>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</si>
  <si>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</si>
  <si>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</si>
  <si>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</si>
  <si>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</si>
  <si>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</si>
  <si>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</si>
  <si>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</si>
  <si>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</si>
  <si>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</si>
  <si>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</si>
  <si>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</si>
  <si>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</si>
  <si>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</si>
  <si>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</si>
  <si>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</si>
  <si>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</si>
  <si>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</si>
  <si>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</si>
  <si>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</si>
  <si>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</si>
  <si>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</si>
  <si>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</si>
  <si>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</si>
  <si>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</si>
  <si>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</si>
  <si>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</si>
  <si>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</si>
  <si>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</si>
  <si>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</si>
  <si>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</si>
  <si>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</si>
  <si>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</si>
  <si>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</si>
  <si>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</si>
  <si>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</si>
  <si>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</si>
  <si>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</si>
  <si>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</si>
  <si>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</si>
  <si>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</si>
  <si>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</si>
  <si>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</si>
  <si>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</si>
  <si>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</si>
  <si>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</si>
  <si>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</si>
  <si>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</si>
  <si>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</si>
  <si>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</si>
  <si>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</si>
  <si>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</si>
  <si>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</si>
  <si>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</si>
  <si>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</si>
  <si>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</si>
  <si>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</si>
  <si>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</si>
  <si>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</si>
  <si>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</si>
  <si>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</si>
  <si>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</si>
  <si>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</si>
  <si>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</si>
  <si>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</si>
  <si>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</si>
  <si>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</si>
  <si>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</si>
  <si>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</si>
  <si>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</si>
  <si>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</si>
  <si>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</si>
  <si>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</si>
  <si>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</si>
  <si>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</si>
  <si>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</si>
  <si>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</si>
  <si>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</si>
  <si>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</si>
  <si>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</si>
  <si>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</si>
  <si>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</si>
  <si>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</si>
  <si>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</si>
  <si>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</si>
  <si>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</si>
  <si>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</si>
  <si>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</si>
  <si>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</si>
  <si>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</si>
  <si>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</si>
  <si>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</si>
  <si>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</si>
  <si>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</si>
  <si>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</si>
  <si>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</si>
  <si>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</si>
  <si>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</si>
  <si>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</si>
  <si>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</si>
  <si>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</si>
  <si>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</si>
  <si>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</si>
  <si>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</si>
  <si>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</si>
  <si>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</si>
  <si>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</si>
  <si>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</si>
  <si>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</si>
  <si>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</si>
  <si>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</si>
  <si>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</si>
  <si>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</si>
  <si>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</si>
  <si>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</si>
  <si>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</si>
  <si>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</si>
  <si>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</si>
  <si>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</si>
  <si>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</si>
  <si>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</si>
  <si>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</si>
  <si>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</si>
  <si>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</si>
  <si>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</si>
  <si>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</si>
  <si>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</si>
  <si>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</si>
  <si>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</si>
  <si>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</si>
  <si>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</si>
  <si>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</si>
  <si>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</si>
  <si>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</si>
  <si>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</si>
  <si>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</si>
  <si>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</si>
  <si>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</si>
  <si>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</si>
  <si>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</si>
  <si>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</si>
  <si>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</si>
  <si>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</si>
  <si>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</si>
  <si>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</si>
  <si>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</si>
  <si>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</si>
  <si>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</si>
  <si>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</si>
  <si>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</si>
  <si>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</si>
  <si>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</si>
  <si>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</si>
  <si>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</si>
  <si>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</si>
  <si>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</si>
  <si>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</si>
  <si>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</si>
  <si>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</si>
  <si>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</si>
  <si>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</si>
  <si>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</si>
  <si>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</si>
  <si>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</si>
  <si>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</si>
  <si>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</si>
  <si>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</si>
  <si>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</si>
  <si>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</si>
  <si>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</si>
  <si>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</si>
  <si>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</si>
  <si>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</si>
  <si>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</si>
  <si>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</si>
  <si>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</si>
  <si>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</si>
  <si>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</si>
  <si>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</si>
  <si>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</si>
  <si>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</si>
  <si>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</si>
  <si>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</si>
  <si>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</si>
  <si>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</si>
  <si>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</si>
  <si>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</si>
  <si>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</si>
  <si>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</si>
  <si>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</si>
  <si>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</si>
  <si>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</si>
  <si>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</si>
  <si>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</si>
  <si>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</si>
  <si>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</si>
  <si>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</si>
  <si>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</si>
  <si>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</si>
  <si>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</si>
  <si>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</si>
  <si>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</si>
  <si>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</si>
  <si>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</si>
  <si>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</si>
  <si>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</si>
  <si>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</si>
  <si>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</si>
  <si>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</si>
  <si>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</si>
  <si>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</si>
  <si>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</si>
  <si>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</si>
  <si>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</si>
  <si>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</si>
  <si>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</si>
  <si>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</si>
  <si>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</si>
  <si>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</si>
  <si>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</si>
  <si>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</si>
  <si>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</si>
  <si>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</si>
  <si>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</si>
  <si>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</si>
  <si>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</si>
  <si>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</si>
  <si>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</si>
  <si>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</si>
  <si>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</si>
  <si>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</si>
  <si>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</si>
  <si>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</si>
  <si>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</si>
  <si>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</si>
  <si>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</si>
  <si>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</si>
  <si>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</si>
  <si>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</si>
  <si>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</si>
  <si>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</si>
  <si>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</si>
  <si>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</si>
  <si>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</si>
  <si>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</si>
  <si>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</si>
  <si>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</si>
  <si>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</si>
  <si>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</si>
  <si>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</si>
  <si>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</si>
  <si>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</si>
  <si>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</si>
  <si>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</si>
  <si>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</si>
  <si>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</si>
  <si>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</si>
  <si>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</si>
  <si>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</si>
  <si>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</si>
  <si>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</si>
  <si>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</si>
  <si>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</si>
  <si>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</si>
  <si>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</si>
  <si>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</si>
  <si>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</si>
  <si>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</si>
  <si>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</si>
  <si>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</si>
  <si>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</si>
  <si>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</si>
  <si>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</si>
  <si>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</si>
  <si>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</si>
  <si>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</si>
  <si>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</si>
  <si>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</si>
  <si>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</si>
  <si>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</si>
  <si>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</si>
  <si>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</si>
  <si>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</si>
  <si>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</si>
  <si>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</si>
  <si>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</si>
  <si>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</si>
  <si>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</si>
  <si>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</si>
  <si>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</si>
  <si>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</si>
  <si>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</si>
  <si>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</si>
  <si>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</si>
  <si>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</si>
  <si>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</si>
  <si>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</si>
  <si>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</si>
  <si>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</si>
  <si>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</si>
  <si>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</si>
  <si>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</si>
  <si>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</si>
  <si>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</si>
  <si>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</si>
  <si>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</si>
  <si>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</si>
  <si>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</si>
  <si>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</si>
  <si>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</si>
  <si>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</si>
  <si>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</si>
  <si>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</si>
  <si>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</si>
  <si>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</si>
  <si>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</si>
  <si>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</si>
  <si>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</si>
  <si>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</si>
  <si>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</si>
  <si>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</si>
  <si>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</si>
  <si>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</si>
  <si>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</si>
  <si>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</si>
  <si>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</si>
  <si>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</si>
  <si>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</si>
  <si>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</si>
  <si>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</si>
  <si>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</si>
  <si>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</si>
  <si>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</si>
  <si>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</si>
  <si>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</si>
  <si>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</si>
  <si>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</si>
  <si>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</si>
  <si>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</si>
  <si>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</si>
  <si>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</si>
  <si>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</si>
  <si>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</si>
  <si>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</si>
  <si>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</si>
  <si>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</si>
  <si>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</si>
  <si>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</si>
  <si>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</si>
  <si>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</si>
  <si>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</si>
  <si>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</si>
  <si>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</si>
  <si>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</si>
  <si>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</si>
  <si>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</si>
  <si>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</si>
  <si>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</si>
  <si>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</si>
  <si>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</si>
  <si>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</si>
  <si>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</si>
  <si>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</si>
  <si>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</si>
  <si>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</si>
  <si>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</si>
  <si>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</si>
  <si>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</si>
  <si>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</si>
  <si>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</si>
  <si>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</si>
  <si>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</si>
  <si>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</si>
  <si>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</si>
  <si>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</si>
  <si>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</si>
  <si>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</si>
  <si>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</si>
  <si>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</si>
  <si>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</si>
  <si>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</si>
  <si>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</si>
  <si>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</si>
  <si>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</si>
  <si>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</si>
  <si>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</si>
  <si>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</si>
  <si>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</si>
  <si>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</si>
  <si>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</si>
  <si>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</si>
  <si>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</si>
  <si>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</si>
  <si>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</si>
  <si>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</si>
  <si>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</si>
  <si>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</si>
  <si>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</si>
  <si>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</si>
  <si>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</si>
  <si>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</si>
  <si>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</si>
  <si>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</si>
  <si>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</si>
  <si>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</si>
  <si>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</si>
  <si>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</si>
  <si>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</si>
  <si>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</si>
  <si>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</si>
  <si>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</si>
  <si>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</si>
  <si>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</si>
  <si>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</si>
  <si>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</si>
  <si>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</si>
  <si>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</si>
  <si>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</si>
  <si>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</si>
  <si>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</si>
  <si>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</si>
  <si>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</si>
  <si>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</si>
  <si>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</si>
  <si>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</si>
  <si>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</si>
  <si>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</si>
  <si>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</si>
  <si>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</si>
  <si>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</si>
  <si>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</si>
  <si>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</si>
  <si>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</si>
  <si>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</si>
  <si>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</si>
  <si>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</si>
  <si>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</si>
  <si>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</si>
  <si>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</si>
  <si>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</si>
  <si>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</si>
  <si>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</si>
  <si>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</si>
  <si>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</si>
  <si>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</si>
  <si>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</si>
  <si>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</si>
  <si>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</si>
  <si>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</si>
  <si>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</si>
  <si>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</si>
  <si>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</si>
  <si>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</si>
  <si>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</si>
  <si>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</si>
  <si>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</si>
  <si>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</si>
  <si>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</si>
  <si>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</si>
  <si>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</si>
  <si>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</si>
  <si>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</si>
  <si>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</si>
  <si>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</si>
  <si>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</si>
  <si>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</si>
  <si>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</si>
  <si>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</si>
  <si>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</si>
  <si>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</si>
  <si>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</si>
  <si>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</si>
  <si>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</si>
  <si>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</si>
  <si>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</si>
  <si>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</si>
  <si>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</si>
  <si>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</si>
  <si>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</si>
  <si>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</si>
  <si>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</si>
  <si>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</si>
  <si>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</si>
  <si>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</si>
  <si>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</si>
  <si>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</si>
  <si>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</si>
  <si>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</si>
  <si>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</si>
  <si>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</si>
  <si>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</si>
  <si>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</si>
  <si>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</si>
  <si>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</si>
  <si>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</si>
  <si>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</si>
  <si>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</si>
  <si>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</si>
  <si>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</si>
  <si>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</si>
  <si>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</si>
  <si>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</si>
  <si>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</si>
  <si>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</si>
  <si>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</si>
  <si>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</si>
  <si>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</si>
  <si>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</si>
  <si>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</si>
  <si>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</si>
  <si>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</si>
  <si>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</si>
  <si>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</si>
  <si>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</si>
  <si>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</si>
  <si>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</si>
  <si>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</si>
  <si>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</si>
  <si>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</si>
  <si>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</si>
  <si>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</si>
  <si>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</si>
  <si>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</si>
  <si>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</si>
  <si>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</si>
  <si>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</si>
  <si>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</si>
  <si>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</si>
  <si>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</si>
  <si>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</si>
  <si>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</si>
  <si>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</si>
  <si>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</si>
  <si>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</si>
  <si>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</si>
  <si>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</si>
  <si>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</si>
  <si>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</si>
  <si>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</si>
  <si>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</si>
  <si>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</si>
  <si>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</si>
  <si>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</si>
  <si>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</si>
  <si>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</si>
  <si>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</si>
  <si>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</si>
  <si>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</si>
  <si>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</si>
  <si>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</si>
  <si>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</si>
  <si>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</si>
  <si>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</si>
  <si>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</si>
  <si>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</si>
  <si>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</si>
  <si>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</si>
  <si>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</si>
  <si>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</si>
  <si>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</si>
  <si>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</si>
  <si>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</si>
  <si>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</si>
  <si>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</si>
  <si>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</si>
  <si>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</si>
  <si>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</si>
  <si>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</si>
  <si>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</si>
  <si>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</si>
  <si>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</si>
  <si>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</si>
  <si>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</si>
  <si>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</si>
  <si>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</si>
  <si>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</si>
  <si>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</si>
  <si>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</si>
  <si>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</si>
  <si>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</si>
  <si>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</si>
  <si>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</si>
  <si>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</si>
  <si>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</si>
  <si>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</si>
  <si>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</si>
  <si>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</si>
  <si>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</si>
  <si>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</si>
  <si>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</si>
  <si>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</si>
  <si>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</si>
  <si>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</si>
  <si>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</si>
  <si>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</si>
  <si>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</si>
  <si>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</si>
  <si>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</si>
  <si>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</si>
  <si>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</si>
  <si>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</si>
  <si>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</si>
  <si>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</si>
  <si>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</si>
  <si>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</si>
  <si>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</si>
  <si>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</si>
  <si>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</si>
  <si>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</si>
  <si>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</si>
  <si>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</si>
  <si>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</si>
  <si>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</si>
  <si>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</si>
  <si>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</si>
  <si>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</si>
  <si>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</si>
  <si>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</si>
  <si>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</si>
  <si>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</si>
  <si>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</si>
  <si>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</si>
  <si>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</si>
  <si>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</si>
  <si>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</si>
  <si>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</si>
  <si>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</si>
  <si>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</si>
  <si>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</si>
  <si>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</si>
  <si>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</si>
  <si>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</si>
  <si>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</si>
  <si>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</si>
  <si>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</si>
  <si>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</si>
  <si>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</si>
  <si>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</si>
  <si>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</si>
  <si>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</si>
  <si>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</si>
  <si>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</si>
  <si>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</si>
  <si>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</si>
  <si>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</si>
  <si>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</si>
  <si>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</si>
  <si>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</si>
  <si>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</si>
  <si>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</si>
  <si>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</si>
  <si>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</si>
  <si>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</si>
  <si>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</si>
  <si>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</si>
  <si>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</si>
  <si>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</si>
  <si>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</si>
  <si>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</si>
  <si>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</si>
  <si>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</si>
  <si>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</si>
  <si>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</si>
  <si>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</si>
  <si>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</si>
  <si>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</si>
  <si>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</si>
  <si>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</si>
  <si>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</si>
  <si>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</si>
  <si>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</si>
  <si>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</si>
  <si>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</si>
  <si>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</si>
  <si>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</si>
  <si>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</si>
  <si>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</si>
  <si>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</si>
  <si>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</si>
  <si>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</si>
  <si>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</si>
  <si>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</si>
  <si>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</si>
  <si>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</si>
  <si>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</si>
  <si>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</si>
  <si>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</si>
  <si>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</si>
  <si>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</si>
  <si>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</si>
  <si>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</si>
  <si>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</si>
  <si>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</si>
  <si>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</si>
  <si>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</si>
  <si>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</si>
  <si>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</si>
  <si>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</si>
  <si>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</si>
  <si>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</si>
  <si>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</si>
  <si>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</si>
  <si>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</si>
  <si>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</si>
  <si>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</si>
  <si>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</si>
  <si>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</si>
  <si>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</si>
  <si>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</si>
  <si>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</si>
  <si>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</si>
  <si>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</si>
  <si>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</si>
  <si>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</si>
  <si>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</si>
  <si>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</si>
  <si>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</si>
  <si>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</si>
  <si>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</si>
  <si>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</si>
  <si>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</si>
  <si>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</si>
  <si>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</si>
  <si>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</si>
  <si>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</si>
  <si>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</si>
  <si>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</si>
  <si>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</si>
  <si>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</si>
  <si>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</si>
  <si>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</si>
  <si>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</si>
  <si>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</si>
  <si>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</si>
  <si>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</si>
  <si>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</si>
  <si>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</si>
  <si>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</si>
  <si>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</si>
  <si>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</si>
  <si>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</si>
  <si>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</si>
  <si>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</si>
  <si>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</si>
  <si>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</si>
  <si>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</si>
  <si>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</si>
  <si>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</si>
  <si>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</si>
  <si>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</si>
  <si>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</si>
  <si>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</si>
  <si>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</si>
  <si>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</si>
  <si>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</si>
  <si>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</si>
  <si>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</si>
  <si>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</si>
  <si>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</si>
  <si>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</si>
  <si>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</si>
  <si>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</si>
  <si>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</si>
  <si>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</si>
  <si>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</si>
  <si>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</si>
  <si>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</si>
  <si>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</si>
  <si>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</si>
  <si>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</si>
  <si>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</si>
  <si>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</si>
  <si>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</si>
  <si>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</si>
  <si>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</si>
  <si>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</si>
  <si>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</si>
  <si>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</si>
  <si>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</si>
  <si>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</si>
  <si>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</si>
  <si>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</si>
  <si>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</si>
  <si>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</si>
  <si>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</si>
  <si>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</si>
  <si>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</si>
  <si>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</si>
  <si>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</si>
  <si>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</si>
  <si>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</si>
  <si>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</si>
  <si>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</si>
  <si>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</si>
  <si>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</si>
  <si>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</si>
  <si>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</si>
  <si>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</si>
  <si>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</si>
  <si>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</si>
  <si>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</si>
  <si>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</si>
  <si>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</si>
  <si>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</si>
  <si>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</si>
  <si>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</si>
  <si>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</si>
  <si>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</si>
  <si>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</si>
  <si>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</si>
  <si>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</si>
  <si>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</si>
  <si>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</si>
  <si>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</si>
  <si>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</si>
  <si>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</si>
  <si>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</si>
  <si>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</si>
  <si>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</si>
  <si>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</si>
  <si>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</si>
  <si>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</si>
  <si>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</si>
  <si>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</si>
  <si>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</si>
  <si>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</si>
  <si>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</si>
  <si>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</si>
  <si>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</si>
  <si>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</si>
  <si>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</si>
  <si>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</si>
  <si>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</si>
  <si>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</si>
  <si>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</si>
  <si>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</si>
  <si>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</si>
  <si>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</si>
  <si>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</si>
  <si>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</si>
  <si>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</si>
  <si>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</si>
  <si>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</si>
  <si>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</si>
  <si>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</si>
  <si>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</si>
  <si>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</si>
  <si>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</si>
  <si>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</si>
  <si>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</si>
  <si>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</si>
  <si>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</si>
  <si>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</si>
  <si>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</si>
  <si>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</si>
  <si>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</si>
  <si>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</si>
  <si>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</si>
  <si>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</si>
  <si>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</si>
  <si>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</si>
  <si>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</si>
  <si>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</si>
  <si>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</si>
  <si>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</si>
  <si>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</si>
  <si>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</si>
  <si>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</si>
  <si>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</si>
  <si>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</si>
  <si>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</si>
  <si>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</si>
  <si>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</si>
  <si>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</si>
  <si>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</si>
  <si>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</si>
  <si>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</si>
  <si>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</si>
  <si>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</si>
  <si>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</si>
  <si>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</si>
  <si>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</si>
  <si>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</si>
  <si>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</si>
  <si>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</si>
  <si>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</si>
  <si>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</si>
  <si>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</si>
  <si>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</si>
  <si>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</si>
  <si>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</si>
  <si>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</si>
  <si>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</si>
  <si>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</si>
  <si>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</si>
  <si>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</si>
  <si>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</si>
  <si>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</si>
  <si>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</si>
  <si>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</si>
  <si>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</si>
  <si>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</si>
  <si>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</si>
  <si>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</si>
  <si>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</si>
  <si>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</si>
  <si>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</si>
  <si>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</si>
  <si>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</si>
  <si>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</si>
  <si>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</si>
  <si>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</si>
  <si>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</si>
  <si>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</si>
  <si>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</si>
  <si>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</si>
  <si>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</si>
  <si>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</si>
  <si>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</si>
  <si>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</si>
  <si>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</si>
  <si>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</si>
  <si>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</si>
  <si>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</si>
  <si>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</si>
  <si>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</si>
  <si>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</si>
  <si>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</si>
  <si>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</si>
  <si>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</si>
  <si>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</si>
  <si>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</si>
  <si>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</si>
  <si>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</si>
  <si>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</si>
  <si>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</si>
  <si>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</si>
  <si>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</si>
  <si>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</si>
  <si>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</si>
  <si>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</si>
  <si>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</si>
  <si>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</si>
  <si>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</si>
  <si>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</si>
  <si>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</si>
  <si>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</si>
  <si>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</si>
  <si>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</si>
  <si>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</si>
  <si>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</si>
  <si>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</si>
  <si>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</si>
  <si>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</si>
  <si>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</si>
  <si>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</si>
  <si>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</si>
  <si>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</si>
  <si>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</si>
  <si>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</si>
  <si>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</si>
  <si>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</si>
  <si>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</si>
  <si>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</si>
  <si>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</si>
  <si>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</si>
  <si>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</si>
  <si>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</si>
  <si>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</si>
  <si>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</si>
  <si>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</si>
  <si>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</si>
  <si>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</si>
  <si>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</si>
  <si>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</si>
  <si>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</si>
  <si>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</si>
  <si>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</si>
  <si>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</si>
  <si>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</si>
  <si>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</si>
  <si>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</si>
  <si>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</si>
  <si>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</si>
  <si>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</si>
  <si>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</si>
  <si>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</si>
  <si>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</si>
  <si>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</si>
  <si>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</si>
  <si>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</si>
  <si>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</si>
  <si>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</si>
  <si>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</si>
  <si>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</si>
  <si>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</si>
  <si>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</si>
  <si>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</si>
  <si>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</si>
  <si>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</si>
  <si>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</si>
  <si>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</si>
  <si>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</si>
  <si>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</si>
  <si>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</si>
  <si>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</si>
  <si>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</si>
  <si>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</si>
  <si>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</si>
  <si>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</si>
  <si>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</si>
  <si>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</si>
  <si>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</si>
  <si>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</si>
  <si>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</si>
  <si>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</si>
  <si>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</si>
  <si>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</si>
  <si>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</si>
  <si>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</si>
  <si>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</si>
  <si>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</si>
  <si>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</si>
  <si>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</si>
  <si>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</si>
  <si>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</si>
  <si>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</si>
  <si>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</si>
  <si>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</si>
  <si>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</si>
  <si>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</si>
  <si>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</si>
  <si>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</si>
  <si>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</si>
  <si>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</si>
  <si>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</si>
  <si>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</si>
  <si>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</si>
  <si>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</si>
  <si>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</si>
  <si>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</si>
  <si>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</si>
  <si>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</si>
  <si>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</si>
  <si>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</si>
  <si>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</si>
  <si>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</si>
  <si>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</si>
  <si>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</si>
  <si>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</si>
  <si>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</si>
  <si>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</si>
  <si>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</si>
  <si>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</si>
  <si>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</si>
  <si>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</si>
  <si>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</si>
  <si>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</si>
  <si>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</si>
  <si>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</si>
  <si>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</si>
  <si>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</si>
  <si>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</si>
  <si>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</si>
  <si>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</si>
  <si>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</si>
  <si>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</si>
  <si>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</si>
  <si>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</si>
  <si>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</si>
  <si>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</si>
  <si>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</si>
  <si>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</si>
  <si>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</si>
  <si>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</si>
  <si>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</si>
  <si>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</si>
  <si>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</si>
  <si>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</si>
  <si>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</si>
  <si>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</si>
  <si>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</si>
  <si>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</si>
  <si>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</si>
  <si>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</si>
  <si>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</si>
  <si>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</si>
  <si>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</si>
  <si>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</si>
  <si>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</si>
  <si>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</si>
  <si>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</si>
  <si>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</si>
  <si>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</si>
  <si>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</si>
  <si>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</si>
  <si>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</si>
  <si>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</si>
  <si>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</si>
  <si>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</si>
  <si>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</si>
  <si>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</si>
  <si>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</si>
  <si>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</si>
  <si>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</si>
  <si>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</si>
  <si>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</si>
  <si>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</si>
  <si>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</si>
  <si>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</si>
  <si>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</si>
  <si>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</si>
  <si>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</si>
  <si>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</si>
  <si>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</si>
  <si>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</si>
  <si>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</si>
  <si>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</si>
  <si>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</si>
  <si>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</si>
  <si>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</si>
  <si>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</si>
  <si>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</si>
  <si>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</si>
  <si>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</si>
  <si>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</si>
  <si>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</si>
  <si>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</si>
  <si>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</si>
  <si>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</si>
  <si>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</si>
  <si>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</si>
  <si>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</si>
  <si>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</si>
  <si>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</si>
  <si>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</si>
  <si>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</si>
  <si>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</si>
  <si>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</si>
  <si>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</si>
  <si>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</si>
  <si>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</si>
  <si>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</si>
  <si>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</si>
  <si>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</si>
  <si>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</si>
  <si>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</si>
  <si>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</si>
  <si>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</si>
  <si>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</si>
  <si>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</si>
  <si>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</si>
  <si>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</si>
  <si>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</si>
  <si>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</si>
  <si>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</si>
  <si>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</si>
  <si>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</si>
  <si>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</si>
  <si>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</si>
  <si>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</si>
  <si>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</si>
  <si>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</si>
  <si>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</si>
  <si>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</si>
  <si>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</si>
  <si>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</si>
  <si>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</si>
  <si>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</si>
  <si>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</si>
  <si>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</si>
  <si>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</si>
  <si>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</si>
  <si>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</si>
  <si>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</si>
  <si>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</si>
  <si>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</si>
  <si>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</si>
  <si>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</si>
  <si>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</si>
  <si>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</si>
  <si>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</si>
  <si>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</si>
  <si>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</si>
  <si>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</si>
  <si>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</si>
  <si>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</si>
  <si>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</si>
  <si>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</si>
  <si>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</si>
  <si>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</si>
  <si>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</si>
  <si>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</si>
  <si>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</si>
  <si>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</si>
  <si>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</si>
  <si>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</si>
  <si>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</si>
  <si>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</si>
  <si>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</si>
  <si>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</si>
  <si>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</si>
  <si>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</si>
  <si>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</si>
  <si>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</si>
  <si>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</si>
  <si>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</si>
  <si>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</si>
  <si>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</si>
  <si>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</si>
  <si>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</si>
  <si>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</si>
  <si>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</si>
  <si>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</si>
  <si>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</si>
  <si>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</si>
  <si>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</si>
  <si>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</si>
  <si>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</si>
  <si>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</si>
  <si>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</si>
  <si>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</si>
  <si>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</si>
  <si>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</si>
  <si>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</si>
  <si>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</si>
  <si>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</si>
  <si>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</si>
  <si>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</si>
  <si>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</si>
  <si>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</si>
  <si>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</si>
  <si>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</si>
  <si>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</si>
  <si>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</si>
  <si>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</si>
  <si>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</si>
  <si>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</si>
  <si>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</si>
  <si>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</si>
  <si>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</si>
  <si>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</si>
  <si>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</si>
  <si>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</si>
  <si>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</si>
  <si>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</si>
  <si>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</si>
  <si>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</si>
  <si>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</si>
  <si>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</si>
  <si>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</si>
  <si>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</si>
  <si>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</si>
  <si>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</si>
  <si>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</si>
  <si>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</si>
  <si>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</si>
  <si>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</si>
  <si>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</si>
  <si>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</si>
  <si>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</si>
  <si>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</si>
  <si>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</si>
  <si>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</si>
  <si>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</si>
  <si>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</si>
  <si>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</si>
  <si>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</si>
  <si>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</si>
  <si>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</si>
  <si>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</si>
  <si>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</si>
  <si>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</si>
  <si>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</si>
  <si>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</si>
  <si>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</si>
  <si>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</si>
  <si>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</si>
  <si>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</si>
  <si>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</si>
  <si>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</si>
  <si>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</si>
  <si>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</si>
  <si>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</si>
  <si>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</si>
  <si>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</si>
  <si>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</si>
  <si>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</si>
  <si>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</si>
  <si>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</si>
  <si>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</si>
  <si>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</si>
  <si>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</si>
  <si>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</si>
  <si>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</si>
  <si>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</si>
  <si>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</si>
  <si>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</si>
  <si>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</si>
  <si>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</si>
  <si>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</si>
  <si>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</si>
  <si>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</si>
  <si>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</si>
  <si>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</si>
  <si>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</si>
  <si>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</si>
  <si>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</si>
  <si>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</si>
  <si>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</si>
  <si>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</si>
  <si>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</si>
  <si>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</si>
  <si>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</si>
  <si>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</si>
  <si>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</si>
  <si>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</si>
  <si>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</si>
  <si>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</si>
  <si>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</si>
  <si>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</si>
  <si>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</si>
  <si>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</si>
  <si>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</si>
  <si>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</si>
  <si>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</si>
  <si>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</si>
  <si>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</si>
  <si>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</si>
  <si>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</si>
  <si>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</si>
  <si>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</si>
  <si>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</si>
  <si>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</si>
  <si>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</si>
  <si>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</si>
  <si>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</si>
  <si>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</si>
  <si>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</si>
  <si>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</si>
  <si>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</si>
  <si>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</si>
  <si>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</si>
  <si>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</si>
  <si>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</si>
  <si>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</si>
  <si>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</si>
  <si>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</si>
  <si>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</si>
  <si>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</si>
  <si>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</si>
  <si>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</si>
  <si>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</si>
  <si>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</si>
  <si>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</si>
  <si>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</si>
  <si>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</si>
  <si>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</si>
  <si>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</si>
  <si>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</si>
  <si>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</si>
  <si>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</si>
  <si>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</si>
  <si>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</si>
  <si>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</si>
  <si>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</si>
  <si>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</si>
  <si>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</si>
  <si>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</si>
  <si>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</si>
  <si>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</si>
  <si>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</si>
  <si>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</si>
  <si>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</si>
  <si>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</si>
  <si>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</si>
  <si>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</si>
  <si>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</si>
  <si>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</si>
  <si>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</si>
  <si>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</si>
  <si>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</si>
  <si>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</si>
  <si>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</si>
  <si>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</si>
  <si>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</si>
  <si>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</si>
  <si>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</si>
  <si>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</si>
  <si>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</si>
  <si>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</si>
  <si>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</si>
  <si>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</si>
  <si>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</si>
  <si>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</si>
  <si>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</si>
  <si>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</si>
  <si>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</si>
  <si>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</si>
  <si>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</si>
  <si>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</si>
  <si>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</si>
  <si>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</si>
  <si>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</si>
  <si>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</si>
  <si>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</si>
  <si>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</si>
  <si>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</si>
  <si>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</si>
  <si>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</si>
  <si>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</si>
  <si>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</si>
  <si>
    <t>brine_disposal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</si>
</sst>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37" workbookViewId="0">
      <selection activeCell="D15" sqref="D15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  <row r="56" spans="1:2" x14ac:dyDescent="0.35">
      <c r="A56" s="2" t="s">
        <v>9005</v>
      </c>
      <c r="B5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H17" sqref="H17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  <row r="15" spans="1:5" x14ac:dyDescent="0.35">
      <c r="A15" s="2" t="s">
        <v>9</v>
      </c>
      <c r="B15" s="2" t="s">
        <v>3</v>
      </c>
      <c r="C15" s="2" t="s">
        <v>34</v>
      </c>
      <c r="D15" s="2">
        <v>3.29</v>
      </c>
      <c r="E15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selection activeCell="S17" sqref="S17"/>
    </sheetView>
  </sheetViews>
  <sheetFormatPr defaultRowHeight="14.5" x14ac:dyDescent="0.35"/>
  <cols>
    <col min="6" max="6" width="11.1796875" customWidth="1"/>
    <col min="14" max="14" width="9.7265625" bestFit="1" customWidth="1"/>
    <col min="15" max="15" width="12" bestFit="1" customWidth="1"/>
  </cols>
  <sheetData>
    <row r="1" spans="1:14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14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14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14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14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14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14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14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28828.828828828828</v>
      </c>
      <c r="G8" t="s">
        <v>52</v>
      </c>
      <c r="H8" t="s">
        <v>52</v>
      </c>
      <c r="I8" t="s">
        <v>35</v>
      </c>
    </row>
    <row r="9" spans="1:14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  <c r="N9" s="8"/>
    </row>
    <row r="10" spans="1:14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14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14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14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14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>
      <selection activeCell="A12" sqref="A12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  <row r="27" spans="1:15" x14ac:dyDescent="0.35">
      <c r="A27" s="2" t="s">
        <v>9005</v>
      </c>
      <c r="B27" s="2" t="s">
        <v>12</v>
      </c>
      <c r="C27" s="2" t="s">
        <v>60</v>
      </c>
      <c r="D27" s="2" t="s">
        <v>35</v>
      </c>
      <c r="E27" s="2"/>
      <c r="F27" s="2"/>
      <c r="G27" s="2"/>
      <c r="H27" s="2"/>
      <c r="I27" s="2"/>
      <c r="J2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"/>
  <sheetViews>
    <sheetView topLeftCell="A67" workbookViewId="0">
      <selection activeCell="F13" sqref="F13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10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10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10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10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10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10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10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10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10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I9">
        <v>67567.567567599996</v>
      </c>
    </row>
    <row r="10" spans="1:10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  <c r="I10">
        <v>1000</v>
      </c>
      <c r="J10">
        <f>I10/I9</f>
        <v>1.4799999999992897E-2</v>
      </c>
    </row>
    <row r="11" spans="1:10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  <c r="J11">
        <f>J10/2</f>
        <v>7.3999999999964485E-3</v>
      </c>
    </row>
    <row r="12" spans="1:10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  <c r="J12">
        <f>J11/2</f>
        <v>3.6999999999982242E-3</v>
      </c>
    </row>
    <row r="13" spans="1:10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  <c r="J13">
        <f>J12/2</f>
        <v>1.8499999999991121E-3</v>
      </c>
    </row>
    <row r="14" spans="1:10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10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10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  <row r="71" spans="1:5" x14ac:dyDescent="0.35">
      <c r="A71" s="2" t="s">
        <v>86</v>
      </c>
      <c r="B71" s="2" t="s">
        <v>3</v>
      </c>
      <c r="C71" s="2" t="s">
        <v>9</v>
      </c>
      <c r="D71" s="2" t="s">
        <v>12</v>
      </c>
      <c r="E71" s="2" t="s">
        <v>9005</v>
      </c>
    </row>
    <row r="72" spans="1:5" x14ac:dyDescent="0.35">
      <c r="A72" s="2" t="s">
        <v>87</v>
      </c>
      <c r="B72" s="2" t="s">
        <v>3</v>
      </c>
      <c r="C72" s="2" t="s">
        <v>9</v>
      </c>
      <c r="D72" s="2" t="s">
        <v>12</v>
      </c>
      <c r="E72" s="2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>
      <selection activeCell="E18" sqref="E18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10</v>
      </c>
      <c r="D8" s="2" t="s">
        <v>12</v>
      </c>
      <c r="E8" t="s">
        <v>17</v>
      </c>
      <c r="F8" t="s">
        <v>90</v>
      </c>
      <c r="G8">
        <v>100000</v>
      </c>
      <c r="H8" t="s">
        <v>35</v>
      </c>
    </row>
    <row r="9" spans="1:8" x14ac:dyDescent="0.35">
      <c r="A9" t="s">
        <v>87</v>
      </c>
      <c r="B9" t="s">
        <v>3</v>
      </c>
      <c r="C9" t="s">
        <v>4</v>
      </c>
      <c r="D9" s="2" t="s">
        <v>12</v>
      </c>
      <c r="E9" t="s">
        <v>23</v>
      </c>
      <c r="F9" t="s">
        <v>91</v>
      </c>
      <c r="G9">
        <v>0.02</v>
      </c>
      <c r="H9" t="s">
        <v>35</v>
      </c>
    </row>
    <row r="10" spans="1:8" x14ac:dyDescent="0.35">
      <c r="A10" t="s">
        <v>86</v>
      </c>
      <c r="B10" t="s">
        <v>3</v>
      </c>
      <c r="C10" t="s">
        <v>7</v>
      </c>
      <c r="D10" s="2" t="s">
        <v>12</v>
      </c>
      <c r="E10" t="s">
        <v>16</v>
      </c>
      <c r="F10" t="s">
        <v>92</v>
      </c>
      <c r="G10">
        <v>0.5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93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94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95</v>
      </c>
      <c r="G13">
        <v>0.5</v>
      </c>
      <c r="H13" t="s">
        <v>35</v>
      </c>
    </row>
    <row r="14" spans="1:8" x14ac:dyDescent="0.35">
      <c r="A14" t="s">
        <v>88</v>
      </c>
      <c r="B14" t="s">
        <v>25</v>
      </c>
      <c r="C14" t="s">
        <v>8980</v>
      </c>
      <c r="D14" s="2" t="s">
        <v>12</v>
      </c>
      <c r="E14" t="s">
        <v>8979</v>
      </c>
      <c r="F14" t="s">
        <v>96</v>
      </c>
      <c r="G14">
        <v>1200</v>
      </c>
      <c r="H14" t="s">
        <v>35</v>
      </c>
    </row>
    <row r="15" spans="1:8" x14ac:dyDescent="0.35">
      <c r="A15" t="s">
        <v>89</v>
      </c>
      <c r="B15" t="s">
        <v>25</v>
      </c>
      <c r="C15" t="s">
        <v>8980</v>
      </c>
      <c r="D15" s="2" t="s">
        <v>12</v>
      </c>
      <c r="E15" t="s">
        <v>23</v>
      </c>
      <c r="F15" t="s">
        <v>96</v>
      </c>
      <c r="G15">
        <v>1200</v>
      </c>
      <c r="H15" t="s">
        <v>35</v>
      </c>
    </row>
    <row r="16" spans="1:8" x14ac:dyDescent="0.35">
      <c r="A16" t="s">
        <v>88</v>
      </c>
      <c r="B16" t="s">
        <v>25</v>
      </c>
      <c r="C16" t="s">
        <v>8987</v>
      </c>
      <c r="D16" s="2" t="s">
        <v>12</v>
      </c>
      <c r="E16" t="s">
        <v>8984</v>
      </c>
      <c r="F16" t="s">
        <v>96</v>
      </c>
      <c r="G16">
        <v>2000</v>
      </c>
      <c r="H16" t="s">
        <v>35</v>
      </c>
    </row>
    <row r="17" spans="1:8" x14ac:dyDescent="0.35">
      <c r="A17" t="s">
        <v>89</v>
      </c>
      <c r="B17" t="s">
        <v>25</v>
      </c>
      <c r="C17" t="s">
        <v>8987</v>
      </c>
      <c r="D17" s="2" t="s">
        <v>12</v>
      </c>
      <c r="E17" t="s">
        <v>23</v>
      </c>
      <c r="F17" t="s">
        <v>96</v>
      </c>
      <c r="G17">
        <v>2000</v>
      </c>
      <c r="H17" t="s">
        <v>35</v>
      </c>
    </row>
    <row r="18" spans="1:8" x14ac:dyDescent="0.35">
      <c r="A18" t="s">
        <v>88</v>
      </c>
      <c r="B18" t="s">
        <v>25</v>
      </c>
      <c r="C18" t="s">
        <v>26</v>
      </c>
      <c r="D18" s="2" t="s">
        <v>12</v>
      </c>
      <c r="E18" t="s">
        <v>18</v>
      </c>
      <c r="F18" t="s">
        <v>96</v>
      </c>
      <c r="G18">
        <v>1000</v>
      </c>
      <c r="H18" t="s">
        <v>35</v>
      </c>
    </row>
    <row r="19" spans="1:8" x14ac:dyDescent="0.35">
      <c r="A19" t="s">
        <v>89</v>
      </c>
      <c r="B19" t="s">
        <v>25</v>
      </c>
      <c r="C19" t="s">
        <v>26</v>
      </c>
      <c r="D19" s="2" t="s">
        <v>12</v>
      </c>
      <c r="E19" t="s">
        <v>13</v>
      </c>
      <c r="F19" t="s">
        <v>96</v>
      </c>
      <c r="G19">
        <v>1000</v>
      </c>
      <c r="H19" t="s">
        <v>35</v>
      </c>
    </row>
    <row r="20" spans="1:8" x14ac:dyDescent="0.35">
      <c r="A20" t="s">
        <v>88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89</v>
      </c>
      <c r="B21" t="s">
        <v>25</v>
      </c>
      <c r="C21" t="s">
        <v>26</v>
      </c>
      <c r="D21" s="2" t="s">
        <v>12</v>
      </c>
      <c r="E21" t="s">
        <v>18</v>
      </c>
      <c r="F21" t="s">
        <v>96</v>
      </c>
      <c r="G21">
        <v>1000</v>
      </c>
      <c r="H21" t="s">
        <v>35</v>
      </c>
    </row>
    <row r="22" spans="1:8" x14ac:dyDescent="0.35">
      <c r="A22" t="s">
        <v>88</v>
      </c>
      <c r="B22" t="s">
        <v>25</v>
      </c>
      <c r="C22" t="s">
        <v>27</v>
      </c>
      <c r="D22" s="2" t="s">
        <v>12</v>
      </c>
      <c r="E22" t="s">
        <v>20</v>
      </c>
      <c r="F22" t="s">
        <v>96</v>
      </c>
      <c r="G22">
        <v>1000</v>
      </c>
      <c r="H22" t="s">
        <v>35</v>
      </c>
    </row>
    <row r="23" spans="1:8" x14ac:dyDescent="0.35">
      <c r="A23" t="s">
        <v>89</v>
      </c>
      <c r="B23" t="s">
        <v>25</v>
      </c>
      <c r="C23" t="s">
        <v>27</v>
      </c>
      <c r="D23" s="2" t="s">
        <v>12</v>
      </c>
      <c r="E23" t="s">
        <v>22</v>
      </c>
      <c r="F23" t="s">
        <v>96</v>
      </c>
      <c r="G23">
        <v>1000</v>
      </c>
      <c r="H23" t="s">
        <v>35</v>
      </c>
    </row>
    <row r="24" spans="1:8" x14ac:dyDescent="0.35">
      <c r="A24" t="s">
        <v>88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89</v>
      </c>
      <c r="B25" t="s">
        <v>25</v>
      </c>
      <c r="C25" t="s">
        <v>27</v>
      </c>
      <c r="D25" s="2" t="s">
        <v>12</v>
      </c>
      <c r="E25" t="s">
        <v>20</v>
      </c>
      <c r="F25" t="s">
        <v>96</v>
      </c>
      <c r="G25">
        <v>1000</v>
      </c>
      <c r="H25" t="s">
        <v>35</v>
      </c>
    </row>
    <row r="26" spans="1:8" x14ac:dyDescent="0.35">
      <c r="A26" t="s">
        <v>88</v>
      </c>
      <c r="B26" t="s">
        <v>25</v>
      </c>
      <c r="C26" t="s">
        <v>28</v>
      </c>
      <c r="D26" s="2" t="s">
        <v>12</v>
      </c>
      <c r="E26" t="s">
        <v>8951</v>
      </c>
      <c r="F26" t="s">
        <v>96</v>
      </c>
      <c r="G26">
        <v>1000</v>
      </c>
      <c r="H26" t="s">
        <v>35</v>
      </c>
    </row>
    <row r="27" spans="1:8" x14ac:dyDescent="0.35">
      <c r="A27" t="s">
        <v>89</v>
      </c>
      <c r="B27" t="s">
        <v>25</v>
      </c>
      <c r="C27" t="s">
        <v>28</v>
      </c>
      <c r="D27" s="2" t="s">
        <v>12</v>
      </c>
      <c r="E27" t="s">
        <v>11</v>
      </c>
      <c r="F27" t="s">
        <v>96</v>
      </c>
      <c r="G27">
        <v>1000</v>
      </c>
      <c r="H27" t="s">
        <v>35</v>
      </c>
    </row>
    <row r="28" spans="1:8" x14ac:dyDescent="0.35">
      <c r="A28" t="s">
        <v>88</v>
      </c>
      <c r="B28" t="s">
        <v>25</v>
      </c>
      <c r="C28" t="s">
        <v>30</v>
      </c>
      <c r="D28" s="2" t="s">
        <v>12</v>
      </c>
      <c r="E28" t="s">
        <v>20</v>
      </c>
      <c r="F28" t="s">
        <v>96</v>
      </c>
      <c r="G28">
        <v>1000</v>
      </c>
      <c r="H28" t="s">
        <v>35</v>
      </c>
    </row>
    <row r="29" spans="1:8" x14ac:dyDescent="0.35">
      <c r="A29" t="s">
        <v>89</v>
      </c>
      <c r="B29" t="s">
        <v>25</v>
      </c>
      <c r="C29" t="s">
        <v>30</v>
      </c>
      <c r="D29" s="2" t="s">
        <v>12</v>
      </c>
      <c r="E29" t="s">
        <v>29</v>
      </c>
      <c r="F29" t="s">
        <v>96</v>
      </c>
      <c r="G29">
        <v>1000</v>
      </c>
      <c r="H29" t="s">
        <v>35</v>
      </c>
    </row>
    <row r="30" spans="1:8" x14ac:dyDescent="0.35">
      <c r="A30" s="2" t="s">
        <v>88</v>
      </c>
      <c r="B30" s="2" t="s">
        <v>25</v>
      </c>
      <c r="C30" s="2" t="s">
        <v>8981</v>
      </c>
      <c r="D30" s="2" t="s">
        <v>12</v>
      </c>
      <c r="E30" s="2" t="s">
        <v>8952</v>
      </c>
      <c r="F30" s="2" t="s">
        <v>96</v>
      </c>
      <c r="G30" s="2">
        <v>1200</v>
      </c>
      <c r="H30" s="2" t="s">
        <v>35</v>
      </c>
    </row>
    <row r="31" spans="1:8" x14ac:dyDescent="0.35">
      <c r="A31" s="2" t="s">
        <v>89</v>
      </c>
      <c r="B31" s="2" t="s">
        <v>25</v>
      </c>
      <c r="C31" s="2" t="s">
        <v>8981</v>
      </c>
      <c r="D31" s="2" t="s">
        <v>12</v>
      </c>
      <c r="E31" s="2" t="s">
        <v>8979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88</v>
      </c>
      <c r="B32" s="2" t="s">
        <v>25</v>
      </c>
      <c r="C32" s="2" t="s">
        <v>8953</v>
      </c>
      <c r="D32" s="2" t="s">
        <v>12</v>
      </c>
      <c r="E32" s="2" t="s">
        <v>8952</v>
      </c>
      <c r="F32" s="2" t="s">
        <v>96</v>
      </c>
      <c r="G32" s="2">
        <v>1000</v>
      </c>
      <c r="H32" s="2" t="s">
        <v>35</v>
      </c>
    </row>
    <row r="33" spans="1:8" x14ac:dyDescent="0.35">
      <c r="A33" s="2" t="s">
        <v>89</v>
      </c>
      <c r="B33" s="2" t="s">
        <v>25</v>
      </c>
      <c r="C33" s="2" t="s">
        <v>8953</v>
      </c>
      <c r="D33" s="2" t="s">
        <v>12</v>
      </c>
      <c r="E33" s="2" t="s">
        <v>23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88</v>
      </c>
      <c r="B34" s="2" t="s">
        <v>25</v>
      </c>
      <c r="C34" s="2" t="s">
        <v>8978</v>
      </c>
      <c r="D34" s="2" t="s">
        <v>12</v>
      </c>
      <c r="E34" s="2" t="s">
        <v>8966</v>
      </c>
      <c r="F34" s="2" t="s">
        <v>96</v>
      </c>
      <c r="G34" s="2">
        <v>1200</v>
      </c>
      <c r="H34" s="2" t="s">
        <v>35</v>
      </c>
    </row>
    <row r="35" spans="1:8" x14ac:dyDescent="0.35">
      <c r="A35" s="2" t="s">
        <v>89</v>
      </c>
      <c r="B35" s="2" t="s">
        <v>25</v>
      </c>
      <c r="C35" s="2" t="s">
        <v>8978</v>
      </c>
      <c r="D35" s="2" t="s">
        <v>12</v>
      </c>
      <c r="E35" s="2" t="s">
        <v>8979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88</v>
      </c>
      <c r="B36" s="2" t="s">
        <v>25</v>
      </c>
      <c r="C36" s="2" t="s">
        <v>8965</v>
      </c>
      <c r="D36" s="2" t="s">
        <v>12</v>
      </c>
      <c r="E36" s="2" t="s">
        <v>8966</v>
      </c>
      <c r="F36" s="2" t="s">
        <v>96</v>
      </c>
      <c r="G36" s="2">
        <v>1000</v>
      </c>
      <c r="H36" s="2" t="s">
        <v>35</v>
      </c>
    </row>
    <row r="37" spans="1:8" x14ac:dyDescent="0.35">
      <c r="A37" s="2" t="s">
        <v>89</v>
      </c>
      <c r="B37" s="2" t="s">
        <v>25</v>
      </c>
      <c r="C37" s="2" t="s">
        <v>8965</v>
      </c>
      <c r="D37" s="2" t="s">
        <v>12</v>
      </c>
      <c r="E37" s="2" t="s">
        <v>23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86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90</v>
      </c>
      <c r="G38" s="2">
        <v>500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8968</v>
      </c>
      <c r="D39" s="2" t="s">
        <v>12</v>
      </c>
      <c r="E39" s="2" t="s">
        <v>8966</v>
      </c>
      <c r="F39" s="2" t="s">
        <v>90</v>
      </c>
      <c r="G39" s="2">
        <v>3800</v>
      </c>
      <c r="H39" s="2" t="s">
        <v>35</v>
      </c>
    </row>
    <row r="40" spans="1:8" x14ac:dyDescent="0.35">
      <c r="A40" s="2" t="s">
        <v>88</v>
      </c>
      <c r="B40" s="2" t="s">
        <v>25</v>
      </c>
      <c r="C40" s="2" t="s">
        <v>8985</v>
      </c>
      <c r="D40" s="2" t="s">
        <v>12</v>
      </c>
      <c r="E40" s="2" t="s">
        <v>8952</v>
      </c>
      <c r="F40" s="2" t="s">
        <v>96</v>
      </c>
      <c r="G40" s="2">
        <v>2000</v>
      </c>
      <c r="H40" s="2" t="s">
        <v>35</v>
      </c>
    </row>
    <row r="41" spans="1:8" x14ac:dyDescent="0.35">
      <c r="A41" s="2" t="s">
        <v>89</v>
      </c>
      <c r="B41" s="2" t="s">
        <v>25</v>
      </c>
      <c r="C41" s="2" t="s">
        <v>8985</v>
      </c>
      <c r="D41" s="2" t="s">
        <v>12</v>
      </c>
      <c r="E41" s="2" t="s">
        <v>8984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88</v>
      </c>
      <c r="B42" s="2" t="s">
        <v>25</v>
      </c>
      <c r="C42" s="2" t="s">
        <v>8986</v>
      </c>
      <c r="D42" s="2" t="s">
        <v>12</v>
      </c>
      <c r="E42" s="2" t="s">
        <v>8966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89</v>
      </c>
      <c r="B43" s="2" t="s">
        <v>25</v>
      </c>
      <c r="C43" s="2" t="s">
        <v>8986</v>
      </c>
      <c r="D43" s="2" t="s">
        <v>12</v>
      </c>
      <c r="E43" s="2" t="s">
        <v>8984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88</v>
      </c>
      <c r="B44" s="2" t="s">
        <v>25</v>
      </c>
      <c r="C44" s="2" t="s">
        <v>8993</v>
      </c>
      <c r="D44" s="2" t="s">
        <v>12</v>
      </c>
      <c r="E44" s="2" t="s">
        <v>8989</v>
      </c>
      <c r="F44" s="2" t="s">
        <v>96</v>
      </c>
      <c r="G44" s="2">
        <v>1000</v>
      </c>
      <c r="H44" s="2" t="s">
        <v>35</v>
      </c>
    </row>
    <row r="45" spans="1:8" x14ac:dyDescent="0.35">
      <c r="A45" s="2" t="s">
        <v>89</v>
      </c>
      <c r="B45" s="2" t="s">
        <v>25</v>
      </c>
      <c r="C45" s="2" t="s">
        <v>8993</v>
      </c>
      <c r="D45" s="2" t="s">
        <v>12</v>
      </c>
      <c r="E45" s="2" t="s">
        <v>8992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87</v>
      </c>
      <c r="B46" s="2" t="s">
        <v>3</v>
      </c>
      <c r="C46" s="2" t="s">
        <v>8990</v>
      </c>
      <c r="D46" s="2" t="s">
        <v>12</v>
      </c>
      <c r="E46" s="2" t="s">
        <v>23</v>
      </c>
      <c r="F46" s="2" t="s">
        <v>90</v>
      </c>
      <c r="G46" s="2">
        <v>1000</v>
      </c>
      <c r="H46" s="2" t="s">
        <v>35</v>
      </c>
    </row>
    <row r="47" spans="1:8" x14ac:dyDescent="0.35">
      <c r="A47" s="2" t="s">
        <v>88</v>
      </c>
      <c r="B47" s="2" t="s">
        <v>25</v>
      </c>
      <c r="C47" s="2" t="s">
        <v>8996</v>
      </c>
      <c r="D47" s="2" t="s">
        <v>12</v>
      </c>
      <c r="E47" s="2" t="s">
        <v>23</v>
      </c>
      <c r="F47" s="2" t="s">
        <v>96</v>
      </c>
      <c r="G47" s="2">
        <v>200</v>
      </c>
      <c r="H47" s="2" t="s">
        <v>35</v>
      </c>
    </row>
    <row r="48" spans="1:8" x14ac:dyDescent="0.35">
      <c r="A48" s="2" t="s">
        <v>89</v>
      </c>
      <c r="B48" s="2" t="s">
        <v>25</v>
      </c>
      <c r="C48" s="2" t="s">
        <v>8996</v>
      </c>
      <c r="D48" s="2" t="s">
        <v>12</v>
      </c>
      <c r="E48" s="2" t="s">
        <v>8995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88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89</v>
      </c>
      <c r="B50" s="2" t="s">
        <v>25</v>
      </c>
      <c r="C50" s="2" t="s">
        <v>8996</v>
      </c>
      <c r="D50" s="2" t="s">
        <v>12</v>
      </c>
      <c r="E50" s="2" t="s">
        <v>23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87</v>
      </c>
      <c r="B51" s="2" t="s">
        <v>3</v>
      </c>
      <c r="C51" s="2" t="s">
        <v>9</v>
      </c>
      <c r="D51" s="2" t="s">
        <v>12</v>
      </c>
      <c r="E51" s="2" t="s">
        <v>23</v>
      </c>
      <c r="F51" s="2" t="s">
        <v>90</v>
      </c>
      <c r="G51" s="2">
        <v>1000</v>
      </c>
      <c r="H51" s="2" t="s">
        <v>35</v>
      </c>
    </row>
    <row r="52" spans="1:8" x14ac:dyDescent="0.35">
      <c r="A52" s="2" t="s">
        <v>86</v>
      </c>
      <c r="B52" s="2" t="s">
        <v>3</v>
      </c>
      <c r="C52" s="2" t="s">
        <v>9</v>
      </c>
      <c r="D52" s="2" t="s">
        <v>12</v>
      </c>
      <c r="E52" s="2" t="s">
        <v>9005</v>
      </c>
      <c r="F52" s="2" t="s">
        <v>8897</v>
      </c>
      <c r="G52" s="2">
        <v>0.01</v>
      </c>
      <c r="H52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3"/>
  <sheetViews>
    <sheetView workbookViewId="0">
      <selection activeCell="J34" sqref="J3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  <row r="42" spans="1:7" x14ac:dyDescent="0.35">
      <c r="A42" s="2" t="s">
        <v>104</v>
      </c>
      <c r="B42" s="2" t="s">
        <v>3</v>
      </c>
      <c r="C42" s="2" t="s">
        <v>9</v>
      </c>
      <c r="D42" s="2" t="s">
        <v>12</v>
      </c>
      <c r="E42" s="2" t="s">
        <v>9005</v>
      </c>
      <c r="F42" s="2" t="s">
        <v>12</v>
      </c>
      <c r="G42" s="2" t="s">
        <v>15</v>
      </c>
    </row>
    <row r="43" spans="1:7" x14ac:dyDescent="0.35">
      <c r="A43" s="2" t="s">
        <v>104</v>
      </c>
      <c r="B43" s="2" t="s">
        <v>3</v>
      </c>
      <c r="C43" s="2" t="s">
        <v>9</v>
      </c>
      <c r="D43" s="2" t="s">
        <v>12</v>
      </c>
      <c r="E43" s="2" t="s">
        <v>23</v>
      </c>
      <c r="F43" s="2" t="s">
        <v>12</v>
      </c>
      <c r="G43" s="2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tabSelected="1" topLeftCell="A31" workbookViewId="0">
      <selection activeCell="G41" sqref="G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2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  <row r="38" spans="1:8" x14ac:dyDescent="0.35">
      <c r="A38" s="2" t="s">
        <v>104</v>
      </c>
      <c r="B38" s="2" t="s">
        <v>3</v>
      </c>
      <c r="C38" s="2" t="s">
        <v>9</v>
      </c>
      <c r="D38" s="2" t="s">
        <v>9005</v>
      </c>
      <c r="E38" s="2" t="s">
        <v>15</v>
      </c>
      <c r="F38" s="2" t="s">
        <v>107</v>
      </c>
      <c r="G38" s="2">
        <v>1</v>
      </c>
      <c r="H38" s="2" t="s">
        <v>35</v>
      </c>
    </row>
    <row r="39" spans="1:8" x14ac:dyDescent="0.35">
      <c r="A39" s="2" t="s">
        <v>104</v>
      </c>
      <c r="B39" s="2" t="s">
        <v>3</v>
      </c>
      <c r="C39" s="2" t="s">
        <v>9</v>
      </c>
      <c r="D39" s="2" t="s">
        <v>23</v>
      </c>
      <c r="E39" s="2" t="s">
        <v>19</v>
      </c>
      <c r="F39" s="2" t="s">
        <v>105</v>
      </c>
      <c r="G39" s="2">
        <v>1.8499999999991122E-6</v>
      </c>
      <c r="H39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zoomScaleNormal="100" workbookViewId="0">
      <selection activeCell="G8" sqref="G8:G876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0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0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0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0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0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0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0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0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0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0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0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0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0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0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0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0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0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0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0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0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0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0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0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0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0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0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0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0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0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0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0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0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0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0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0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0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0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0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0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0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0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0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0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0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0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0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0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0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0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0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0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0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0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0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0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0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0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0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0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0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0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0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0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0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0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0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0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0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0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0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0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0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0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0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0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0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0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0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0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0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0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0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0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0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0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0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0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0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0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0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0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0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0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0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0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0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0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0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0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0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0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0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0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0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0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0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0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0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0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0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0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0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0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0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0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0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0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0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0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0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0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0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0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0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0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0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0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0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0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0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0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0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0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0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0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0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0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0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0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0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0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0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0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0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0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0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0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0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0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0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0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0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0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0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0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0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0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0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0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0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0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0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0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0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0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0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0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0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0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0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0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0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0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0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0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0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0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0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0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0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0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0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0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0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0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0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0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0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0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0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0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0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0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0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0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0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0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0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0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0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0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0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0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0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0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0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0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0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0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0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0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0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0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0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0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0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0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0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0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0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0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0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0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0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0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0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0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0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0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0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0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0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0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0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0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0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0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0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0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0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0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0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0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0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0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0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0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0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0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0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0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0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0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0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0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0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0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0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0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0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0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0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0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0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0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0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0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0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0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0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0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0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0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0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0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0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0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0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0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0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0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0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0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0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0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0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0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0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0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0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0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0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0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0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0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0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0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0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0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0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0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0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0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0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0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0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0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0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0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0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0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0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0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0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0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0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0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0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0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0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0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0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0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0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0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0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0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0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0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0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0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0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0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0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0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0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0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0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0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0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0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0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0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0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0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0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0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0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0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0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0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0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0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0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0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0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0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0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0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0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0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0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0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0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0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0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0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0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0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0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0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0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0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0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0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0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0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0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0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0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0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0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0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0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0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0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0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0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0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0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0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0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0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0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0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0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0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0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0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0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0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0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0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0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0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0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0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0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0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0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0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0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0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0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0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0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0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0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0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0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0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0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0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0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0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0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0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0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0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0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0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0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0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0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0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0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0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0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0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0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0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0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0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0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0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0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0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0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0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0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0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0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0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0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0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0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0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0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0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0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0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0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0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0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0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0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0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0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0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0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0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0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0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0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0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0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0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0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0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0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0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0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0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0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0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0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0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0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0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0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0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0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0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0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0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0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0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0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0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0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0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0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0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0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0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0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0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0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0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0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0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0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0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0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0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0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0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0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0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0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0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0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0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0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0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0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0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0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0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0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0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0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0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0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0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0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0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0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0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0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0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0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0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0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0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0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0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0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0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0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0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0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0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0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0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0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0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0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0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0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0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0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0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0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0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0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0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0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0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0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0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0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0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0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0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0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0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0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0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0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0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0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0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0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0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0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0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0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0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0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0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0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0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0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0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0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0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0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0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0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0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0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0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0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0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0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0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0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0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0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0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0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0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0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0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0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0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0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0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0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0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0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0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0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0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0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0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0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0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0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0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0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0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0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0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0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0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0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0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0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0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0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0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0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0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0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0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0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0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0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0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0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0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0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0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0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0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0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0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0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0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0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0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0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0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0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0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0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0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0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0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0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0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0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0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0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0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0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0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0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0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0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0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0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0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0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0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0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0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0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0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0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0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0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0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0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0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0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0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0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0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0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0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0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0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0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0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0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0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0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0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0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0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0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0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0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0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0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0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0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0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0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0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0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0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0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0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0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0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0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0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0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0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0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0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0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0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0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0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0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0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0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0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0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0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0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0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0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0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0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0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0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0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0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0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0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0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0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0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0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0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0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0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0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0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0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0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0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0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0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0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0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0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0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0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0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0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0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0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0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0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0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0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0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0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0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0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0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0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0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0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0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0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0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0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0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0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0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0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0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0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0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0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0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0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0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0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0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0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0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0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0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0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0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0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0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0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0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0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0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0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0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0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0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0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0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0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0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0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0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0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0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0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0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0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0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0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0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0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0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0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0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0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0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0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0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0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0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0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0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0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0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0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0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0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0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0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0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0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0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0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0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0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0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0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0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0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0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0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0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0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0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0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0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0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0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0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0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0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0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0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0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0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0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0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0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0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0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0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0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0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0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0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0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0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0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0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0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0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0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0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0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0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0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0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0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0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0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0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0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0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0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0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0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0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0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0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0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0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0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0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0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0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0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0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0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0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0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0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0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0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0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0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0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0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0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0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0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0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0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0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0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0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0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0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0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0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0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0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0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0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0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0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0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0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0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0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0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0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0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0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0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0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0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0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0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0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0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0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0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0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0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0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0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0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0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0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0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0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0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0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0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0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0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0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0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0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0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0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0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0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0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0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0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0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0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0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0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0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0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0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0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0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0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0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0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0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0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0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0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0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0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0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0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0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0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0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0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0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0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0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0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0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0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0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0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0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0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0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0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0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0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0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0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0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0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0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0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0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0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0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0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0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0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0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0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0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0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0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0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0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0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0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0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0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0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0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0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0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0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0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0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0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0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0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0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0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0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0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0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0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0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0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0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0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0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0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0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0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0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0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0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0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0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0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0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0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0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0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0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0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0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0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0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0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0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0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0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0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0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0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0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0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0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0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0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0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0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0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0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0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0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0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0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0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0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0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0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0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0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0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0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0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0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0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0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0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0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0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0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0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0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0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0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0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0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0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0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0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0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0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0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0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0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0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0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0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0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0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0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0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0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0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0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0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0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0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0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0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0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0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0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0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0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0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0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0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0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0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0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0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0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0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0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0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0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0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0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0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0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0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0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0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0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0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0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0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0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0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0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0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0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0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0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0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0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0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0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0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0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0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0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0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0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0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0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0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0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0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0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0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0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0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0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0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0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0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0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0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0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0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0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0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0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0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0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0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0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0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0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0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0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0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0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0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0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0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0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0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0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0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0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0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0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0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0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0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0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0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0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0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0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0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0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0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0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0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0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0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0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0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0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0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0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0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0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0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0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0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0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0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0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0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0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0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0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0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0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0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0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0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0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0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0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0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0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0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0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0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0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0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0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0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0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0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0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0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0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0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0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0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0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0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0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0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0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0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0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0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0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0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0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0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0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0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0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0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0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0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0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0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0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0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0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0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0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0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0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0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0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0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0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0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0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0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0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0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0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0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0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0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0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0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0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0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0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0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0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0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0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0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0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0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0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0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0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0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0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0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0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0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0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0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0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0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0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0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0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0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0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0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0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0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0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0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0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0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0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0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0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0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0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0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0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0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0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0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0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0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0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0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0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0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0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0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0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0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0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0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0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0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0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0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0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0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0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0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0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0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0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0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0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0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0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0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0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0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0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0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0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0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0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0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0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0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0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0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0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0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0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0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0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0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0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0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0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0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0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0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0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0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0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0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0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0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0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0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0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0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0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0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0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0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0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0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0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0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0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0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0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0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0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0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0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0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0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0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0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0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0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0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0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0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0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0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0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0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0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0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0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0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0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0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0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0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0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0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0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0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0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0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0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0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0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0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0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0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0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0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0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0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0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0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0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0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0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0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0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0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0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0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0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0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0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0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0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0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0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0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0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0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0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0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0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0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0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0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0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0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0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0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0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0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0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0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0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0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0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0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0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0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0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0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0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0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0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0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0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0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0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0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0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0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0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0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0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0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0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0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0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0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0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0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0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0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0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0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0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0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0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0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0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0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0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0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0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0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0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0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0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0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0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0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0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0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0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0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0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0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0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0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0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0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0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0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0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0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0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0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0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0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0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0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0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0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0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0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0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0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0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0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0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0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0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0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0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0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0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0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0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0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0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0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0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0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0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0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0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0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0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0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0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0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0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0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0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0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0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0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0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0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0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0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0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0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0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0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0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0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0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0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0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0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0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0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0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0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0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0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0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0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0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0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0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0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0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0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0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0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0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0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0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0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0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0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0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0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0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0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0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0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0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0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0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0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0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0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0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0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0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0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0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0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0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0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0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0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0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0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0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0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0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0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0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0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0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0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0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0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0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0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0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0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0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0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0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0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0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0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0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0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0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0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0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0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0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0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0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0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0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0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0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0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0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0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0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0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0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0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0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0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0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0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0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0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0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0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0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0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0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0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0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0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0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0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0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0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0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0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0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0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0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0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0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0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0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0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0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0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0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0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0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0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0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0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0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0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0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0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0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0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0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0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0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0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0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0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0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0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0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0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0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0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0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0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0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0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0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0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0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0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0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0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0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0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0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0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0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0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0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0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0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0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0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0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0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0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0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0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0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0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0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0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0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0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0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0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0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0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0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0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0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0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0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0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0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0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0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0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0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0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0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0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0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0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0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0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0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0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0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0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0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0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0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0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0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0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0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0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0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0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0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0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0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0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0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0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0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0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0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0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0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0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0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0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0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0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0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0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0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0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0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0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0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0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0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0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0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0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0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0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0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0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0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0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0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0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0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0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0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0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0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0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0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0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0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0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0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0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0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0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0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0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0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0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0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0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0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0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0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0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0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0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0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0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0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0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0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0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0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0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0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0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0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0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0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0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0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0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0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0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0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0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0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0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0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0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0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0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0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0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0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0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0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0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0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0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0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0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0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0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0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0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0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0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0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0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0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0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0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0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0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0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0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0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0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0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0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0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0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0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0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0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0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0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0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0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0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0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0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0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0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0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0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0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0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0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0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0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0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0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0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0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0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0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0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0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0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0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0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0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0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0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0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0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0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0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0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0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0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0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0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0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0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0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0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0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0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0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0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0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0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0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0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0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0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0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0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0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0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0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0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0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0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0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0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0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0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0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0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0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0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0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0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0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0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0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0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0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0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0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0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0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0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0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0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0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0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0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0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0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0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0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0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0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0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0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0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0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0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0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0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0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0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0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0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0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0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0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0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0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0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0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0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0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0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0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0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0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0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0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0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0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0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0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0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0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0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0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0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0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0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0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0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0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0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0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0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0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0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0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0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0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0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0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0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0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0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0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0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0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0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0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0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0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0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0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0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0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0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0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0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0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0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0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0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0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0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0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0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0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0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0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0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0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0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0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0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0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0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0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0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0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0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0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0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0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0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0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0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0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0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0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0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0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0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0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0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0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0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0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0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0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0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0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0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0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0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0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0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0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0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0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0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0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0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0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0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0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0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0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0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0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0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0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0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0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0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0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0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0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0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0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0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0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0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0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0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0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0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0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0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0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0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0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0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0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0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0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0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0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0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0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0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0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0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0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0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0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0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0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0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0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0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0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0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0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0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0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0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0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0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0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0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0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0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0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0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0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0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0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0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0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0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0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0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0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0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0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0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0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0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0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0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0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0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0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0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0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0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0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0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0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0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0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0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0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0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0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0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0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0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0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0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0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0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0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0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0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0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0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0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0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0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0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0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0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0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0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0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0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0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0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0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0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0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0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0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0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0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0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0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0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0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0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0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0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0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0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0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0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0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0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0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0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0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0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0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0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0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0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0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0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0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0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0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0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0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0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0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0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0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0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0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0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0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0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0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0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0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0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0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0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0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0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0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0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0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0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0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0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0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0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0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0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0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0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0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0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0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0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0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0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0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0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0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0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0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0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0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0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0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0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0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0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0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0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0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0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0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0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0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0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0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0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0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0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0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0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0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0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0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0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0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0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0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0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0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0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0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0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0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0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0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0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0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0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0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0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0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0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0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0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0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0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0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0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0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0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0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0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0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0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0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0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0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0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0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0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0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0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0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0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0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0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0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0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0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0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0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0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0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0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0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0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0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0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0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0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0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0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0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0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0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0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0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0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0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0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0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0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0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0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0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0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0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0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0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0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0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0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0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0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0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0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0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0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0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0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0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0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0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0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0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0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0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0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0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0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0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0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0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0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0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0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0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0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0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0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0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0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0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0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0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0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0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0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0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0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0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0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0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0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0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0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0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0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0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0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0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0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0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0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0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0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0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0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0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0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0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0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0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0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0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0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0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0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0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0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0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0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0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0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0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0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0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0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0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0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0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0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0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0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0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0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0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0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0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0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0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0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0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0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0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0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0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0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0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0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0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0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0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0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0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0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0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0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0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0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0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0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0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0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0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0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0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0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0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0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0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0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0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0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0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0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0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0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0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0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0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0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0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0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0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0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0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0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0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0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0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0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0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0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0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0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0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0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0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0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0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0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0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0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0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0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0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0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0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0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0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0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0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0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0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0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0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0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0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0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0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0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0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0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0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0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0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0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0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0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0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0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0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0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0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0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0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0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0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0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0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0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0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0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0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0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0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0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0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0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0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0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0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0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0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0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0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0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0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0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0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0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0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0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0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0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0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0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0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0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0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0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0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0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0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0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0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0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0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0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0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0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0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0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0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0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0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0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0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0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0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0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0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0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0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0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0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0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0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0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0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0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0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0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0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0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0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0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0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0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0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0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0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0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0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0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0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0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0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0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0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0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0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0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0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0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0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0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0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0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0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0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0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0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0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0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0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0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0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0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0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0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0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0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0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0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0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0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0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0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0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0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0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0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0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0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0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0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0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0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0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0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0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0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0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0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0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0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0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0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0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0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0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0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0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0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0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0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0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0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0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0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0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0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0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0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0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0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0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0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0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0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0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0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0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0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0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0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0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0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0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0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0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0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0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0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0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0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0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0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0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0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0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0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0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0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0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0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0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0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0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0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0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0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0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0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0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0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0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0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0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0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0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0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0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0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0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0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0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0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0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0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0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0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0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0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0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0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0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0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0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0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0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0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0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0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0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0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0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0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0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0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0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0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0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0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0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0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0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0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0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0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0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0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0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0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0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0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0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0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0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0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0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0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0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0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0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0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0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0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0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0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0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0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0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0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0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0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0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0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0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0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0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0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0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0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0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0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0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0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0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0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0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0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0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0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0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0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0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0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0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0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0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0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0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0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0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0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0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0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0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0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0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0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0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0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0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0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0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0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0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0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0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0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0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0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0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0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0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0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0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0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0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0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0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0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0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0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0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0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0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0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0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0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0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0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0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0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0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0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0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0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0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0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0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0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0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0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0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0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0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0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0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0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0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0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0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0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0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0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0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0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0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0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0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0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0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0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0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0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0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0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0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0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0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0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0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0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0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0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0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0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0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0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0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0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0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0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0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0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0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0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0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0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0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0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0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0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0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0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0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0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0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0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0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0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0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0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0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0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0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0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0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0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0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0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0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0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0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0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0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0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0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0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0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0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0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0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0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0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0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0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0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0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0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0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0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0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0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0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0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0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0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0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0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0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0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0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0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0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0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0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0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0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0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0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0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0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0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0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0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0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0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0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0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0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0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0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0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0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0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0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0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0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0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0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0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0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0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0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0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0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0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0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0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0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0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0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0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0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0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0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0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0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0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0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0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0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0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0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0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0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0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0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0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0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0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0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0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0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0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0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0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0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0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0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0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0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0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0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0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0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0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0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0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0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0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0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0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0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0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0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0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0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0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0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0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0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0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0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0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0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0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0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0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0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0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0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0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0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0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0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0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0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0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0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0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0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0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0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0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0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0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0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0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0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0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0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0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0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0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0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0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0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0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0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0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0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0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0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0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0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0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0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0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0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0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0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0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0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0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0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0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0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0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0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0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0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0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0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0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0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0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0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0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0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0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0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0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0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0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0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0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0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0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0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0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0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0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0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0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0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0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0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0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0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0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0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0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0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0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0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0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0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0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0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0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0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0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0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0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0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0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0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0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0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0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0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0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0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0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0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0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0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0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0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0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0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0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0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0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0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0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0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0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0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0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0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0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0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0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0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0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0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0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0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0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0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0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0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0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0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0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0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0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0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0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0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0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0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0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0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0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0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0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0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0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0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0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0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0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0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0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0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0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0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0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0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0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0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0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0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0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0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0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0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0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0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0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0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0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0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0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0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0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0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0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0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0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0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0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0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0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0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0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0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0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0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0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0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0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0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0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0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0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0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0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0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0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0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0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0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0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0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0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0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0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0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0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0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0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0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0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0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0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0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0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0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0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0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0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0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0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0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0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0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0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0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0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0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0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0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0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0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0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0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0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0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0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0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0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0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0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0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0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0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0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0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0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0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0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0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0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0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0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0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0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0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0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0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0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0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0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0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0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0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0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0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0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0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0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0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0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0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0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0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0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0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0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0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0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0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0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0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0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0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0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0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0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0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0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0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0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0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0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0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0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0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0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0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0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0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0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0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0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0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0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0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0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0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0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0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0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0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0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0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0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0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0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0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0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0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0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0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0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0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0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0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0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0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0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0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0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0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0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0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0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0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0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0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0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0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0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0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0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0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0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0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0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0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0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0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0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0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0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0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0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0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0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0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0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0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0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0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0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0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0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0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0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0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0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0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0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0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0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0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0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0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0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0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0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0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0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0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0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0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0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0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0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0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0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0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0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0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0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0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0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0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0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0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0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0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0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0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0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0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0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0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0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0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0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0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0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0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0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0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0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0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0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0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0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0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0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0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0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0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0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0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0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0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0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0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0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0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0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0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0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0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0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0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0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0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0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0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0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0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0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0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0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0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0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0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0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0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0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0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0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0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0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0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0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0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0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0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0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0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0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0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0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0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0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0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0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0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0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0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0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0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0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0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0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0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0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0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0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0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0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0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0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0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0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0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0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0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0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0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0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0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0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0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0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0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0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0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0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0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0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0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0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0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0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0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0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0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0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0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0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0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0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0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0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0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0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0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0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0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0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0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0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0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0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0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0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0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0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0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0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0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0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0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0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0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0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0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0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0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0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0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0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0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0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0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0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0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0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0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0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0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0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0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0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0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0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0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0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0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0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0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0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0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0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0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0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0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0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0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0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0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0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0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0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0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0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0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0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0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0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0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0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0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0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0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0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0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0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0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0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0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0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0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0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0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0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0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0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0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0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0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0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0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0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0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0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0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0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0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0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0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0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0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0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0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0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0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0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0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0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0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0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0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0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0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0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0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0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0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0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0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0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0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0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0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0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0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0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0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0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0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0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0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0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0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0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0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0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0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0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0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0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0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0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0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0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0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0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0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0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0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0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0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0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0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0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0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0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0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0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0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0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0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0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0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0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0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0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0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0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0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0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0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0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0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0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0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0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0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0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0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0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0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0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0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0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0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0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0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0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0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0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0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0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0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0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0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0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0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0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0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0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0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0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0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0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0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0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0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0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0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0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0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0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0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0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0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0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0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0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0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0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0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0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0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0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0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0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0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0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0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0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0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0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0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0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0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0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0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0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0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0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0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0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0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0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0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0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0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0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0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0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0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0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0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0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0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0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0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0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0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0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0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0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0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0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0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0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0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0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0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0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0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0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0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0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0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0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0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0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0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0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0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0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0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0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0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0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0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0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0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0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0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0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0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0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0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0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0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0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0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0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0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0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0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0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0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0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0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0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0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0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0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0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0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0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0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0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0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0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0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0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0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0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0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0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0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0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0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0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0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0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0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0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0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0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0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0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0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0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0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0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0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0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0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0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0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0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0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0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0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0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0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0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0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0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0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0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0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0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0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0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0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0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0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0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0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0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0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0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0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0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0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0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0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0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0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0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0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0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0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0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0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0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0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0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0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0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0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0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0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0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0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0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0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0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0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0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0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0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0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0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0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0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0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0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0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0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0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0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0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0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0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0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0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0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0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0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0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0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0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0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0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0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0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0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0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0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0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0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0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0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0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0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0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0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0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0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0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0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0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0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0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0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0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0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0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0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0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0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0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0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0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0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0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0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0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0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0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0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0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0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0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0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0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0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0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0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0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0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0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0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0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0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0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0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0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0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0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0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0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0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0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0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0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0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0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0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0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0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0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0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0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0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0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0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0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0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0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0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0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0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0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0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0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0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0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0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0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0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0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0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0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0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0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0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0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0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0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0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0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0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0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0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0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0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0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0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0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0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0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0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0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0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0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0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0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0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0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0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0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0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0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0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0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0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0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0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0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0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0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0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0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0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0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0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0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0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0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0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0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0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0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0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0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0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0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0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0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0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0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0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0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0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0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0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0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0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0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0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0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0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0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0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0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0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0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0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0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0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0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0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0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0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0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0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0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0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0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0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0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0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0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0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0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0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0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0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0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0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0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0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0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0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0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0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0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0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0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0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0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0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0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0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0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0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0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0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0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0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0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0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0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0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0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0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0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0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0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0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0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0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0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0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0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0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0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0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0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0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0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0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0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0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0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0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0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0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0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0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0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0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0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0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0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0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0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0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0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0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0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0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0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0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0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0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0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0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0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0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0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0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0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0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0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0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0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0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0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0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0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0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0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0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0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0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0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0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0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0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0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0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0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0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0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0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0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0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0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0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0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0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0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0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0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0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0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0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0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0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0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0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0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0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0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0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0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0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0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0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0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0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0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0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0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0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0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0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0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0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0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0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0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0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0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0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0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0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0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0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0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0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0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0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0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0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0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0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0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0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0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0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0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0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0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0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0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0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0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0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0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0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0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0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0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0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0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0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0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0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0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0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0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0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0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0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0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0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0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0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0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0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0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0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0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0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0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0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0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0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0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0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0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0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0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0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0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0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0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0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0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0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0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0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0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0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0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0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0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0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0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0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0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0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0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0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0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0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0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0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0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0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0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0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0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0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0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0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0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0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0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0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0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0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0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0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0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0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0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0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0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0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0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0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0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0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0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0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0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0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0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0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0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0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0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0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0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0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0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0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0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0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0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0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0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0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0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0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0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0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0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0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0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0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0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0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0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0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0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0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0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0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0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0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0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0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0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0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0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0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0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0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0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0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0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0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0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0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0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0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0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0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0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0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0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0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0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0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0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0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0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0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0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0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0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0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0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0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0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0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0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0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0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0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0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0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0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0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0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0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0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0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0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0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0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0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0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0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0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0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0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0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0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0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0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0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0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0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0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0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0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0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0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0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0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0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0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0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0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0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0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0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0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0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0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0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0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0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0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0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0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0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0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0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0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0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0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0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0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0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0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0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0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0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0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0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0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0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0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0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0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0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0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0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0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0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0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0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0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0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0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0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0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0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0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0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0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0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0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0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0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0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0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0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0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0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0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0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0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0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0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0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0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0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0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0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0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0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0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0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0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0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0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0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0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0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0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0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0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0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0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0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0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0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0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0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0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0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0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0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0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0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0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0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0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0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0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0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0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0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0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0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0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0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0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0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0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0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0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0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0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0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0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0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0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0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0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0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0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0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0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0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0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0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0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0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0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0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0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0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0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0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0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0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0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0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0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0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0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0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0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0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0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0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0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0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0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0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0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0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0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0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0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0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0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0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0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0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0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0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0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0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0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0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0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0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0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0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0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0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0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0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0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0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0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0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0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0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0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0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0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0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0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0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0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0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0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0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0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0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0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0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0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0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0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0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0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0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0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0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0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0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0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0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0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0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0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0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0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0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0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0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0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0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0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0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0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0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0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0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0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0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0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0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0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0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0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0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0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0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0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0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0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0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0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0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0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0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0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0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0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0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0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0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0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0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0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0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0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0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0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0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0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0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0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0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0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0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0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0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0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0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0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0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0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0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0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0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0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0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0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0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0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0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0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0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0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0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0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0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0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0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0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0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0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0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0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0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0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0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0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0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0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0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0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0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0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0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0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0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0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0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0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0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0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0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0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0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0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0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0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0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0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0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0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0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0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0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0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0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0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0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0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0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0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0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0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0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0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0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0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0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0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0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0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0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0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0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0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0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0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0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0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0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0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0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0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0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0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0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0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0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0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0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0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0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0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0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0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0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0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0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0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0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0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0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0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0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0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0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0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0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0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0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0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0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0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0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0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0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0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0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0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0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0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0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0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0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0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0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0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0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0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0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0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0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0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0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0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0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0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0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0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0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0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0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0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0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0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0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0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0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0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0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0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0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0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0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0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0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0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0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0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0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0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0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0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0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0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0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0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0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0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0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0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0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0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0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0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0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0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0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0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0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0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0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0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0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0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0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0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0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0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0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0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0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0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0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0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0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0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0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0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0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0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0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0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0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0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0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0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0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0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0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0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0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0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0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0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0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0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0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0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0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0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0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0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0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0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0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0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0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0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0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0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0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0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0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0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0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0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0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0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0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0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0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0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0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0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0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0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0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0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0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0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0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0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0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0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0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0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0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0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0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0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0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0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0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0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0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0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0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0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0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0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0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0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0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0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0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0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0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0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0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0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0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0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0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0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0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0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0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0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0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0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0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0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0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0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0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0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0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0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0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0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0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0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0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0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0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0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0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0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0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0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0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0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0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0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0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0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0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0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0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0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0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0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0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0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0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0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0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0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0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0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0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0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0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0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0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0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0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0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0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0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0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0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0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0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0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0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0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0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0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0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0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0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0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0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0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0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0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0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0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0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0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0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0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0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0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0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0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0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0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0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0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0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0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0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0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0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0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0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0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0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0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0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0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0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0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0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0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0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0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0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0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0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0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0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0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0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0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0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0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0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0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0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0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0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0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0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0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0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0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0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0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0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0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0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0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0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0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0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0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0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0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0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0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0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0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0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0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0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0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0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0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0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0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0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0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0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0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0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0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0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0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0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0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0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0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0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0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0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0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0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0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0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0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0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0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0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0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0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0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0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0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0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0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0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0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0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0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0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0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0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0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0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0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0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0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0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0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0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0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0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0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0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0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0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0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0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0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0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0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0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0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0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0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0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0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0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0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0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0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0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0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0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0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0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0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0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0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0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0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0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0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0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0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0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0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0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0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0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0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0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0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0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0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0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0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0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0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0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0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0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0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0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0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0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0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0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0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0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0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0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0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0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0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0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0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0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0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0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0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0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0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0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0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0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0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0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0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0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0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0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0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0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0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0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0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0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0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0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0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0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0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0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0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0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0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0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0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0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0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0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0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0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0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0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0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0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0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0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0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0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0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0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0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0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0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0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0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0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0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0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0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0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0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0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0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0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0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0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0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0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0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0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0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0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0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0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0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0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0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0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0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0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0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0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0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0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0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0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0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0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0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0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0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0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0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0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0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0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0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0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0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0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0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0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0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0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0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0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0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0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0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0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0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0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0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0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0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0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0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0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0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0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0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0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0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0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0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0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0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0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0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0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0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0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0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0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0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0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0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0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0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0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0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0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0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0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0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0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0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0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0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0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0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0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0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0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0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0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0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0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0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0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0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0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0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0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0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0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0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0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0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0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0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0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0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0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0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0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0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0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0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0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0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0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0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0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0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0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0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0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0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0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0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0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0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0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0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0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0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0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0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0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0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0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0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0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0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0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0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0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0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0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0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0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0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0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0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0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0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0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0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0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0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0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0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0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0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0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0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0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0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0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0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0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0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0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0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0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0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0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0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0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0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0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0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0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0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0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0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0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0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0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0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0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0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0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0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0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0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0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0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0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0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0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0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0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0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0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0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0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0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0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0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0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0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0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0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0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0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0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0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0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0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0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0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0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0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0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0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0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0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0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0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0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0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0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0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0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0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0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0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0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0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0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0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0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0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0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0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0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0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0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0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0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0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0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0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0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0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0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0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0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0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0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0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0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0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0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0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0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0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0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0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0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0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0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0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0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0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0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0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0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0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0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0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0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0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0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0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0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0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0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0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0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0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0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0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0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0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0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0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0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0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0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0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0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0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0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0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0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0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0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0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0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0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0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0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0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0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0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0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0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0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0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0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0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0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0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0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0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0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0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0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0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0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0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0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0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0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0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0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0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0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0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0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0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0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0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0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0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0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0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0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0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0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0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0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0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0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0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0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0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0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0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0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0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0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0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0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0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0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0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0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0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0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0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0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0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0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0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0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0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0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0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0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0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0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0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0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0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0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0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0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0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0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0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0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0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0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0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0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0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0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0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0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0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0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0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0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0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0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0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0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0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0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0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0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0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0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0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0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0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0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0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0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0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0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0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0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0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0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0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0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0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0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0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0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0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0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0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0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0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0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0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0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0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0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0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0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0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0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0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0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0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0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0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0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0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0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0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0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0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0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0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0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0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0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0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0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0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0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0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0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0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0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0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0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0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0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0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0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0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0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0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0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0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0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0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0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0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0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0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0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0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0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0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0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0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0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0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0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0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0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0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0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0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0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0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0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0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0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0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0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0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0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0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0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0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0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0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0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0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0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0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0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0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0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0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0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0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0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0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0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0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0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0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0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0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0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0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0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0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0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0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0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0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0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0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0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0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0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0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0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0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0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0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0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0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0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0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0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0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0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0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0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0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0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0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0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0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0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0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0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0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0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0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0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0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0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0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0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0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0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0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0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0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0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0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0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0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0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0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0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0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0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0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0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0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0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0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0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0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0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0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0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0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0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0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0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0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0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0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0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0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0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0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0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0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0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0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0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0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0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0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0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0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0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0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0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0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0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0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0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0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0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0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0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0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0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0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0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0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0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0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0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0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0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0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0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0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0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0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0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0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0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0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0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0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0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0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0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0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0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0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0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0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0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0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0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0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0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0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0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0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0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0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0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0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0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0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0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0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0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0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0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0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0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0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0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0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0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0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0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0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0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0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0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0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0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0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0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0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0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0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0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0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0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0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0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0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0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0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0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0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0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0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0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0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0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0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0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0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0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0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0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0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0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0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0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0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0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0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0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0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0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0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0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0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0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0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0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0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0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0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0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0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0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0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0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0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0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0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0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0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0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0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0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0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0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0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0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0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0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0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0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0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0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0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0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0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0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0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0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0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0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0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0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0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0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0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0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0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0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0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0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0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0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0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0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0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0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0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0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0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0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0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0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0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0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0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0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0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0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0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0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0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0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0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0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0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0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0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0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0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0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0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0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0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0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0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0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0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0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0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0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0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0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0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0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0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0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0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0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0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0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0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0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0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0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0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0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0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0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0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0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0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0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0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0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0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0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0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0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0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0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0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0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0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0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0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0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0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0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0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0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0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0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0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0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0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0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0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0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0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0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0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0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0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0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0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0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0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0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0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0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0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0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0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0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0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0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0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0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0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0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0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0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0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0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0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0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0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0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0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0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0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0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0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0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0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0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0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0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0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0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0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0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0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0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0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0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0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0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0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0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0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0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0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0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0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0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0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0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0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0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0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0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0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0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0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0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0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0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0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0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0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0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0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0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0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0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0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0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0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0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0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0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0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0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0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0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0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0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0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0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0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0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0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0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0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0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0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0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0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0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0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0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0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0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0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0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0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0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0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0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0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0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0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0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0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0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0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0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0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0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0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0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0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0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0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0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0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0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0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0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0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0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0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0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0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0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0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0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0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0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0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0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0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0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0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0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0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0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0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0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0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0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0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0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0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0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0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0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0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0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0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0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0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0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0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0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0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0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0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0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0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0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0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0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0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0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0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0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0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0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0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0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0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0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0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0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0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0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0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0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0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0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0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0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0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0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0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0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0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0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0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0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0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0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0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0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0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0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0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0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0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0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0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0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0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0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0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0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0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0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0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0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0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0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0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0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0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0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0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0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0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0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0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0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0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0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0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0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0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0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0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0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0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0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0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0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0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0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0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0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0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0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0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0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0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0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0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0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0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0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0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0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0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0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0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0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0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0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0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0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0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0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0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0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0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0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0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0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0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0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0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0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0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0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0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0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0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0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0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0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0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0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0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0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0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0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0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0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0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0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0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0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0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0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0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0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0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0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0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0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0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0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0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0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0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0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0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0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0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0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0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0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0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0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0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0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0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0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0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0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0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0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0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0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0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0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0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0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0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0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0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0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0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0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0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0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0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0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0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0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0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0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0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0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0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0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0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0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0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0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0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0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0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0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0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0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0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0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0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0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0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0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0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0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0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0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0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0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0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0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0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0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0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0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0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0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0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0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0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0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0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0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0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0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0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0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0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0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0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0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0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0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0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0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0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0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0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0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0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0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0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0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0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0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0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0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0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0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0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0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0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0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0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0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0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0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0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0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0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0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0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0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0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0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0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0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0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0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0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0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0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0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0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0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0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0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0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0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0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0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0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0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0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0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0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0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0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0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0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0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0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0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0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0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0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0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0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0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0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0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0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0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0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0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0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0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0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0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0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0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0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0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0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0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0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0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0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0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0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0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0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0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0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0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0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0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0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0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0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0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0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0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0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0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0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0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0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0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0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0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0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0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0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0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0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0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0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0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0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0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0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0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0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0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0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0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0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0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0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0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0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0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0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0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0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0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0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0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0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0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0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0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0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0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0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0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0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0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0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0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0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0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0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0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0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0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0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0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0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0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0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0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0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0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0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0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0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0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0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0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0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0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0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0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0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0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0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0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0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0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0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0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0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0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0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0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0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0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0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0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0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0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0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0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0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0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0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0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0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0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0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0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0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0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0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0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0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0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0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0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0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0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0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0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0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0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0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0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0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0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0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0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0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0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0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0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0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0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0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0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0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0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0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0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0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0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0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0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0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0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0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0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0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0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0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0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0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0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0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0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0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0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0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0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0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0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0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0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0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0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0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0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0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0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0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0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0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0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0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0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0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0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0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0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0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0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0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0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0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0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0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0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0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0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0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0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0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0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0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0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0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0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0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0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0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0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0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0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0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0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0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0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0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0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0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0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0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0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0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0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0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0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0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0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0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0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0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0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0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0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0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0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0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0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0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0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0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0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0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0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0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0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0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0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0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0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0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0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0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0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0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0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0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0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0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0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0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0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0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0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0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0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0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0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0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0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0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0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0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0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0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0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0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0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0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0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0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0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0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0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0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0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0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0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0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0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0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0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0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0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0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0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0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0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0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0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0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0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0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0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0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0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0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0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0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0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0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0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0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0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0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0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0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0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0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0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0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0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0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0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0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0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0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0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0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0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0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0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0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0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0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0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0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0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0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0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0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0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0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0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0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0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0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0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0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0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0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0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0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0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0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0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0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0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0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0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0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0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0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0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0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0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0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0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0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0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0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0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0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0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0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0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0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0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0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0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0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0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0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0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0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0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0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0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0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0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0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0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0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0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0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0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0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0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0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0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0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0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0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0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0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0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0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0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0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0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0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0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0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0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0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0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0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0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0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0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0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0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0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0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0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0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0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0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0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0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0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0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0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0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0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0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0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0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0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0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0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0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0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0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0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0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0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0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0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0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0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0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0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0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0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0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0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0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0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0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0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0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0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0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0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0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0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0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0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0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0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0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0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0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0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0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0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0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0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0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0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0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0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0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0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0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0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0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0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0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0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0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0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0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0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0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0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0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0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0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0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0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0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0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0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0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0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0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0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0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0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0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0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0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0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0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0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0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0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0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0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0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0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0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0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0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0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0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0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0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0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0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0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0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0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0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0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0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0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0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0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0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0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0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0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0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0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0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0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0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0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0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0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0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0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0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0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0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0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0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0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0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0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0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0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0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0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0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0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0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0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0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0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0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0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0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0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0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0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0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0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0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0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0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0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0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0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0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0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0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0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0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0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0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0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0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0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0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0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0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0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0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0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0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0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0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0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0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0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0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0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0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0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0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0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0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0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0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0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0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0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0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0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0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0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0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0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0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0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0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0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0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0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0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0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0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0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0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0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0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0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0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0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0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0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0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0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0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0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0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0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0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0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0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0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0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0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0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0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0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0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0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0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0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0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0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0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0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0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0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0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0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0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0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0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0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0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0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0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0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0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0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0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0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0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0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0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0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0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0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0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0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0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0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0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0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0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0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0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0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0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0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0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0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0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0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0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0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0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0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0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0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0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0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0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0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0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0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0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0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0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0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0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0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0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0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0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0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0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0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0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0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0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0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0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0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0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0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0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0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0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0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0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0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0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0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0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0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0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0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0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0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0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0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0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0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0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0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0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0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0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0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0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0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0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0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0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0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0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0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0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0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0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0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0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0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0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0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0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0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0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0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0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0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0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0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0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0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0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0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0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0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0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0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0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0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0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0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0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0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0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0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0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0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0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0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0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0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0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0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0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0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0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0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0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0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0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0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0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0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0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0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0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0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0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0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0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0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0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0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0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0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0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0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0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0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0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0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0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0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0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0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0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0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0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0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0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0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0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0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0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0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0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0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0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0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0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0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0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0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0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0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0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0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0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0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0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0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0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0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0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0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0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0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0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0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0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0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0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0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0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0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0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0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0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0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0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0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0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0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0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0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0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0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0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0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0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0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0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0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0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0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0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0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0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0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0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0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0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0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0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0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0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0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0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0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0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0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0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0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0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0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0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0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0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0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0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0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0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0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0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0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0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0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0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0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0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0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0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0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0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0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0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0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0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0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0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0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0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0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0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0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0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0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0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0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0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0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0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0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0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0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0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0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0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0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0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0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0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0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0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0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0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0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0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0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0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0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0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0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0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0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0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0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0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0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0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0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0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0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0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0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0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0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0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0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0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0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0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0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0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0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0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0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0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0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0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0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0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0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0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0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0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0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0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0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0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0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0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0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0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0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0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0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0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0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0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0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0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0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0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0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0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0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0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0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0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0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0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0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0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0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0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0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0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0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0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0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0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0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0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0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0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0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0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0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0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0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0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0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0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0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0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0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0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0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0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0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0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0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0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0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0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0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0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0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0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0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0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0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0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0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0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0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0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0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0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0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0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0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0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0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0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0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0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0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0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0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0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0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0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0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0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0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0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0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0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0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0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0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0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0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0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0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0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0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0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0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0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0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0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0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0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0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0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0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0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0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0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0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0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0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0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0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0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0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0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0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0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0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0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0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0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0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0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0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0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0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0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0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0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0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0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0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0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0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0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0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0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0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0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0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0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0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0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0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0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0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0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0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0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0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0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0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0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0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0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0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0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0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0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0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0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0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0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0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0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0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0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0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0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0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0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0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0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0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0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0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0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0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0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0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0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0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0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0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0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0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0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0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0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0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0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0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0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0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0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0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0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0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0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0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0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0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0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0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0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0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0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0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0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0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0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0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0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0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0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0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0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0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0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0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0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0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0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0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0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0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0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0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0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0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0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0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0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0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0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0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0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0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0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0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0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0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0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0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0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0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0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0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0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0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0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0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0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0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0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0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0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0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0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0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0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0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0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0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0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0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0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0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0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0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0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0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0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0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0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0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0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0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0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0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0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0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0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0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0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0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0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0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0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0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0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0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0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0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0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0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0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0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0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0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0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0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0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0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0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0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0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0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0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0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0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0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0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0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0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0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0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0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0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0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0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0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0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0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0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0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0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0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0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0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0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0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0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0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0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0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0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0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0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0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0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0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0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0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0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0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0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0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0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0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0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0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0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0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0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0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0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0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0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0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0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0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0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0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0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0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0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0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0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0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0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0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0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0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0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0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0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0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0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0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0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0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0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0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0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0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0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0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0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0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0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0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0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0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0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0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0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0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0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0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0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0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0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0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0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0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0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0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0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0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0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0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0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0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0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0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0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0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0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0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0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0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0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0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0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0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0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0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0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0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0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0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0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0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0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0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0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0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0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0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0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0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0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0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0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0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0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0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0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0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0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0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0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0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0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0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0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0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0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0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0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0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0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0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0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0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0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0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0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0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0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0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0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0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0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0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0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0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0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0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0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0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0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0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0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0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0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0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0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0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0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0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0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0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0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0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0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0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0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0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0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0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0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0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0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0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0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0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0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0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0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0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0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0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0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0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0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0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0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0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0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0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0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0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0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0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0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0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0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0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0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0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0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0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0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0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0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0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0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0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0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0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0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0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0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0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0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0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0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0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0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0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0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0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0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0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0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0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0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0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0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0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0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0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0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0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0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0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0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0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0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0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0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0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0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0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0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0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0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0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0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0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0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0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0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0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0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0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0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0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0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0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0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0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0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0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0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0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0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0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0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0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0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0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0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0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0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0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0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0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0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0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0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0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0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0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0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0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0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0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0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0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0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0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0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0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0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0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0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0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0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0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0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0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0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0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0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0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0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0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0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0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0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0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0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0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0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0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0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0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0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0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0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0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0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0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0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0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0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0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0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0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0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0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0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0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0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0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0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0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0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0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0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0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0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0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0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0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0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0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0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0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0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0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0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0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0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0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0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0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0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0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0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0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0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0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0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0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0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0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0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0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0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0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0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0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0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0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0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0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0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0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0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0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0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0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0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0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0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0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0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0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0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0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0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0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0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0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0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0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0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0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0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0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0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0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0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0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0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0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0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0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0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0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0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0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0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0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0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0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0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0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0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0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0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0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0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0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0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0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0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0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0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0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0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0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0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0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0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0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0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0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0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0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0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0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0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0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0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0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0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0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0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0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0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0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0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0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0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0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0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0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0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0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0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0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0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0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0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0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0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0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0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0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0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0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2026-06-14T20:50:31Z</dcterms:modified>
</cp:coreProperties>
</file>