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01_input_data\01_input_raw\methanol\"/>
    </mc:Choice>
  </mc:AlternateContent>
  <xr:revisionPtr revIDLastSave="0" documentId="13_ncr:1_{CA544A48-F368-41BB-B06D-38FE1546151A}" xr6:coauthVersionLast="47" xr6:coauthVersionMax="47" xr10:uidLastSave="{00000000-0000-0000-0000-000000000000}"/>
  <bookViews>
    <workbookView xWindow="-110" yWindow="-110" windowWidth="19420" windowHeight="104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2" i="1"/>
  <c r="B9" i="1" s="1"/>
  <c r="X5" i="1"/>
  <c r="X6" i="1"/>
</calcChain>
</file>

<file path=xl/sharedStrings.xml><?xml version="1.0" encoding="utf-8"?>
<sst xmlns="http://schemas.openxmlformats.org/spreadsheetml/2006/main" count="119" uniqueCount="74">
  <si>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</si>
  <si>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</si>
  <si>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</si>
  <si>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</si>
  <si>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</si>
  <si>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</si>
  <si>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</si>
  <si>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</si>
  <si>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</si>
  <si>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</si>
  <si>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</si>
  <si>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</si>
  <si>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</si>
  <si>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</si>
  <si>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</si>
  <si>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</si>
  <si>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</si>
  <si>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</si>
  <si>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</si>
  <si>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</si>
  <si>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</si>
  <si>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</si>
  <si>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</si>
  <si>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</si>
  <si>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</si>
  <si>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</si>
  <si>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</si>
  <si>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</si>
  <si>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</si>
  <si>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</si>
  <si>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</si>
  <si>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</si>
  <si>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</si>
  <si>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</si>
  <si>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</si>
  <si>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</si>
  <si>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</si>
  <si>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</si>
  <si>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</si>
  <si>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</si>
  <si>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</si>
  <si>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</si>
  <si>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</si>
  <si>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</si>
  <si>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</si>
  <si>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</si>
  <si>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</si>
  <si>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</si>
  <si>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</si>
  <si>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</si>
  <si>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</si>
  <si>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</si>
  <si>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</si>
  <si>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</si>
  <si>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</si>
  <si>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</si>
  <si>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</si>
  <si>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</si>
  <si>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</si>
  <si>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</si>
  <si>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unit_on_cost</t>
  </si>
  <si>
    <t>ramp_up_Output1</t>
  </si>
  <si>
    <t>ramp_up_Output2</t>
  </si>
  <si>
    <t>ramp_down_Output2</t>
  </si>
  <si>
    <t>ramp_down_Output1</t>
  </si>
  <si>
    <t>48h</t>
  </si>
  <si>
    <t>start_up_Output1</t>
  </si>
  <si>
    <t>start_up_Output2</t>
  </si>
  <si>
    <t>shut_down_Output1</t>
  </si>
  <si>
    <t>shut_down_Output2</t>
  </si>
  <si>
    <t>unit_idle_heat_rate</t>
  </si>
  <si>
    <t>Steam</t>
  </si>
  <si>
    <t>minimum_op_point</t>
  </si>
  <si>
    <t>Error messages: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</si>
</sst>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J6" totalsRowShown="0">
  <autoFilter ref="A1:AJ6" xr:uid="{A55D93BB-3EF1-4249-80C0-A8E75E738393}"/>
  <tableColumns count="36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7" xr3:uid="{EE9BC032-0112-449B-9748-951DE19178CE}" name="Error messages:" dataDxfId="0">
      <calculatedColumnFormula>IF(Table1[[#This Row],[minimum_op_point]]&lt;&gt;"",IF(AND(ISBLANK(Table1[[#This Row],[Cap_Input1_existing]]),ISBLANK(Table1[[#This Row],[Cap_Input2_existing]]),ISBLANK(Table1[[#This Row],[Cap_Output1_existing]]),ISBLANK(Table1[[#This Row],[Cap_Output2_existing]])),"no capacity is given",""),"")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8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7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J9"/>
  <sheetViews>
    <sheetView tabSelected="1" workbookViewId="0">
      <selection activeCell="B9" sqref="B9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22" width="10.54296875" customWidth="1"/>
    <col min="23" max="23" width="15.6328125" bestFit="1" customWidth="1"/>
    <col min="24" max="24" width="17.1796875" bestFit="1" customWidth="1"/>
    <col min="25" max="25" width="18.81640625" bestFit="1" customWidth="1"/>
    <col min="26" max="27" width="12.7265625" customWidth="1"/>
    <col min="28" max="28" width="11" bestFit="1" customWidth="1"/>
    <col min="29" max="29" width="11" customWidth="1"/>
    <col min="30" max="30" width="11.26953125" bestFit="1" customWidth="1"/>
    <col min="32" max="32" width="8.7265625" customWidth="1"/>
    <col min="35" max="35" width="19" customWidth="1"/>
    <col min="36" max="36" width="14.1796875" bestFit="1" customWidth="1"/>
  </cols>
  <sheetData>
    <row r="1" spans="1:3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59</v>
      </c>
      <c r="O1" t="s">
        <v>61</v>
      </c>
      <c r="P1" t="s">
        <v>62</v>
      </c>
      <c r="Q1" t="s">
        <v>64</v>
      </c>
      <c r="R1" t="s">
        <v>63</v>
      </c>
      <c r="S1" t="s">
        <v>66</v>
      </c>
      <c r="T1" t="s">
        <v>67</v>
      </c>
      <c r="U1" t="s">
        <v>68</v>
      </c>
      <c r="V1" t="s">
        <v>69</v>
      </c>
      <c r="W1" t="s">
        <v>39</v>
      </c>
      <c r="X1" t="s">
        <v>38</v>
      </c>
      <c r="Y1" t="s">
        <v>40</v>
      </c>
      <c r="Z1" t="s">
        <v>8</v>
      </c>
      <c r="AA1" t="s">
        <v>60</v>
      </c>
      <c r="AB1" t="s">
        <v>54</v>
      </c>
      <c r="AC1" t="s">
        <v>53</v>
      </c>
      <c r="AD1" t="s">
        <v>58</v>
      </c>
      <c r="AE1" t="s">
        <v>55</v>
      </c>
      <c r="AF1" t="s">
        <v>56</v>
      </c>
      <c r="AG1" t="s">
        <v>57</v>
      </c>
      <c r="AH1" t="s">
        <v>72</v>
      </c>
      <c r="AI1" t="s">
        <v>70</v>
      </c>
      <c r="AJ1" s="1" t="s">
        <v>73</v>
      </c>
    </row>
    <row r="2" spans="1:36" x14ac:dyDescent="0.35">
      <c r="A2" t="s">
        <v>26</v>
      </c>
      <c r="D2" t="s">
        <v>17</v>
      </c>
      <c r="K2">
        <v>304</v>
      </c>
      <c r="L2">
        <v>304</v>
      </c>
      <c r="AB2">
        <v>1.29</v>
      </c>
      <c r="AJ2" s="1" t="str">
        <f>IF(Table1[[#This Row],[minimum_op_point]]&lt;&gt;"",IF(AND(ISBLANK(Table1[[#This Row],[Cap_Input1_existing]]),ISBLANK(Table1[[#This Row],[Cap_Input2_existing]]),ISBLANK(Table1[[#This Row],[Cap_Output1_existing]]),ISBLANK(Table1[[#This Row],[Cap_Output2_existing]])),"no capacity is given",""),"")</f>
        <v/>
      </c>
    </row>
    <row r="3" spans="1:36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W3">
        <v>6.3E-3</v>
      </c>
      <c r="Y3">
        <v>1.76</v>
      </c>
      <c r="AB3">
        <v>4.34</v>
      </c>
      <c r="AJ3" s="1" t="str">
        <f>IF(Table1[[#This Row],[minimum_op_point]]&lt;&gt;"",IF(AND(ISBLANK(Table1[[#This Row],[Cap_Input1_existing]]),ISBLANK(Table1[[#This Row],[Cap_Input2_existing]]),ISBLANK(Table1[[#This Row],[Cap_Output1_existing]]),ISBLANK(Table1[[#This Row],[Cap_Output2_existing]])),"no capacity is given",""),"")</f>
        <v/>
      </c>
    </row>
    <row r="4" spans="1:36" x14ac:dyDescent="0.35">
      <c r="A4" t="s">
        <v>9</v>
      </c>
      <c r="B4" t="s">
        <v>27</v>
      </c>
      <c r="C4" t="s">
        <v>17</v>
      </c>
      <c r="D4" t="s">
        <v>10</v>
      </c>
      <c r="J4">
        <v>100</v>
      </c>
      <c r="K4">
        <v>100</v>
      </c>
      <c r="W4">
        <v>280.5</v>
      </c>
      <c r="X4">
        <v>1</v>
      </c>
      <c r="AI4">
        <v>0.1</v>
      </c>
      <c r="AJ4" s="1" t="str">
        <f>IF(Table1[[#This Row],[minimum_op_point]]&lt;&gt;"",IF(AND(ISBLANK(Table1[[#This Row],[Cap_Input1_existing]]),ISBLANK(Table1[[#This Row],[Cap_Input2_existing]]),ISBLANK(Table1[[#This Row],[Cap_Output1_existing]]),ISBLANK(Table1[[#This Row],[Cap_Output2_existing]])),"no capacity is given",""),"")</f>
        <v/>
      </c>
    </row>
    <row r="5" spans="1:36" x14ac:dyDescent="0.35">
      <c r="A5" t="s">
        <v>14</v>
      </c>
      <c r="B5" t="s">
        <v>13</v>
      </c>
      <c r="C5" t="s">
        <v>71</v>
      </c>
      <c r="D5" t="s">
        <v>24</v>
      </c>
      <c r="G5">
        <v>52</v>
      </c>
      <c r="J5">
        <v>52</v>
      </c>
      <c r="W5">
        <v>11.99</v>
      </c>
      <c r="X5">
        <f>1/0.795</f>
        <v>1.2578616352201257</v>
      </c>
      <c r="AI5">
        <v>0.1</v>
      </c>
      <c r="AJ5" s="1" t="str">
        <f>IF(Table1[[#This Row],[minimum_op_point]]&lt;&gt;"",IF(AND(ISBLANK(Table1[[#This Row],[Cap_Input1_existing]]),ISBLANK(Table1[[#This Row],[Cap_Input2_existing]]),ISBLANK(Table1[[#This Row],[Cap_Output1_existing]]),ISBLANK(Table1[[#This Row],[Cap_Output2_existing]])),"no capacity is given",""),"")</f>
        <v/>
      </c>
    </row>
    <row r="6" spans="1:36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52</v>
      </c>
      <c r="K6">
        <v>100</v>
      </c>
      <c r="M6">
        <v>10</v>
      </c>
      <c r="N6" t="s">
        <v>65</v>
      </c>
      <c r="O6">
        <v>0.5</v>
      </c>
      <c r="Q6">
        <v>0.5</v>
      </c>
      <c r="S6">
        <v>0.5</v>
      </c>
      <c r="U6">
        <v>0.5</v>
      </c>
      <c r="W6">
        <v>4.57</v>
      </c>
      <c r="X6">
        <f>1/0.96</f>
        <v>1.0416666666666667</v>
      </c>
      <c r="Y6">
        <v>4.32</v>
      </c>
      <c r="AB6">
        <v>4.45</v>
      </c>
      <c r="AI6">
        <v>0.1</v>
      </c>
      <c r="AJ6" s="1" t="str">
        <f>IF(Table1[[#This Row],[minimum_op_point]]&lt;&gt;"",IF(AND(ISBLANK(Table1[[#This Row],[Cap_Input1_existing]]),ISBLANK(Table1[[#This Row],[Cap_Input2_existing]]),ISBLANK(Table1[[#This Row],[Cap_Output1_existing]]),ISBLANK(Table1[[#This Row],[Cap_Output2_existing]])),"no capacity is given",""),"")</f>
        <v/>
      </c>
    </row>
    <row r="9" spans="1:36" x14ac:dyDescent="0.35">
      <c r="A9" t="s">
        <v>73</v>
      </c>
      <c r="B9" s="1" t="str">
        <f>IF(COUNTBLANK(AJ2:AJ6)&lt;&gt;ROWS(AJ2:AJ6),"Please check error message on the right","")</f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workbookViewId="0">
      <selection activeCell="V3" sqref="V3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58</v>
      </c>
      <c r="W1" t="s">
        <v>55</v>
      </c>
      <c r="X1" t="s">
        <v>56</v>
      </c>
      <c r="Y1" t="s">
        <v>57</v>
      </c>
    </row>
    <row r="2" spans="1:25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  <c r="U2">
        <v>100</v>
      </c>
    </row>
    <row r="3" spans="1:25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5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5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/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  <c r="I2">
        <v>100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2024-04-02T15:05:12Z</dcterms:modified>
</cp:coreProperties>
</file>