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methanol\"/>
    </mc:Choice>
  </mc:AlternateContent>
  <xr:revisionPtr revIDLastSave="0" documentId="13_ncr:1_{4B0E04C5-D855-4560-B9A5-72D0722CFE7E}" xr6:coauthVersionLast="47" xr6:coauthVersionMax="47" xr10:uidLastSave="{00000000-0000-0000-0000-000000000000}"/>
  <bookViews>
    <workbookView xWindow="-5070" yWindow="-21720" windowWidth="38640" windowHeight="21120" xr2:uid="{50334894-9481-4F8E-BD29-206032E10C62}"/>
  </bookViews>
  <sheets>
    <sheet name="Units" sheetId="1" r:id="rId1"/>
    <sheet name="Connections" sheetId="2" r:id="rId2"/>
    <sheet name="Storages" sheetId="3" r:id="rId3"/>
  </sheets>
  <definedNames>
    <definedName name="CIQWBGuid" hidden="1">"d2034e36-8705-4dfd-a632-cd174c2c5e1f"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AK2" i="1"/>
  <c r="AK3" i="1"/>
  <c r="AK4" i="1"/>
  <c r="Y5" i="1"/>
  <c r="AK5" i="1"/>
  <c r="Y6" i="1"/>
  <c r="AK6" i="1"/>
  <c r="AK7" i="1"/>
</calcChain>
</file>

<file path=xl/sharedStrings.xml><?xml version="1.0" encoding="utf-8"?>
<sst xmlns="http://schemas.openxmlformats.org/spreadsheetml/2006/main" count="123" uniqueCount="76">
  <si>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</si>
  <si>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</si>
  <si>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</si>
  <si>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</si>
  <si>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</si>
  <si>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</si>
  <si>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</si>
  <si>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</si>
  <si>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</si>
  <si>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</si>
  <si>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Cap_Output_1_max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</si>
  <si>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</si>
  <si>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</si>
  <si>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</si>
  <si>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</si>
  <si>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</si>
  <si>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</si>
  <si>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</si>
  <si>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</si>
  <si>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</si>
  <si>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</si>
  <si>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</si>
  <si>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</si>
  <si>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</si>
  <si>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</si>
  <si>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</si>
  <si>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</si>
  <si>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unit_on_cost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</si>
  <si>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</si>
  <si>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</si>
  <si>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</si>
  <si>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</si>
  <si>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</si>
  <si>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</si>
  <si>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</si>
  <si>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unit_idle_heat_rate</t>
  </si>
  <si>
    <t>Error messages:</t>
  </si>
  <si>
    <t>Solar_Plant_Kasso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</si>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</sst>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"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K7" totalsRowShown="0">
  <autoFilter ref="A1:AK7" xr:uid="{A55D93BB-3EF1-4249-80C0-A8E75E738393}"/>
  <tableColumns count="37">
    <tableColumn id="1" xr3:uid="{C73E51D0-1842-42F3-9C00-F0DBD2E661BE}" name="Unit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6" xr3:uid="{E8FC87F8-AAF9-461B-B88C-F56651B25838}" name="unit_idle_heat_rate"/>
    <tableColumn id="37" xr3:uid="{EE9BC032-0112-449B-9748-951DE19178CE}" name="Error messages:" dataDxfId="2">
      <calculatedColumnFormula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Y5" totalsRowShown="0">
  <autoFilter ref="A1:Y5" xr:uid="{A55D93BB-3EF1-4249-80C0-A8E75E738393}"/>
  <tableColumns count="25">
    <tableColumn id="1" xr3:uid="{26B0CA71-1EA9-44CF-8E6D-31054ECA99A6}" name="Connection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K9"/>
  <sheetViews>
    <sheetView tabSelected="1" workbookViewId="0">
      <selection activeCell="T31" sqref="T31"/>
    </sheetView>
  </sheetViews>
  <sheetFormatPr defaultRowHeight="14.5" x14ac:dyDescent="0.35"/>
  <cols>
    <col min="1" max="1" width="13.81640625" customWidth="1"/>
    <col min="4" max="5" width="9.81640625" customWidth="1"/>
    <col min="6" max="6" width="20.453125" bestFit="1" customWidth="1"/>
    <col min="7" max="7" width="17.453125" hidden="1" customWidth="1"/>
    <col min="8" max="8" width="20.453125" bestFit="1" customWidth="1"/>
    <col min="9" max="9" width="17.453125" hidden="1" customWidth="1"/>
    <col min="10" max="10" width="21.81640625" bestFit="1" customWidth="1"/>
    <col min="11" max="11" width="20.1796875" hidden="1" customWidth="1"/>
    <col min="12" max="12" width="21.81640625" bestFit="1" customWidth="1"/>
    <col min="13" max="13" width="19" customWidth="1"/>
    <col min="14" max="14" width="16.7265625" bestFit="1" customWidth="1"/>
    <col min="15" max="23" width="10.54296875" customWidth="1"/>
    <col min="24" max="24" width="15.54296875" bestFit="1" customWidth="1"/>
    <col min="25" max="25" width="17.1796875" bestFit="1" customWidth="1"/>
    <col min="26" max="26" width="18.81640625" bestFit="1" customWidth="1"/>
    <col min="27" max="28" width="12.7265625" customWidth="1"/>
    <col min="29" max="29" width="11" bestFit="1" customWidth="1"/>
    <col min="30" max="30" width="11" customWidth="1"/>
    <col min="31" max="31" width="11.26953125" bestFit="1" customWidth="1"/>
    <col min="33" max="33" width="8.7265625" customWidth="1"/>
    <col min="36" max="36" width="19" customWidth="1"/>
    <col min="37" max="37" width="17.453125" customWidth="1"/>
  </cols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s="1" t="s">
        <v>36</v>
      </c>
    </row>
    <row r="2" spans="1:37" x14ac:dyDescent="0.35">
      <c r="A2" t="s">
        <v>37</v>
      </c>
      <c r="D2" t="s">
        <v>38</v>
      </c>
      <c r="J2">
        <v>304</v>
      </c>
      <c r="K2">
        <v>304</v>
      </c>
      <c r="AA2">
        <f>Table1[[#This Row],[Cap_Output1_existing]]*0.56</f>
        <v>170.24</v>
      </c>
      <c r="AC2">
        <v>1.29</v>
      </c>
      <c r="AK2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3" spans="1:37" x14ac:dyDescent="0.35">
      <c r="A3" t="s">
        <v>39</v>
      </c>
      <c r="B3" t="s">
        <v>38</v>
      </c>
      <c r="C3" t="s">
        <v>40</v>
      </c>
      <c r="D3" t="s">
        <v>41</v>
      </c>
      <c r="E3" t="s">
        <v>42</v>
      </c>
      <c r="F3">
        <v>52</v>
      </c>
      <c r="G3">
        <v>52</v>
      </c>
      <c r="N3">
        <v>0.6</v>
      </c>
      <c r="X3">
        <v>5.8500000000000002E-3</v>
      </c>
      <c r="Z3">
        <v>1.76</v>
      </c>
      <c r="AC3">
        <v>4.34</v>
      </c>
      <c r="AF3">
        <v>1.4865951742627346</v>
      </c>
      <c r="AI3">
        <v>0.19</v>
      </c>
      <c r="AK3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4" spans="1:37" x14ac:dyDescent="0.35">
      <c r="A4" t="s">
        <v>43</v>
      </c>
      <c r="B4" t="s">
        <v>44</v>
      </c>
      <c r="C4" t="s">
        <v>38</v>
      </c>
      <c r="D4" t="s">
        <v>45</v>
      </c>
      <c r="J4">
        <v>100</v>
      </c>
      <c r="K4">
        <v>100</v>
      </c>
      <c r="X4">
        <v>280.5</v>
      </c>
      <c r="Y4">
        <v>1</v>
      </c>
      <c r="AE4">
        <v>26.81</v>
      </c>
      <c r="AJ4">
        <v>0.1</v>
      </c>
      <c r="AK4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5" spans="1:37" x14ac:dyDescent="0.35">
      <c r="A5" t="s">
        <v>46</v>
      </c>
      <c r="B5" t="s">
        <v>47</v>
      </c>
      <c r="C5" t="s">
        <v>48</v>
      </c>
      <c r="D5" t="s">
        <v>49</v>
      </c>
      <c r="G5">
        <v>52</v>
      </c>
      <c r="J5">
        <v>52</v>
      </c>
      <c r="X5">
        <v>7.9901515151515144E-3</v>
      </c>
      <c r="Y5">
        <f>1/0.795</f>
        <v>1.2578616352201257</v>
      </c>
      <c r="AJ5">
        <v>0.1</v>
      </c>
      <c r="AK5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6" spans="1:37" x14ac:dyDescent="0.35">
      <c r="A6" t="s">
        <v>50</v>
      </c>
      <c r="B6" t="s">
        <v>41</v>
      </c>
      <c r="C6" t="s">
        <v>45</v>
      </c>
      <c r="D6" t="s">
        <v>47</v>
      </c>
      <c r="E6" t="s">
        <v>42</v>
      </c>
      <c r="J6">
        <v>52</v>
      </c>
      <c r="K6">
        <v>100</v>
      </c>
      <c r="M6">
        <v>10</v>
      </c>
      <c r="N6">
        <v>0.7</v>
      </c>
      <c r="O6" t="s">
        <v>51</v>
      </c>
      <c r="P6">
        <v>0.5</v>
      </c>
      <c r="R6">
        <v>0.5</v>
      </c>
      <c r="T6">
        <v>0.5</v>
      </c>
      <c r="V6">
        <v>0.5</v>
      </c>
      <c r="X6">
        <v>4.57</v>
      </c>
      <c r="Y6">
        <f>1/0.96</f>
        <v>1.0416666666666667</v>
      </c>
      <c r="Z6">
        <v>4.32</v>
      </c>
      <c r="AC6">
        <v>4.45</v>
      </c>
      <c r="AJ6">
        <v>0.1</v>
      </c>
      <c r="AK6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7" spans="1:37" x14ac:dyDescent="0.35">
      <c r="A7" t="s">
        <v>52</v>
      </c>
      <c r="B7" t="s">
        <v>38</v>
      </c>
      <c r="C7" t="s">
        <v>40</v>
      </c>
      <c r="D7" t="s">
        <v>48</v>
      </c>
      <c r="F7">
        <v>100</v>
      </c>
      <c r="X7">
        <v>1</v>
      </c>
      <c r="Y7">
        <v>0.99</v>
      </c>
      <c r="AC7">
        <v>0.11929223744292237</v>
      </c>
      <c r="AF7">
        <v>1.4865951742627346</v>
      </c>
      <c r="AJ7">
        <v>0.1</v>
      </c>
      <c r="AK7" s="1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9" spans="1:37" x14ac:dyDescent="0.35">
      <c r="B9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Y5"/>
  <sheetViews>
    <sheetView workbookViewId="0">
      <selection activeCell="U8" sqref="U8"/>
    </sheetView>
  </sheetViews>
  <sheetFormatPr defaultRowHeight="14.5" x14ac:dyDescent="0.35"/>
  <cols>
    <col min="1" max="1" width="13.81640625" customWidth="1"/>
    <col min="4" max="5" width="9.81640625" customWidth="1"/>
    <col min="6" max="6" width="17.1796875" customWidth="1"/>
    <col min="7" max="7" width="15.26953125" customWidth="1"/>
    <col min="8" max="8" width="17.453125" hidden="1" customWidth="1"/>
    <col min="9" max="9" width="15.453125" customWidth="1"/>
    <col min="10" max="10" width="1.7265625" hidden="1" customWidth="1"/>
    <col min="11" max="11" width="15.453125" customWidth="1"/>
    <col min="12" max="12" width="19" hidden="1" customWidth="1"/>
    <col min="13" max="13" width="15.453125" customWidth="1"/>
    <col min="14" max="14" width="19" hidden="1" customWidth="1"/>
    <col min="15" max="15" width="10.54296875" customWidth="1"/>
    <col min="16" max="16" width="15.5429687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5" x14ac:dyDescent="0.35">
      <c r="A1" t="s">
        <v>53</v>
      </c>
      <c r="B1" t="s">
        <v>1</v>
      </c>
      <c r="C1" t="s">
        <v>2</v>
      </c>
      <c r="D1" t="s">
        <v>3</v>
      </c>
      <c r="E1" t="s">
        <v>4</v>
      </c>
      <c r="F1" t="s">
        <v>54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55</v>
      </c>
      <c r="M1" t="s">
        <v>11</v>
      </c>
      <c r="N1" t="s">
        <v>12</v>
      </c>
      <c r="O1" t="s">
        <v>56</v>
      </c>
      <c r="P1" t="s">
        <v>23</v>
      </c>
      <c r="Q1" t="s">
        <v>24</v>
      </c>
      <c r="R1" t="s">
        <v>25</v>
      </c>
      <c r="S1" t="s">
        <v>57</v>
      </c>
      <c r="T1" t="s">
        <v>26</v>
      </c>
      <c r="U1" t="s">
        <v>28</v>
      </c>
      <c r="V1" t="s">
        <v>30</v>
      </c>
      <c r="W1" t="s">
        <v>31</v>
      </c>
      <c r="X1" t="s">
        <v>32</v>
      </c>
      <c r="Y1" t="s">
        <v>33</v>
      </c>
    </row>
    <row r="2" spans="1:25" x14ac:dyDescent="0.35">
      <c r="A2" t="s">
        <v>58</v>
      </c>
      <c r="B2" t="s">
        <v>59</v>
      </c>
      <c r="C2" t="s">
        <v>38</v>
      </c>
      <c r="D2" t="s">
        <v>38</v>
      </c>
      <c r="E2" t="s">
        <v>59</v>
      </c>
      <c r="F2" t="s">
        <v>60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Q2">
        <v>1</v>
      </c>
      <c r="S2">
        <v>1</v>
      </c>
    </row>
    <row r="3" spans="1:25" x14ac:dyDescent="0.35">
      <c r="A3" t="s">
        <v>61</v>
      </c>
      <c r="B3" t="s">
        <v>41</v>
      </c>
      <c r="C3" t="s">
        <v>62</v>
      </c>
      <c r="D3" t="s">
        <v>62</v>
      </c>
      <c r="E3" t="s">
        <v>41</v>
      </c>
      <c r="F3" t="s">
        <v>60</v>
      </c>
      <c r="G3">
        <v>1000</v>
      </c>
      <c r="I3">
        <v>1000</v>
      </c>
      <c r="J3">
        <v>1000</v>
      </c>
      <c r="K3">
        <v>1000</v>
      </c>
      <c r="L3">
        <v>1000</v>
      </c>
      <c r="M3">
        <v>1000</v>
      </c>
      <c r="S3">
        <v>0.88</v>
      </c>
      <c r="U3">
        <v>7.2835616438356163E-2</v>
      </c>
    </row>
    <row r="4" spans="1:25" x14ac:dyDescent="0.35">
      <c r="A4" t="s">
        <v>63</v>
      </c>
      <c r="B4" t="s">
        <v>49</v>
      </c>
      <c r="C4" t="s">
        <v>64</v>
      </c>
      <c r="D4" t="s">
        <v>64</v>
      </c>
      <c r="E4" t="s">
        <v>49</v>
      </c>
      <c r="F4" t="s">
        <v>60</v>
      </c>
      <c r="G4">
        <v>1000</v>
      </c>
      <c r="I4">
        <v>1000</v>
      </c>
      <c r="J4">
        <v>1000</v>
      </c>
      <c r="K4">
        <v>1000</v>
      </c>
      <c r="L4">
        <v>1000</v>
      </c>
      <c r="M4">
        <v>1000</v>
      </c>
      <c r="S4">
        <v>1</v>
      </c>
    </row>
    <row r="5" spans="1:25" x14ac:dyDescent="0.35">
      <c r="A5" t="s">
        <v>65</v>
      </c>
      <c r="B5" t="s">
        <v>42</v>
      </c>
      <c r="D5" t="s">
        <v>66</v>
      </c>
      <c r="F5" t="s">
        <v>67</v>
      </c>
      <c r="G5">
        <v>1000</v>
      </c>
      <c r="H5">
        <v>1000</v>
      </c>
      <c r="K5">
        <v>1000</v>
      </c>
      <c r="L5">
        <v>1000</v>
      </c>
      <c r="S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workbookViewId="0">
      <selection activeCell="F9" sqref="F9"/>
    </sheetView>
  </sheetViews>
  <sheetFormatPr defaultRowHeight="14.5" x14ac:dyDescent="0.35"/>
  <cols>
    <col min="1" max="1" width="25.54296875" bestFit="1" customWidth="1"/>
    <col min="2" max="2" width="14.1796875" bestFit="1" customWidth="1"/>
    <col min="3" max="3" width="12.542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0" x14ac:dyDescent="0.35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26</v>
      </c>
      <c r="I1" t="s">
        <v>28</v>
      </c>
      <c r="J1" t="s">
        <v>29</v>
      </c>
    </row>
    <row r="2" spans="1:10" x14ac:dyDescent="0.35">
      <c r="A2" t="s">
        <v>62</v>
      </c>
      <c r="B2">
        <v>0</v>
      </c>
      <c r="D2" t="b">
        <v>1</v>
      </c>
      <c r="E2">
        <v>5478.6764505058327</v>
      </c>
      <c r="F2">
        <v>4.147E-2</v>
      </c>
      <c r="G2" t="s">
        <v>75</v>
      </c>
    </row>
    <row r="3" spans="1:10" x14ac:dyDescent="0.35">
      <c r="A3" t="s">
        <v>64</v>
      </c>
      <c r="B3">
        <v>0</v>
      </c>
      <c r="D3" t="b">
        <v>1</v>
      </c>
      <c r="E3">
        <v>2640</v>
      </c>
      <c r="F3">
        <v>0</v>
      </c>
      <c r="G3" t="s">
        <v>75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Connections</vt:lpstr>
      <vt:lpstr>Storages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2024-01-09T13:25:56Z</dcterms:created>
  <dcterms:modified xsi:type="dcterms:W3CDTF">2024-06-18T11:47:00Z</dcterms:modified>
  <cp:category/>
  <cp:contentStatus/>
</cp:coreProperties>
</file>