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"/>
    </mc:Choice>
  </mc:AlternateContent>
  <xr:revisionPtr revIDLastSave="0" documentId="13_ncr:1_{4B6D3EA2-E6FD-4792-AAC2-943631E93881}" xr6:coauthVersionLast="47" xr6:coauthVersionMax="47" xr10:uidLastSave="{00000000-0000-0000-0000-000000000000}"/>
  <bookViews>
    <workbookView xWindow="-5070" yWindow="-21720" windowWidth="38640" windowHeight="21120" xr2:uid="{50334894-9481-4F8E-BD29-206032E10C62}"/>
  </bookViews>
  <sheets>
    <sheet name="Units" sheetId="1" r:id="rId1"/>
    <sheet name="Connections" sheetId="2" r:id="rId2"/>
    <sheet name="Stor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6" i="1"/>
</calcChain>
</file>

<file path=xl/sharedStrings.xml><?xml version="1.0" encoding="utf-8"?>
<sst xmlns="http://schemas.openxmlformats.org/spreadsheetml/2006/main" count="105" uniqueCount="62">
  <si>
    <t>Unit</t>
  </si>
  <si>
    <t>Electrolyzer</t>
  </si>
  <si>
    <t>Input1</t>
  </si>
  <si>
    <t>Input2</t>
  </si>
  <si>
    <t>Output1</t>
  </si>
  <si>
    <t>Output2</t>
  </si>
  <si>
    <t>Water</t>
  </si>
  <si>
    <t>Efficency</t>
  </si>
  <si>
    <t>Cost_invest</t>
  </si>
  <si>
    <t>CO2_Vaporizer</t>
  </si>
  <si>
    <t>Vaporized_Carbon_Dioxide</t>
  </si>
  <si>
    <t>Methanol_Reactor</t>
  </si>
  <si>
    <t>Hydrogen_Kasso</t>
  </si>
  <si>
    <t>Raw_Methanol</t>
  </si>
  <si>
    <t>Destilation_Tower</t>
  </si>
  <si>
    <t>power_line_Wholesale_Kasso</t>
  </si>
  <si>
    <t>Power_Wholesale</t>
  </si>
  <si>
    <t>Power_Kasso</t>
  </si>
  <si>
    <t>pipeline_storage_hydrogen</t>
  </si>
  <si>
    <t>pipeline_storage_e-methanol</t>
  </si>
  <si>
    <t>pipeline_District_Heating</t>
  </si>
  <si>
    <t>Hydrogen_storage_Kasso</t>
  </si>
  <si>
    <t>Waste_Heat</t>
  </si>
  <si>
    <t>E-Methanol_storage_Kasso</t>
  </si>
  <si>
    <t>E-Methanol_Kasso</t>
  </si>
  <si>
    <t>District_Heating</t>
  </si>
  <si>
    <t>Solar_Plant_Kasso</t>
  </si>
  <si>
    <t>Carbon_Dioxide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</si>
  <si>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</si>
  <si>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</si>
  <si>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</si>
  <si>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</si>
  <si>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</si>
  <si>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</si>
  <si>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</si>
  <si>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</si>
  <si>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</si>
  <si>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</si>
  <si>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</si>
  <si>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</si>
  <si>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</si>
  <si>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</si>
  <si>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</si>
  <si>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connection_type_lossless_bidirectional</t>
  </si>
  <si>
    <t>has_state</t>
  </si>
  <si>
    <t>node_state_cap</t>
  </si>
  <si>
    <t>frac_state_loss</t>
  </si>
  <si>
    <t>node_state</t>
  </si>
  <si>
    <t>value_before</t>
  </si>
  <si>
    <t>value_start</t>
  </si>
  <si>
    <t>fix_node_state</t>
  </si>
  <si>
    <t>Relation_Out_In</t>
  </si>
  <si>
    <t>connection_type_normal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</si>
  <si>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</si>
  <si>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</si>
  <si>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</si>
  <si>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</si>
  <si>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</si>
  <si>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</si>
  <si>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</si>
  <si>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unit_on_cost</t>
  </si>
  <si>
    <t>0.0000001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</si>
</sst>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Y6" totalsRowShown="0">
  <autoFilter ref="A1:Y6" xr:uid="{A55D93BB-3EF1-4249-80C0-A8E75E738393}"/>
  <tableColumns count="25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8" xr3:uid="{5F719CEE-A0F7-452C-B82C-E739C5FED49B}" name="min_down_time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Y6"/>
  <sheetViews>
    <sheetView tabSelected="1" workbookViewId="0">
      <selection activeCell="S6" sqref="S6"/>
    </sheetView>
  </sheetViews>
  <sheetFormatPr defaultRowHeight="14.5" x14ac:dyDescent="0.35"/>
  <cols>
    <col min="1" max="1" width="13.816406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14" width="10.54296875" customWidth="1"/>
    <col min="15" max="15" width="15.6328125" bestFit="1" customWidth="1"/>
    <col min="16" max="16" width="17.1796875" bestFit="1" customWidth="1"/>
    <col min="17" max="17" width="18.81640625" bestFit="1" customWidth="1"/>
    <col min="18" max="19" width="12.7265625" customWidth="1"/>
    <col min="20" max="20" width="11" bestFit="1" customWidth="1"/>
    <col min="21" max="21" width="11" customWidth="1"/>
    <col min="22" max="22" width="11.26953125" bestFit="1" customWidth="1"/>
  </cols>
  <sheetData>
    <row r="1" spans="1:2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28</v>
      </c>
      <c r="G1" t="s">
        <v>30</v>
      </c>
      <c r="H1" t="s">
        <v>31</v>
      </c>
      <c r="I1" t="s">
        <v>29</v>
      </c>
      <c r="J1" t="s">
        <v>33</v>
      </c>
      <c r="K1" t="s">
        <v>36</v>
      </c>
      <c r="L1" t="s">
        <v>34</v>
      </c>
      <c r="M1" t="s">
        <v>35</v>
      </c>
      <c r="N1" t="s">
        <v>59</v>
      </c>
      <c r="O1" t="s">
        <v>39</v>
      </c>
      <c r="P1" t="s">
        <v>38</v>
      </c>
      <c r="Q1" t="s">
        <v>40</v>
      </c>
      <c r="R1" t="s">
        <v>8</v>
      </c>
      <c r="S1" t="s">
        <v>60</v>
      </c>
      <c r="T1" t="s">
        <v>54</v>
      </c>
      <c r="U1" t="s">
        <v>53</v>
      </c>
      <c r="V1" t="s">
        <v>58</v>
      </c>
      <c r="W1" t="s">
        <v>55</v>
      </c>
      <c r="X1" t="s">
        <v>56</v>
      </c>
      <c r="Y1" t="s">
        <v>57</v>
      </c>
    </row>
    <row r="2" spans="1:25" x14ac:dyDescent="0.35">
      <c r="A2" t="s">
        <v>26</v>
      </c>
      <c r="D2" t="s">
        <v>17</v>
      </c>
      <c r="J2">
        <v>304</v>
      </c>
      <c r="K2">
        <v>304</v>
      </c>
      <c r="T2">
        <v>100</v>
      </c>
    </row>
    <row r="3" spans="1:25" x14ac:dyDescent="0.35">
      <c r="A3" t="s">
        <v>1</v>
      </c>
      <c r="B3" t="s">
        <v>17</v>
      </c>
      <c r="C3" t="s">
        <v>6</v>
      </c>
      <c r="D3" t="s">
        <v>12</v>
      </c>
      <c r="E3" t="s">
        <v>22</v>
      </c>
      <c r="F3">
        <v>52</v>
      </c>
      <c r="G3">
        <v>52</v>
      </c>
      <c r="O3">
        <v>4.7614285714285716</v>
      </c>
      <c r="Q3">
        <v>1</v>
      </c>
      <c r="V3">
        <v>1</v>
      </c>
    </row>
    <row r="4" spans="1:25" x14ac:dyDescent="0.35">
      <c r="A4" t="s">
        <v>9</v>
      </c>
      <c r="B4" t="s">
        <v>27</v>
      </c>
      <c r="D4" t="s">
        <v>10</v>
      </c>
      <c r="J4">
        <v>100</v>
      </c>
      <c r="K4">
        <v>100</v>
      </c>
      <c r="P4">
        <v>1</v>
      </c>
    </row>
    <row r="5" spans="1:25" x14ac:dyDescent="0.35">
      <c r="A5" t="s">
        <v>14</v>
      </c>
      <c r="B5" t="s">
        <v>13</v>
      </c>
      <c r="D5" t="s">
        <v>24</v>
      </c>
      <c r="G5">
        <v>52</v>
      </c>
      <c r="J5">
        <v>52</v>
      </c>
      <c r="P5">
        <f>1/0.795</f>
        <v>1.2578616352201257</v>
      </c>
      <c r="S5" t="s">
        <v>61</v>
      </c>
    </row>
    <row r="6" spans="1:25" x14ac:dyDescent="0.35">
      <c r="A6" t="s">
        <v>11</v>
      </c>
      <c r="B6" t="s">
        <v>12</v>
      </c>
      <c r="C6" t="s">
        <v>10</v>
      </c>
      <c r="D6" t="s">
        <v>13</v>
      </c>
      <c r="E6" t="s">
        <v>22</v>
      </c>
      <c r="J6">
        <v>100</v>
      </c>
      <c r="K6">
        <v>100</v>
      </c>
      <c r="L6">
        <v>100</v>
      </c>
      <c r="M6">
        <v>10</v>
      </c>
      <c r="N6">
        <v>48</v>
      </c>
      <c r="O6">
        <v>1</v>
      </c>
      <c r="P6">
        <f>1/0.96</f>
        <v>1.0416666666666667</v>
      </c>
      <c r="Q6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V3" sqref="V3"/>
    </sheetView>
  </sheetViews>
  <sheetFormatPr defaultRowHeight="14.5" x14ac:dyDescent="0.35"/>
  <cols>
    <col min="1" max="1" width="13.816406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37</v>
      </c>
      <c r="B1" t="s">
        <v>2</v>
      </c>
      <c r="C1" t="s">
        <v>3</v>
      </c>
      <c r="D1" t="s">
        <v>4</v>
      </c>
      <c r="E1" t="s">
        <v>5</v>
      </c>
      <c r="F1" t="s">
        <v>42</v>
      </c>
      <c r="G1" t="s">
        <v>28</v>
      </c>
      <c r="H1" t="s">
        <v>30</v>
      </c>
      <c r="I1" t="s">
        <v>31</v>
      </c>
      <c r="J1" t="s">
        <v>29</v>
      </c>
      <c r="K1" t="s">
        <v>33</v>
      </c>
      <c r="L1" t="s">
        <v>32</v>
      </c>
      <c r="M1" t="s">
        <v>34</v>
      </c>
      <c r="N1" t="s">
        <v>35</v>
      </c>
      <c r="O1" t="s">
        <v>7</v>
      </c>
      <c r="P1" t="s">
        <v>39</v>
      </c>
      <c r="Q1" t="s">
        <v>38</v>
      </c>
      <c r="R1" t="s">
        <v>40</v>
      </c>
      <c r="S1" t="s">
        <v>51</v>
      </c>
      <c r="T1" t="s">
        <v>8</v>
      </c>
      <c r="U1" t="s">
        <v>54</v>
      </c>
      <c r="V1" t="s">
        <v>58</v>
      </c>
      <c r="W1" t="s">
        <v>55</v>
      </c>
      <c r="X1" t="s">
        <v>56</v>
      </c>
      <c r="Y1" t="s">
        <v>57</v>
      </c>
    </row>
    <row r="2" spans="1:25" x14ac:dyDescent="0.35">
      <c r="A2" t="s">
        <v>15</v>
      </c>
      <c r="B2" t="s">
        <v>16</v>
      </c>
      <c r="C2" t="s">
        <v>17</v>
      </c>
      <c r="D2" t="s">
        <v>17</v>
      </c>
      <c r="E2" t="s">
        <v>16</v>
      </c>
      <c r="F2" t="s">
        <v>43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S2">
        <v>1</v>
      </c>
      <c r="U2">
        <v>100</v>
      </c>
    </row>
    <row r="3" spans="1:25" x14ac:dyDescent="0.35">
      <c r="A3" t="s">
        <v>18</v>
      </c>
      <c r="B3" t="s">
        <v>12</v>
      </c>
      <c r="C3" t="s">
        <v>21</v>
      </c>
      <c r="D3" t="s">
        <v>21</v>
      </c>
      <c r="E3" t="s">
        <v>12</v>
      </c>
      <c r="F3" t="s">
        <v>43</v>
      </c>
      <c r="I3">
        <v>1000</v>
      </c>
      <c r="J3">
        <v>1000</v>
      </c>
      <c r="K3">
        <v>1000</v>
      </c>
      <c r="L3">
        <v>1000</v>
      </c>
      <c r="S3">
        <v>1</v>
      </c>
    </row>
    <row r="4" spans="1:25" x14ac:dyDescent="0.35">
      <c r="A4" t="s">
        <v>19</v>
      </c>
      <c r="B4" t="s">
        <v>24</v>
      </c>
      <c r="C4" t="s">
        <v>23</v>
      </c>
      <c r="D4" t="s">
        <v>23</v>
      </c>
      <c r="E4" t="s">
        <v>24</v>
      </c>
      <c r="F4" t="s">
        <v>43</v>
      </c>
      <c r="I4">
        <v>1000</v>
      </c>
      <c r="J4">
        <v>1000</v>
      </c>
      <c r="K4">
        <v>1000</v>
      </c>
      <c r="L4">
        <v>1000</v>
      </c>
      <c r="S4">
        <v>1</v>
      </c>
    </row>
    <row r="5" spans="1:25" x14ac:dyDescent="0.35">
      <c r="A5" t="s">
        <v>20</v>
      </c>
      <c r="B5" t="s">
        <v>22</v>
      </c>
      <c r="D5" t="s">
        <v>25</v>
      </c>
      <c r="F5" t="s">
        <v>52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>
      <selection activeCell="D4" sqref="D4"/>
    </sheetView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41</v>
      </c>
      <c r="B1" t="s">
        <v>48</v>
      </c>
      <c r="C1" t="s">
        <v>49</v>
      </c>
      <c r="D1" t="s">
        <v>44</v>
      </c>
      <c r="E1" t="s">
        <v>45</v>
      </c>
      <c r="F1" t="s">
        <v>46</v>
      </c>
      <c r="G1" t="s">
        <v>47</v>
      </c>
      <c r="H1" t="s">
        <v>8</v>
      </c>
      <c r="I1" t="s">
        <v>54</v>
      </c>
      <c r="J1" t="s">
        <v>53</v>
      </c>
    </row>
    <row r="2" spans="1:10" x14ac:dyDescent="0.35">
      <c r="A2" t="s">
        <v>21</v>
      </c>
      <c r="B2">
        <v>0</v>
      </c>
      <c r="D2" t="b">
        <v>1</v>
      </c>
      <c r="E2">
        <v>100000</v>
      </c>
      <c r="F2">
        <v>0</v>
      </c>
      <c r="G2" t="s">
        <v>50</v>
      </c>
      <c r="I2">
        <v>100</v>
      </c>
    </row>
    <row r="3" spans="1:10" x14ac:dyDescent="0.35">
      <c r="A3" t="s">
        <v>23</v>
      </c>
      <c r="B3">
        <v>0</v>
      </c>
      <c r="D3" t="b">
        <v>1</v>
      </c>
      <c r="E3">
        <v>100000</v>
      </c>
      <c r="F3">
        <v>0</v>
      </c>
      <c r="G3" t="s">
        <v>50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2024-01-09T13:25:56Z</dcterms:created>
  <dcterms:modified xsi:type="dcterms:W3CDTF">2024-02-29T12:30:29Z</dcterms:modified>
</cp:coreProperties>
</file>