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methanol\"/>
    </mc:Choice>
  </mc:AlternateContent>
  <xr:revisionPtr revIDLastSave="0" documentId="13_ncr:1_{7E50A2FE-790C-4315-A225-4A5016C0D528}" xr6:coauthVersionLast="47" xr6:coauthVersionMax="47" xr10:uidLastSave="{00000000-0000-0000-0000-000000000000}"/>
  <bookViews>
    <workbookView xWindow="-4590" yWindow="-21720" windowWidth="38640" windowHeight="21120" xr2:uid="{50334894-9481-4F8E-BD29-206032E10C62}"/>
  </bookViews>
  <sheets>
    <sheet name="Units" sheetId="1" r:id="rId1"/>
    <sheet name="Connections" sheetId="2" r:id="rId2"/>
    <sheet name="Storages" sheetId="3" r:id="rId3"/>
    <sheet name="Drop_Down" sheetId="4" r:id="rId4"/>
  </sheets>
  <definedNames>
    <definedName name="CIQWBGuid" hidden="1">"3701cb1e-3b63-4ab2-a684-fdb01043e14d"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6" i="1"/>
</calcChain>
</file>

<file path=xl/sharedStrings.xml><?xml version="1.0" encoding="utf-8"?>
<sst xmlns="http://schemas.openxmlformats.org/spreadsheetml/2006/main" count="162" uniqueCount="107">
  <si>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</si>
  <si>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</si>
  <si>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</si>
  <si>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</si>
  <si>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</si>
  <si>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</si>
  <si>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</si>
  <si>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</si>
  <si>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</si>
  <si>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</si>
  <si>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</si>
  <si>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</si>
  <si>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</si>
  <si>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</si>
  <si>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</si>
  <si>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</si>
  <si>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</si>
  <si>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</si>
  <si>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</si>
  <si>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</si>
  <si>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</si>
  <si>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</si>
  <si>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</si>
  <si>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</si>
  <si>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</si>
  <si>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</si>
  <si>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</si>
  <si>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</si>
  <si>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</si>
  <si>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</si>
  <si>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</si>
  <si>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</si>
  <si>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</si>
  <si>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CO2_Vaporizer</t>
  </si>
  <si>
    <t>48h</t>
  </si>
  <si>
    <t>Connection</t>
  </si>
  <si>
    <t>Connection_type</t>
  </si>
  <si>
    <t>Cap_Output1_max</t>
  </si>
  <si>
    <t>Efficency</t>
  </si>
  <si>
    <t>Relation_Out_In</t>
  </si>
  <si>
    <t>connection_type_lossless_bidirectional</t>
  </si>
  <si>
    <t>connection_type_normal</t>
  </si>
  <si>
    <t>Storage</t>
  </si>
  <si>
    <t>value_before</t>
  </si>
  <si>
    <t>value_start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</si>
  <si>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</si>
  <si>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</si>
  <si>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</si>
  <si>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</si>
  <si>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</si>
  <si>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</si>
  <si>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</si>
  <si>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</si>
  <si>
    <t>Object_type</t>
  </si>
  <si>
    <t>PV_plant</t>
  </si>
  <si>
    <t>Electric_Steam_Boiler</t>
  </si>
  <si>
    <t>object_type</t>
  </si>
  <si>
    <t>Methanol_Plant</t>
  </si>
  <si>
    <t>Methanol_storage</t>
  </si>
  <si>
    <t>Hydrogen_storage</t>
  </si>
  <si>
    <t>storage_investment_cost</t>
  </si>
  <si>
    <t>connection_investment_tech_lifetime</t>
  </si>
  <si>
    <t>Pipeline</t>
  </si>
  <si>
    <t>Hydrogen_pipeline</t>
  </si>
  <si>
    <t>Power_line</t>
  </si>
  <si>
    <t>Heat_pipeline</t>
  </si>
  <si>
    <t>Methanol_pipeline</t>
  </si>
  <si>
    <t>units_on_cost</t>
  </si>
  <si>
    <t>50Y</t>
  </si>
  <si>
    <t>40Y</t>
  </si>
  <si>
    <t>AEC_Electrolyzer</t>
  </si>
  <si>
    <t>PEM_Electrolyzer</t>
  </si>
  <si>
    <t>SOEC_Electrolyzer</t>
  </si>
  <si>
    <t>Wind_onshore</t>
  </si>
  <si>
    <t>Wind_offshore</t>
  </si>
  <si>
    <t>start_up_cost</t>
  </si>
  <si>
    <t>shut_down_cost</t>
  </si>
  <si>
    <t>initial_connections_invested_available</t>
  </si>
  <si>
    <t>initial_storages_invested</t>
  </si>
  <si>
    <t>Distillation_tower</t>
  </si>
  <si>
    <t>solar_plant</t>
  </si>
  <si>
    <t>power</t>
  </si>
  <si>
    <t>pl_wholesale</t>
  </si>
  <si>
    <t>power_wholesale</t>
  </si>
  <si>
    <t>pl_dh</t>
  </si>
  <si>
    <t>dh</t>
  </si>
  <si>
    <t>water</t>
  </si>
  <si>
    <t>steam</t>
  </si>
  <si>
    <t>steam_plant</t>
  </si>
  <si>
    <t>h2</t>
  </si>
  <si>
    <t>h2_st</t>
  </si>
  <si>
    <t>ch3oh_st</t>
  </si>
  <si>
    <t>ch3oh</t>
  </si>
  <si>
    <t>raw_ch3oh</t>
  </si>
  <si>
    <t>ch3oh_reactor</t>
  </si>
  <si>
    <t>dist_tower</t>
  </si>
  <si>
    <t>co2_vaporizer</t>
  </si>
  <si>
    <t>co2</t>
  </si>
  <si>
    <t>vaporized_co2</t>
  </si>
  <si>
    <t>heat</t>
  </si>
  <si>
    <t>pl_h2_st</t>
  </si>
  <si>
    <t>electrolyzer</t>
  </si>
  <si>
    <t>pl_ch3oh_st</t>
  </si>
  <si>
    <t>minimum_op_point_Input1</t>
  </si>
  <si>
    <t>minimum_op_point_Input2</t>
  </si>
  <si>
    <t>minimum_op_point_Output1</t>
  </si>
  <si>
    <t>minimum_op_point_Output2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</si>
</sst>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J7" totalsRowShown="0">
  <autoFilter ref="A1:AJ7" xr:uid="{A55D93BB-3EF1-4249-80C0-A8E75E738393}"/>
  <tableColumns count="36">
    <tableColumn id="1" xr3:uid="{C73E51D0-1842-42F3-9C00-F0DBD2E661BE}" name="Unit"/>
    <tableColumn id="40" xr3:uid="{C2CFC5A4-5329-4F74-926A-18CEB18C062C}" name="Object_type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36" xr3:uid="{1EE4296C-1C46-4898-8A2C-751BA3F253FD}" name="start_up_cost"/>
    <tableColumn id="37" xr3:uid="{6C1B7D2C-C9EA-4CA7-8F83-97D715B96047}" name="shut_down_cost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s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15" xr3:uid="{3F5A9F9C-E4A0-47A3-8DED-03601A5E69E7}" name="minimum_op_point_Input1"/>
    <tableColumn id="14" xr3:uid="{F581A940-BB38-475E-A7A0-4B51036FD657}" name="minimum_op_point_Input2"/>
    <tableColumn id="7" xr3:uid="{8C79F2B3-9B9B-4A71-8D25-2711D03E0B94}" name="minimum_op_point_Output1"/>
    <tableColumn id="6" xr3:uid="{3D12A0E5-5B1C-4BD0-B64A-8818311A004A}" name="minimum_op_point_Output2"/>
    <tableColumn id="38" xr3:uid="{957AF85B-8792-4643-A381-29FACAA69887}" name="resolution_output" dataDxfId="4"/>
    <tableColumn id="39" xr3:uid="{BCE2350E-150B-4A7E-94BF-BB3BC7E31016}" name="demand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2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1"/>
    <tableColumn id="30" xr3:uid="{09434E4A-7BF5-4547-9708-EA3F0F7ADC8E}" name="initial_connections_invested_availab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M5" totalsRowShown="0">
  <autoFilter ref="A1:M5" xr:uid="{070C7B69-9214-47B9-93F0-C6C6118ED7CC}"/>
  <tableColumns count="13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15" xr3:uid="{5FF71707-8528-4768-8697-8818F4BC14D6}" name="initial_storages_invested"/>
    <tableColumn id="16" xr3:uid="{8C607D2E-BC5C-4E67-8BF2-33EAD803CDBB}" name="storage_investment_co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18" totalsRowShown="0">
  <autoFilter ref="A1:A18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J7"/>
  <sheetViews>
    <sheetView tabSelected="1" zoomScaleNormal="100" workbookViewId="0">
      <selection activeCell="L5" sqref="L5"/>
    </sheetView>
  </sheetViews>
  <sheetFormatPr defaultRowHeight="14.5" x14ac:dyDescent="0.35"/>
  <cols>
    <col min="1" max="1" width="13.81640625" customWidth="1"/>
    <col min="2" max="2" width="19.36328125" bestFit="1" customWidth="1"/>
    <col min="3" max="6" width="13.1796875" bestFit="1" customWidth="1"/>
    <col min="7" max="7" width="16.7265625" bestFit="1" customWidth="1"/>
    <col min="8" max="18" width="10.54296875" customWidth="1"/>
    <col min="19" max="19" width="15.54296875" bestFit="1" customWidth="1"/>
    <col min="20" max="20" width="17.1796875" bestFit="1" customWidth="1"/>
    <col min="21" max="21" width="18.81640625" bestFit="1" customWidth="1"/>
    <col min="22" max="23" width="12.7265625" customWidth="1"/>
    <col min="24" max="24" width="11" bestFit="1" customWidth="1"/>
    <col min="25" max="25" width="11" customWidth="1"/>
    <col min="26" max="26" width="11.26953125" bestFit="1" customWidth="1"/>
    <col min="28" max="28" width="8.7265625" customWidth="1"/>
    <col min="35" max="35" width="18.54296875" bestFit="1" customWidth="1"/>
    <col min="36" max="36" width="10" bestFit="1" customWidth="1"/>
  </cols>
  <sheetData>
    <row r="1" spans="1:36" x14ac:dyDescent="0.35">
      <c r="A1" t="s">
        <v>0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75</v>
      </c>
      <c r="R1" t="s">
        <v>76</v>
      </c>
      <c r="S1" t="s">
        <v>22</v>
      </c>
      <c r="T1" t="s">
        <v>23</v>
      </c>
      <c r="U1" t="s">
        <v>24</v>
      </c>
      <c r="V1" t="s">
        <v>25</v>
      </c>
      <c r="W1" t="s">
        <v>67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103</v>
      </c>
      <c r="AF1" t="s">
        <v>104</v>
      </c>
      <c r="AG1" t="s">
        <v>105</v>
      </c>
      <c r="AH1" t="s">
        <v>106</v>
      </c>
      <c r="AI1" t="s">
        <v>50</v>
      </c>
      <c r="AJ1" t="s">
        <v>51</v>
      </c>
    </row>
    <row r="2" spans="1:36" x14ac:dyDescent="0.35">
      <c r="A2" t="s">
        <v>80</v>
      </c>
      <c r="B2" t="s">
        <v>54</v>
      </c>
      <c r="E2" t="s">
        <v>81</v>
      </c>
      <c r="X2">
        <v>1.29</v>
      </c>
      <c r="AI2" s="1"/>
      <c r="AJ2" s="1"/>
    </row>
    <row r="3" spans="1:36" x14ac:dyDescent="0.35">
      <c r="A3" t="s">
        <v>101</v>
      </c>
      <c r="B3" t="s">
        <v>71</v>
      </c>
      <c r="C3" t="s">
        <v>81</v>
      </c>
      <c r="D3" t="s">
        <v>86</v>
      </c>
      <c r="E3" t="s">
        <v>89</v>
      </c>
      <c r="F3" t="s">
        <v>99</v>
      </c>
      <c r="G3">
        <v>0.75</v>
      </c>
      <c r="S3">
        <v>5.8500000000000002E-3</v>
      </c>
      <c r="U3">
        <v>1.76</v>
      </c>
      <c r="X3">
        <v>4.34</v>
      </c>
      <c r="AA3">
        <v>1.4865951742627345E-3</v>
      </c>
      <c r="AE3">
        <v>0.02</v>
      </c>
      <c r="AI3" s="1"/>
      <c r="AJ3" s="1"/>
    </row>
    <row r="4" spans="1:36" x14ac:dyDescent="0.35">
      <c r="A4" t="s">
        <v>96</v>
      </c>
      <c r="B4" t="s">
        <v>33</v>
      </c>
      <c r="C4" t="s">
        <v>81</v>
      </c>
      <c r="D4" t="s">
        <v>97</v>
      </c>
      <c r="E4" t="s">
        <v>98</v>
      </c>
      <c r="S4">
        <v>3.529412E-3</v>
      </c>
      <c r="T4">
        <v>3.529412E-3</v>
      </c>
      <c r="AA4">
        <v>26.81</v>
      </c>
      <c r="AI4" s="1"/>
      <c r="AJ4" s="1"/>
    </row>
    <row r="5" spans="1:36" x14ac:dyDescent="0.35">
      <c r="A5" t="s">
        <v>95</v>
      </c>
      <c r="B5" t="s">
        <v>79</v>
      </c>
      <c r="C5" t="s">
        <v>93</v>
      </c>
      <c r="D5" t="s">
        <v>87</v>
      </c>
      <c r="E5" t="s">
        <v>92</v>
      </c>
      <c r="S5">
        <v>17.277901743828668</v>
      </c>
      <c r="T5">
        <f>1/0.795</f>
        <v>1.2578616352201257</v>
      </c>
      <c r="AI5" s="1" t="s">
        <v>52</v>
      </c>
      <c r="AJ5" s="2">
        <v>20.192799999999998</v>
      </c>
    </row>
    <row r="6" spans="1:36" x14ac:dyDescent="0.35">
      <c r="A6" t="s">
        <v>94</v>
      </c>
      <c r="B6" t="s">
        <v>57</v>
      </c>
      <c r="C6" t="s">
        <v>89</v>
      </c>
      <c r="D6" t="s">
        <v>98</v>
      </c>
      <c r="E6" t="s">
        <v>93</v>
      </c>
      <c r="F6" t="s">
        <v>99</v>
      </c>
      <c r="G6">
        <v>0.7</v>
      </c>
      <c r="H6" t="s">
        <v>34</v>
      </c>
      <c r="I6">
        <v>0.5</v>
      </c>
      <c r="K6">
        <v>0.5</v>
      </c>
      <c r="M6">
        <v>0.5</v>
      </c>
      <c r="O6">
        <v>0.5</v>
      </c>
      <c r="S6">
        <v>5.1734967222388608</v>
      </c>
      <c r="T6">
        <f>1/0.96</f>
        <v>1.0416666666666667</v>
      </c>
      <c r="U6">
        <v>4.32</v>
      </c>
      <c r="X6">
        <v>4.45</v>
      </c>
      <c r="AI6" s="1"/>
      <c r="AJ6" s="1"/>
    </row>
    <row r="7" spans="1:36" x14ac:dyDescent="0.35">
      <c r="A7" t="s">
        <v>88</v>
      </c>
      <c r="B7" t="s">
        <v>55</v>
      </c>
      <c r="C7" t="s">
        <v>81</v>
      </c>
      <c r="D7" t="s">
        <v>86</v>
      </c>
      <c r="E7" t="s">
        <v>87</v>
      </c>
      <c r="S7">
        <v>7.2437800000000002E-4</v>
      </c>
      <c r="T7">
        <v>0.99</v>
      </c>
      <c r="X7">
        <v>0.11929223744292237</v>
      </c>
      <c r="AA7">
        <v>1.4865951742627345E-3</v>
      </c>
      <c r="AI7" s="1"/>
      <c r="AJ7" s="1"/>
    </row>
  </sheetData>
  <phoneticPr fontId="1" type="noConversion"/>
  <dataValidations count="1">
    <dataValidation type="list" allowBlank="1" showInputMessage="1" showErrorMessage="1" sqref="AI2:AI7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66E42-33F3-4EDD-93D9-8063CF7ED881}">
          <x14:formula1>
            <xm:f>Drop_Down!$A:$A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>
      <selection activeCell="H27" sqref="H27"/>
    </sheetView>
  </sheetViews>
  <sheetFormatPr defaultRowHeight="14.5" x14ac:dyDescent="0.35"/>
  <cols>
    <col min="1" max="1" width="15.36328125" customWidth="1"/>
    <col min="2" max="2" width="19.54296875" customWidth="1"/>
    <col min="3" max="6" width="16.1796875" bestFit="1" customWidth="1"/>
    <col min="7" max="7" width="35.1796875" bestFit="1" customWidth="1"/>
    <col min="8" max="8" width="15.26953125" customWidth="1"/>
    <col min="9" max="9" width="17.453125" hidden="1" customWidth="1"/>
    <col min="10" max="10" width="15.453125" customWidth="1"/>
    <col min="11" max="11" width="1.7265625" hidden="1" customWidth="1"/>
    <col min="12" max="12" width="15.453125" customWidth="1"/>
    <col min="13" max="13" width="19" hidden="1" customWidth="1"/>
    <col min="14" max="14" width="15.453125" customWidth="1"/>
    <col min="15" max="15" width="19" hidden="1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81640625" customWidth="1"/>
    <col min="22" max="23" width="17.81640625" bestFit="1" customWidth="1"/>
    <col min="24" max="25" width="19.453125" bestFit="1" customWidth="1"/>
    <col min="26" max="26" width="35.26953125" bestFit="1" customWidth="1"/>
    <col min="27" max="27" width="24.26953125" bestFit="1" customWidth="1"/>
  </cols>
  <sheetData>
    <row r="1" spans="1:27" x14ac:dyDescent="0.35">
      <c r="A1" t="s">
        <v>35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36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37</v>
      </c>
      <c r="N1" t="s">
        <v>10</v>
      </c>
      <c r="O1" t="s">
        <v>11</v>
      </c>
      <c r="P1" t="s">
        <v>38</v>
      </c>
      <c r="Q1" t="s">
        <v>22</v>
      </c>
      <c r="R1" t="s">
        <v>23</v>
      </c>
      <c r="S1" t="s">
        <v>24</v>
      </c>
      <c r="T1" t="s">
        <v>39</v>
      </c>
      <c r="U1" t="s">
        <v>26</v>
      </c>
      <c r="V1" t="s">
        <v>28</v>
      </c>
      <c r="W1" t="s">
        <v>29</v>
      </c>
      <c r="X1" t="s">
        <v>30</v>
      </c>
      <c r="Y1" t="s">
        <v>31</v>
      </c>
      <c r="Z1" t="s">
        <v>61</v>
      </c>
      <c r="AA1" t="s">
        <v>77</v>
      </c>
    </row>
    <row r="2" spans="1:27" x14ac:dyDescent="0.35">
      <c r="A2" t="s">
        <v>82</v>
      </c>
      <c r="B2" t="s">
        <v>64</v>
      </c>
      <c r="C2" t="s">
        <v>83</v>
      </c>
      <c r="D2" t="s">
        <v>81</v>
      </c>
      <c r="E2" t="s">
        <v>81</v>
      </c>
      <c r="F2" t="s">
        <v>83</v>
      </c>
      <c r="G2" t="s">
        <v>40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69</v>
      </c>
      <c r="AA2">
        <v>1</v>
      </c>
    </row>
    <row r="3" spans="1:27" x14ac:dyDescent="0.35">
      <c r="A3" t="s">
        <v>100</v>
      </c>
      <c r="B3" t="s">
        <v>63</v>
      </c>
      <c r="C3" t="s">
        <v>89</v>
      </c>
      <c r="D3" t="s">
        <v>90</v>
      </c>
      <c r="E3" t="s">
        <v>90</v>
      </c>
      <c r="F3" t="s">
        <v>89</v>
      </c>
      <c r="G3" t="s">
        <v>41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68</v>
      </c>
      <c r="AA3">
        <v>1</v>
      </c>
    </row>
    <row r="4" spans="1:27" x14ac:dyDescent="0.35">
      <c r="A4" t="s">
        <v>102</v>
      </c>
      <c r="B4" t="s">
        <v>66</v>
      </c>
      <c r="C4" t="s">
        <v>92</v>
      </c>
      <c r="D4" t="s">
        <v>91</v>
      </c>
      <c r="E4" t="s">
        <v>91</v>
      </c>
      <c r="F4" t="s">
        <v>92</v>
      </c>
      <c r="G4" t="s">
        <v>41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R4">
        <v>0.99983999999999995</v>
      </c>
      <c r="T4">
        <v>0.99983999999999995</v>
      </c>
      <c r="U4">
        <v>1.0958904109589041E-2</v>
      </c>
      <c r="Z4" t="s">
        <v>68</v>
      </c>
      <c r="AA4">
        <v>1</v>
      </c>
    </row>
    <row r="5" spans="1:27" x14ac:dyDescent="0.35">
      <c r="A5" t="s">
        <v>84</v>
      </c>
      <c r="B5" t="s">
        <v>65</v>
      </c>
      <c r="C5" t="s">
        <v>99</v>
      </c>
      <c r="E5" t="s">
        <v>85</v>
      </c>
      <c r="G5" t="s">
        <v>41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69</v>
      </c>
      <c r="AA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B2:B100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M3"/>
  <sheetViews>
    <sheetView workbookViewId="0">
      <selection activeCell="A3" sqref="A3"/>
    </sheetView>
  </sheetViews>
  <sheetFormatPr defaultRowHeight="14.5" x14ac:dyDescent="0.35"/>
  <cols>
    <col min="1" max="1" width="25.54296875" bestFit="1" customWidth="1"/>
    <col min="2" max="2" width="25.54296875" customWidth="1"/>
    <col min="3" max="3" width="14.1796875" bestFit="1" customWidth="1"/>
    <col min="4" max="4" width="12.54296875" bestFit="1" customWidth="1"/>
    <col min="5" max="5" width="10.54296875" bestFit="1" customWidth="1"/>
    <col min="6" max="6" width="16.54296875" bestFit="1" customWidth="1"/>
    <col min="7" max="7" width="15.81640625" bestFit="1" customWidth="1"/>
    <col min="8" max="8" width="15.81640625" customWidth="1"/>
    <col min="9" max="9" width="9" customWidth="1"/>
    <col min="10" max="10" width="11" bestFit="1" customWidth="1"/>
    <col min="11" max="11" width="11.26953125" bestFit="1" customWidth="1"/>
    <col min="12" max="12" width="18.1796875" customWidth="1"/>
    <col min="13" max="13" width="24.81640625" customWidth="1"/>
  </cols>
  <sheetData>
    <row r="1" spans="1:13" x14ac:dyDescent="0.35">
      <c r="A1" t="s">
        <v>42</v>
      </c>
      <c r="B1" t="s">
        <v>53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25</v>
      </c>
      <c r="J1" t="s">
        <v>26</v>
      </c>
      <c r="K1" t="s">
        <v>27</v>
      </c>
      <c r="L1" t="s">
        <v>78</v>
      </c>
      <c r="M1" t="s">
        <v>60</v>
      </c>
    </row>
    <row r="2" spans="1:13" x14ac:dyDescent="0.35">
      <c r="A2" t="s">
        <v>90</v>
      </c>
      <c r="B2" t="s">
        <v>59</v>
      </c>
      <c r="C2">
        <v>0</v>
      </c>
      <c r="E2" t="b">
        <v>1</v>
      </c>
      <c r="F2">
        <v>5478.6764505058327</v>
      </c>
      <c r="G2">
        <v>4.147E-2</v>
      </c>
      <c r="H2" t="s">
        <v>49</v>
      </c>
      <c r="L2">
        <v>0</v>
      </c>
      <c r="M2">
        <v>0.121</v>
      </c>
    </row>
    <row r="3" spans="1:13" x14ac:dyDescent="0.35">
      <c r="A3" t="s">
        <v>91</v>
      </c>
      <c r="B3" t="s">
        <v>58</v>
      </c>
      <c r="C3">
        <v>0</v>
      </c>
      <c r="E3" t="b">
        <v>1</v>
      </c>
      <c r="F3">
        <v>2640</v>
      </c>
      <c r="G3">
        <v>0</v>
      </c>
      <c r="H3" t="s">
        <v>49</v>
      </c>
      <c r="L3">
        <v>0</v>
      </c>
      <c r="M3">
        <v>1.3958682300390841E-4</v>
      </c>
    </row>
  </sheetData>
  <phoneticPr fontId="1" type="noConversion"/>
  <dataValidations count="1">
    <dataValidation type="list" allowBlank="1" showInputMessage="1" showErrorMessage="1" sqref="E2:E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18"/>
  <sheetViews>
    <sheetView workbookViewId="0">
      <selection activeCell="A16" sqref="A16"/>
    </sheetView>
  </sheetViews>
  <sheetFormatPr defaultRowHeight="14.5" x14ac:dyDescent="0.35"/>
  <cols>
    <col min="1" max="1" width="13" customWidth="1"/>
  </cols>
  <sheetData>
    <row r="1" spans="1:1" x14ac:dyDescent="0.35">
      <c r="A1" t="s">
        <v>56</v>
      </c>
    </row>
    <row r="2" spans="1:1" x14ac:dyDescent="0.35">
      <c r="A2" t="s">
        <v>54</v>
      </c>
    </row>
    <row r="3" spans="1:1" x14ac:dyDescent="0.35">
      <c r="A3" t="s">
        <v>70</v>
      </c>
    </row>
    <row r="4" spans="1:1" x14ac:dyDescent="0.35">
      <c r="A4" t="s">
        <v>71</v>
      </c>
    </row>
    <row r="5" spans="1:1" x14ac:dyDescent="0.35">
      <c r="A5" t="s">
        <v>72</v>
      </c>
    </row>
    <row r="6" spans="1:1" x14ac:dyDescent="0.35">
      <c r="A6" t="s">
        <v>33</v>
      </c>
    </row>
    <row r="7" spans="1:1" x14ac:dyDescent="0.35">
      <c r="A7" t="s">
        <v>57</v>
      </c>
    </row>
    <row r="8" spans="1:1" x14ac:dyDescent="0.35">
      <c r="A8" t="s">
        <v>55</v>
      </c>
    </row>
    <row r="9" spans="1:1" x14ac:dyDescent="0.35">
      <c r="A9" t="s">
        <v>58</v>
      </c>
    </row>
    <row r="10" spans="1:1" x14ac:dyDescent="0.35">
      <c r="A10" t="s">
        <v>59</v>
      </c>
    </row>
    <row r="11" spans="1:1" x14ac:dyDescent="0.35">
      <c r="A11" t="s">
        <v>64</v>
      </c>
    </row>
    <row r="12" spans="1:1" x14ac:dyDescent="0.35">
      <c r="A12" t="s">
        <v>63</v>
      </c>
    </row>
    <row r="13" spans="1:1" x14ac:dyDescent="0.35">
      <c r="A13" t="s">
        <v>62</v>
      </c>
    </row>
    <row r="14" spans="1:1" x14ac:dyDescent="0.35">
      <c r="A14" t="s">
        <v>65</v>
      </c>
    </row>
    <row r="15" spans="1:1" x14ac:dyDescent="0.35">
      <c r="A15" t="s">
        <v>66</v>
      </c>
    </row>
    <row r="16" spans="1:1" x14ac:dyDescent="0.35">
      <c r="A16" t="s">
        <v>79</v>
      </c>
    </row>
    <row r="17" spans="1:1" x14ac:dyDescent="0.35">
      <c r="A17" t="s">
        <v>73</v>
      </c>
    </row>
    <row r="18" spans="1:1" x14ac:dyDescent="0.35">
      <c r="A18" t="s">
        <v>74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2024-01-09T13:25:56Z</dcterms:created>
  <dcterms:modified xsi:type="dcterms:W3CDTF">2024-11-05T15:06:58Z</dcterms:modified>
  <cp:category/>
  <cp:contentStatus/>
</cp:coreProperties>
</file>