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ammonia/"/>
    </mc:Choice>
  </mc:AlternateContent>
  <xr:revisionPtr revIDLastSave="137" documentId="13_ncr:1_{F150E804-DDA9-4EB4-B6B4-76CF44ACC28F}" xr6:coauthVersionLast="47" xr6:coauthVersionMax="47" xr10:uidLastSave="{1F294832-F4FB-4597-8F93-EADD17FBF52E}"/>
  <bookViews>
    <workbookView xWindow="-22815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5" i="1"/>
  <c r="AB6" i="1"/>
</calcChain>
</file>

<file path=xl/sharedStrings.xml><?xml version="1.0" encoding="utf-8"?>
<sst xmlns="http://schemas.openxmlformats.org/spreadsheetml/2006/main" count="168" uniqueCount="105">
  <si>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</si>
  <si>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</si>
  <si>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</si>
  <si>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</si>
  <si>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</si>
  <si>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</si>
  <si>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</si>
  <si>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</si>
  <si>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</si>
  <si>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</si>
  <si>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</si>
  <si>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</si>
  <si>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</si>
  <si>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</si>
  <si>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</si>
  <si>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</si>
  <si>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</si>
  <si>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</si>
  <si>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</si>
  <si>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</si>
  <si>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</si>
  <si>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</si>
  <si>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</si>
  <si>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</si>
  <si>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</si>
  <si>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</si>
  <si>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</si>
  <si>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</si>
  <si>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</si>
  <si>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</si>
  <si>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</si>
  <si>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</si>
  <si>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</si>
  <si>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</si>
  <si>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</si>
  <si>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</si>
  <si>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</si>
  <si>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</si>
  <si>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</si>
  <si>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</si>
  <si>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</si>
  <si>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</si>
  <si>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</si>
  <si>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</si>
  <si>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</si>
  <si>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</si>
  <si>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</si>
  <si>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</si>
  <si>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</si>
  <si>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</si>
  <si>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</si>
  <si>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</si>
  <si>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</si>
  <si>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</si>
  <si>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</si>
  <si>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</si>
  <si>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</si>
  <si>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</si>
  <si>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</si>
  <si>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</si>
  <si>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</si>
  <si>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</si>
  <si>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</si>
  <si>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</si>
  <si>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</si>
  <si>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</si>
  <si>
    <t>Electrolyzer</t>
  </si>
  <si>
    <t>Water</t>
  </si>
  <si>
    <t>Hydrogen_Kasso</t>
  </si>
  <si>
    <t>Waste_Heat</t>
  </si>
  <si>
    <t>25Y</t>
  </si>
  <si>
    <t>Steam_Plant</t>
  </si>
  <si>
    <t>Electric_Steam_Boiler</t>
  </si>
  <si>
    <t>Steam</t>
  </si>
  <si>
    <t>20Y</t>
  </si>
  <si>
    <t>Hydrogen_storage_Kasso</t>
  </si>
  <si>
    <t>Hydrogen_storage</t>
  </si>
  <si>
    <t>fix_node_state</t>
  </si>
  <si>
    <t>Ammonia_storage_Kasso</t>
  </si>
  <si>
    <t>Ammonia_storage</t>
  </si>
  <si>
    <t>power_line_Wholesale_Kasso</t>
  </si>
  <si>
    <t>Power_line</t>
  </si>
  <si>
    <t>Power_Wholesale</t>
  </si>
  <si>
    <t>connection_type_lossless_bidirectional</t>
  </si>
  <si>
    <t>40Y</t>
  </si>
  <si>
    <t>pipeline_storage_hydrogen</t>
  </si>
  <si>
    <t>Hydrogen_pipeline</t>
  </si>
  <si>
    <t>connection_type_normal</t>
  </si>
  <si>
    <t>50Y</t>
  </si>
  <si>
    <t>pipeline_District_Heating</t>
  </si>
  <si>
    <t>Heat_pipeline</t>
  </si>
  <si>
    <t>District_Heating</t>
  </si>
  <si>
    <t>pipeline_storage_ammonia</t>
  </si>
  <si>
    <t>Ammonia_Kasso</t>
  </si>
  <si>
    <t>ASU</t>
  </si>
  <si>
    <t>Ammonia_synthezyser</t>
  </si>
  <si>
    <t>Nitrogen</t>
  </si>
  <si>
    <t>Ammonia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</si>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</sst>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 dataDxfId="2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6"/>
  <sheetViews>
    <sheetView tabSelected="1" workbookViewId="0">
      <selection activeCell="B6" sqref="B6"/>
    </sheetView>
  </sheetViews>
  <sheetFormatPr defaultRowHeight="14.5" x14ac:dyDescent="0.35"/>
  <cols>
    <col min="1" max="1" width="13.81640625" customWidth="1"/>
    <col min="2" max="2" width="14.363281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AB2" t="e">
        <f>[1]!Table1[[#This Row],[Cap_Output1_existing]]*0.56</f>
        <v>#REF!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3" t="s">
        <v>66</v>
      </c>
      <c r="B3" t="s">
        <v>101</v>
      </c>
      <c r="C3" t="s">
        <v>63</v>
      </c>
      <c r="D3" t="s">
        <v>67</v>
      </c>
      <c r="E3" t="s">
        <v>68</v>
      </c>
      <c r="F3" t="s">
        <v>69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2"/>
      <c r="AM3" s="2"/>
      <c r="AN3" t="s">
        <v>64</v>
      </c>
      <c r="AO3" t="s">
        <v>70</v>
      </c>
      <c r="AP3" s="3">
        <v>0</v>
      </c>
      <c r="AQ3" s="4"/>
    </row>
    <row r="4" spans="1:43" x14ac:dyDescent="0.35">
      <c r="A4" t="s">
        <v>71</v>
      </c>
      <c r="B4" t="s">
        <v>72</v>
      </c>
      <c r="C4" t="s">
        <v>63</v>
      </c>
      <c r="D4" t="s">
        <v>67</v>
      </c>
      <c r="E4" t="s">
        <v>73</v>
      </c>
      <c r="G4">
        <v>100</v>
      </c>
      <c r="Y4">
        <v>7.2437800000000002E-4</v>
      </c>
      <c r="Z4">
        <v>0.99</v>
      </c>
      <c r="AD4">
        <v>0.11929223744292237</v>
      </c>
      <c r="AG4">
        <v>1.4865951742627345E-3</v>
      </c>
      <c r="AK4">
        <v>0.1</v>
      </c>
      <c r="AL4" s="2"/>
      <c r="AM4" s="2"/>
      <c r="AN4" t="s">
        <v>64</v>
      </c>
      <c r="AO4" t="s">
        <v>74</v>
      </c>
      <c r="AP4" s="3">
        <v>0</v>
      </c>
      <c r="AQ4" s="4"/>
    </row>
    <row r="5" spans="1:43" x14ac:dyDescent="0.35">
      <c r="A5" t="s">
        <v>94</v>
      </c>
      <c r="B5" t="s">
        <v>103</v>
      </c>
      <c r="C5" t="s">
        <v>63</v>
      </c>
      <c r="E5" t="s">
        <v>96</v>
      </c>
      <c r="AB5" t="e">
        <f>[1]!Table1[[#This Row],[Cap_Output1_existing]]*0.56</f>
        <v>#REF!</v>
      </c>
    </row>
    <row r="6" spans="1:43" x14ac:dyDescent="0.35">
      <c r="A6" t="s">
        <v>95</v>
      </c>
      <c r="B6" t="s">
        <v>104</v>
      </c>
      <c r="C6" t="s">
        <v>68</v>
      </c>
      <c r="D6" t="s">
        <v>96</v>
      </c>
      <c r="E6" t="s">
        <v>97</v>
      </c>
      <c r="F6" t="s">
        <v>69</v>
      </c>
      <c r="AB6" t="e">
        <f>[1]!Table1[[#This Row],[Cap_Output1_existing]]*0.56</f>
        <v>#REF!</v>
      </c>
    </row>
  </sheetData>
  <phoneticPr fontId="1" type="noConversion"/>
  <dataValidations count="1">
    <dataValidation type="list" allowBlank="1" showInputMessage="1" showErrorMessage="1" sqref="AL2:AL4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E17" sqref="E17"/>
    </sheetView>
  </sheetViews>
  <sheetFormatPr defaultRowHeight="14.5" x14ac:dyDescent="0.35"/>
  <cols>
    <col min="1" max="1" width="31.269531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  <row r="2" spans="1:28" x14ac:dyDescent="0.35">
      <c r="A2" t="s">
        <v>80</v>
      </c>
      <c r="B2" t="s">
        <v>81</v>
      </c>
      <c r="C2" t="s">
        <v>82</v>
      </c>
      <c r="D2" t="s">
        <v>63</v>
      </c>
      <c r="E2" t="s">
        <v>63</v>
      </c>
      <c r="F2" t="s">
        <v>82</v>
      </c>
      <c r="G2" t="s">
        <v>83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84</v>
      </c>
      <c r="AB2">
        <v>1</v>
      </c>
    </row>
    <row r="3" spans="1:28" x14ac:dyDescent="0.35">
      <c r="A3" t="s">
        <v>85</v>
      </c>
      <c r="B3" t="s">
        <v>86</v>
      </c>
      <c r="C3" t="s">
        <v>68</v>
      </c>
      <c r="D3" t="s">
        <v>75</v>
      </c>
      <c r="E3" t="s">
        <v>75</v>
      </c>
      <c r="F3" t="s">
        <v>68</v>
      </c>
      <c r="G3" t="s">
        <v>87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88</v>
      </c>
      <c r="AB3">
        <v>1</v>
      </c>
    </row>
    <row r="4" spans="1:28" x14ac:dyDescent="0.35">
      <c r="A4" t="s">
        <v>92</v>
      </c>
      <c r="B4" t="s">
        <v>98</v>
      </c>
      <c r="C4" t="s">
        <v>93</v>
      </c>
      <c r="D4" t="s">
        <v>78</v>
      </c>
      <c r="E4" t="s">
        <v>78</v>
      </c>
      <c r="F4" t="s">
        <v>93</v>
      </c>
      <c r="G4" t="s">
        <v>87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AA4" t="s">
        <v>88</v>
      </c>
      <c r="AB4">
        <v>1</v>
      </c>
    </row>
    <row r="5" spans="1:28" x14ac:dyDescent="0.35">
      <c r="A5" t="s">
        <v>89</v>
      </c>
      <c r="B5" t="s">
        <v>90</v>
      </c>
      <c r="C5" t="s">
        <v>69</v>
      </c>
      <c r="E5" t="s">
        <v>91</v>
      </c>
      <c r="G5" t="s">
        <v>87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84</v>
      </c>
      <c r="AB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N3" sqref="N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  <row r="2" spans="1:14" x14ac:dyDescent="0.35">
      <c r="A2" t="s">
        <v>75</v>
      </c>
      <c r="B2" t="s">
        <v>76</v>
      </c>
      <c r="C2">
        <v>0</v>
      </c>
      <c r="E2" t="b">
        <v>1</v>
      </c>
      <c r="F2">
        <v>5478.6764505058327</v>
      </c>
      <c r="G2">
        <v>4.147E-2</v>
      </c>
      <c r="H2" t="s">
        <v>77</v>
      </c>
      <c r="L2" t="s">
        <v>70</v>
      </c>
      <c r="M2">
        <v>0</v>
      </c>
      <c r="N2">
        <v>0.121</v>
      </c>
    </row>
    <row r="3" spans="1:14" x14ac:dyDescent="0.35">
      <c r="A3" t="s">
        <v>78</v>
      </c>
      <c r="B3" t="s">
        <v>79</v>
      </c>
      <c r="C3">
        <v>0</v>
      </c>
      <c r="E3" t="b">
        <v>1</v>
      </c>
      <c r="H3" t="s">
        <v>77</v>
      </c>
      <c r="L3" t="s">
        <v>70</v>
      </c>
      <c r="M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5"/>
  <sheetViews>
    <sheetView workbookViewId="0">
      <selection activeCell="A15" sqref="A15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  <row r="3" spans="1:1" x14ac:dyDescent="0.35">
      <c r="A3" t="s">
        <v>100</v>
      </c>
    </row>
    <row r="4" spans="1:1" x14ac:dyDescent="0.35">
      <c r="A4" t="s">
        <v>101</v>
      </c>
    </row>
    <row r="5" spans="1:1" x14ac:dyDescent="0.35">
      <c r="A5" t="s">
        <v>102</v>
      </c>
    </row>
    <row r="6" spans="1:1" x14ac:dyDescent="0.35">
      <c r="A6" t="s">
        <v>72</v>
      </c>
    </row>
    <row r="7" spans="1:1" x14ac:dyDescent="0.35">
      <c r="A7" t="s">
        <v>79</v>
      </c>
    </row>
    <row r="8" spans="1:1" x14ac:dyDescent="0.35">
      <c r="A8" t="s">
        <v>76</v>
      </c>
    </row>
    <row r="9" spans="1:1" x14ac:dyDescent="0.35">
      <c r="A9" t="s">
        <v>81</v>
      </c>
    </row>
    <row r="10" spans="1:1" x14ac:dyDescent="0.35">
      <c r="A10" t="s">
        <v>86</v>
      </c>
    </row>
    <row r="11" spans="1:1" x14ac:dyDescent="0.35">
      <c r="A11" t="s">
        <v>99</v>
      </c>
    </row>
    <row r="12" spans="1:1" x14ac:dyDescent="0.35">
      <c r="A12" t="s">
        <v>90</v>
      </c>
    </row>
    <row r="13" spans="1:1" x14ac:dyDescent="0.35">
      <c r="A13" t="s">
        <v>98</v>
      </c>
    </row>
    <row r="14" spans="1:1" x14ac:dyDescent="0.35">
      <c r="A14" t="s">
        <v>103</v>
      </c>
    </row>
    <row r="15" spans="1:1" x14ac:dyDescent="0.35">
      <c r="A15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2024-09-17T13:16:23Z</dcterms:modified>
</cp:coreProperties>
</file>