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synthetic_methane_gas/"/>
    </mc:Choice>
  </mc:AlternateContent>
  <xr:revisionPtr revIDLastSave="111" documentId="13_ncr:1_{F150E804-DDA9-4EB4-B6B4-76CF44ACC28F}" xr6:coauthVersionLast="47" xr6:coauthVersionMax="47" xr10:uidLastSave="{23605CCC-CC1E-40F7-902F-BE343B503D70}"/>
  <bookViews>
    <workbookView xWindow="-22815" yWindow="-21720" windowWidth="51840" windowHeight="2124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externalReferences>
    <externalReference r:id="rId5"/>
  </externalReference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</calcChain>
</file>

<file path=xl/sharedStrings.xml><?xml version="1.0" encoding="utf-8"?>
<sst xmlns="http://schemas.openxmlformats.org/spreadsheetml/2006/main" count="92" uniqueCount="66">
  <si>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</si>
  <si>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</si>
  <si>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</si>
  <si>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</si>
  <si>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</si>
  <si>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</si>
  <si>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</si>
  <si>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</si>
  <si>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</si>
  <si>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</si>
  <si>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</si>
  <si>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</si>
  <si>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</si>
  <si>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</si>
  <si>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</si>
  <si>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</si>
  <si>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</si>
  <si>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</si>
  <si>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</si>
  <si>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</si>
  <si>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</si>
  <si>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</si>
  <si>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</si>
  <si>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</si>
  <si>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</si>
  <si>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</si>
  <si>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</si>
  <si>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</si>
  <si>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</si>
  <si>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</si>
  <si>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</si>
  <si>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</si>
  <si>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</si>
  <si>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</si>
  <si>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</si>
  <si>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</si>
  <si>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</si>
  <si>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</si>
  <si>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</si>
  <si>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</si>
  <si>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</si>
  <si>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</si>
  <si>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</si>
  <si>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</si>
  <si>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</si>
  <si>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</si>
  <si>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</si>
  <si>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</si>
  <si>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</si>
  <si>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</si>
  <si>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mean_efficiency</t>
  </si>
  <si>
    <t>units_on_cost</t>
  </si>
  <si>
    <t>minimum_op_point</t>
  </si>
  <si>
    <t>unit_idle_heat_rate</t>
  </si>
  <si>
    <t>resolution_output</t>
  </si>
  <si>
    <t>demand</t>
  </si>
  <si>
    <t>unit_investment_variable_type</t>
  </si>
  <si>
    <t>unit_investment_tech_lifetime</t>
  </si>
  <si>
    <t>number_of_units</t>
  </si>
  <si>
    <t>Error messages:</t>
  </si>
  <si>
    <t>object_type</t>
  </si>
  <si>
    <t>PV_plant</t>
  </si>
  <si>
    <t>Solar_Plant_Kasso</t>
  </si>
  <si>
    <t>Power_Kasso</t>
  </si>
  <si>
    <t>unit_investment_variable_type_continuous</t>
  </si>
  <si>
    <t>35Y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</si>
</sst>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luc_eco_cbs_dk/Documents/Documents/GitHub/Nord_H2ub/Spine_Projects/01_input_data/01_input_raw/jet_fuel/Model_Data_Base%20(2).xlsx" TargetMode="External"/><Relationship Id="rId1" Type="http://schemas.openxmlformats.org/officeDocument/2006/relationships/externalLinkPath" Target="Model_Data_Bas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  <sheetName val="Connections"/>
      <sheetName val="Storages"/>
      <sheetName val="Drop_Down"/>
      <sheetName val="Model_Data_Base (2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6" totalsRowShown="0">
  <autoFilter ref="A1:AQ6" xr:uid="{A55D93BB-3EF1-4249-80C0-A8E75E738393}"/>
  <tableColumns count="4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7" xr3:uid="{C21757F9-61E8-45D7-ADA3-80D8624CAEF0}" name="Cap_Input1_existing"/>
    <tableColumn id="14" xr3:uid="{23796EE3-B67D-45AE-9553-CC3081EFDF57}" name="Cap_Input1_max"/>
    <tableColumn id="15" xr3:uid="{DF0C0799-CA68-4E9B-A1FB-41F4996C01A9}" name="Cap_Input2_existing"/>
    <tableColumn id="16" xr3:uid="{8A84DF9A-0F8E-4DA8-A009-F41EF2B05A60}" name="Cap_Input2_max"/>
    <tableColumn id="17" xr3:uid="{6408F114-841E-472E-92F5-7B63FF1B66F4}" name="Cap_Output1_existing"/>
    <tableColumn id="18" xr3:uid="{541C17F0-C020-47FE-9DA4-DB76D7416668}" name="Cap_Output_1_max"/>
    <tableColumn id="19" xr3:uid="{D6FEE63D-DC89-4D1A-9708-5E7C70FD5793}" name="Cap_Output2_existing"/>
    <tableColumn id="8" xr3:uid="{5F719CEE-A0F7-452C-B82C-E739C5FED49B}" name="Cap_Output2_max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12" xr3:uid="{F1A83AF0-CF23-4B00-9076-4E28DF8DAFD3}" name="Cost_invest" dataDxfId="2">
      <calculatedColumnFormula>[1]!Table1[[#This Row],[Cap_Output1_existing]]*0.56</calculatedColumnFormula>
    </tableColumn>
    <tableColumn id="24" xr3:uid="{4D171E04-3F62-4131-BD43-B8A8D03B8530}" name="units_on_cost"/>
    <tableColumn id="13" xr3:uid="{AD4231E3-CB94-4597-81A2-E13C044BBD2D}" name="fom_cost"/>
    <tableColumn id="21" xr3:uid="{400CD12D-8ADA-4557-B7CA-1464809EAFF0}" name="v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"/>
    <tableColumn id="37" xr3:uid="{FF4178F5-A47B-4920-A52E-1B3F85F074B2}" name="unit_idle_heat_rate"/>
    <tableColumn id="38" xr3:uid="{025B798B-AEA0-4557-A1C1-691EF0E57AB5}" name="resolution_output"/>
    <tableColumn id="39" xr3:uid="{35A52A69-E8FB-4298-8F4F-F2BB77F81158}" name="demand"/>
    <tableColumn id="40" xr3:uid="{13D3F1BD-DB2E-4B88-B660-2F6A81616F69}" name="unit_investment_variable_type"/>
    <tableColumn id="41" xr3:uid="{8CF0CBE3-C92A-4542-8737-317CCD5CF213}" name="unit_investment_tech_lifetime"/>
    <tableColumn id="42" xr3:uid="{363D0C55-B2E1-44C7-87B7-7505E7326FF0}" name="number_of_units"/>
    <tableColumn id="43" xr3:uid="{D9CDEEFF-E080-4B8B-8CB3-8D91FD4E3834}" name="Error messages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2" xr3:uid="{19693C8E-93B1-45BA-838A-11FFE3971C45}" name="Cost_invest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storage_investment_tech_lifetime"/>
    <tableColumn id="10" xr3:uid="{2C02AE75-18E1-43C0-BD7D-2A33CD6D2344}" name="number_of_storages"/>
    <tableColumn id="14" xr3:uid="{B6B58E65-7932-4722-B6A3-B26FE39DEC3E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5" totalsRowShown="0">
  <autoFilter ref="A1:A15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6"/>
  <sheetViews>
    <sheetView tabSelected="1" workbookViewId="0">
      <selection activeCell="H12" sqref="H12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43" x14ac:dyDescent="0.3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15</v>
      </c>
      <c r="M1" t="s">
        <v>13</v>
      </c>
      <c r="N1" t="s">
        <v>14</v>
      </c>
      <c r="O1" t="s">
        <v>50</v>
      </c>
      <c r="P1" t="s">
        <v>35</v>
      </c>
      <c r="Q1" t="s">
        <v>36</v>
      </c>
      <c r="R1" t="s">
        <v>37</v>
      </c>
      <c r="S1" t="s">
        <v>39</v>
      </c>
      <c r="T1" t="s">
        <v>38</v>
      </c>
      <c r="U1" t="s">
        <v>40</v>
      </c>
      <c r="V1" t="s">
        <v>41</v>
      </c>
      <c r="W1" t="s">
        <v>42</v>
      </c>
      <c r="X1" t="s">
        <v>43</v>
      </c>
      <c r="Y1" t="s">
        <v>18</v>
      </c>
      <c r="Z1" t="s">
        <v>17</v>
      </c>
      <c r="AA1" t="s">
        <v>19</v>
      </c>
      <c r="AB1" t="s">
        <v>6</v>
      </c>
      <c r="AC1" t="s">
        <v>51</v>
      </c>
      <c r="AD1" t="s">
        <v>30</v>
      </c>
      <c r="AE1" t="s">
        <v>29</v>
      </c>
      <c r="AF1" t="s">
        <v>34</v>
      </c>
      <c r="AG1" t="s">
        <v>31</v>
      </c>
      <c r="AH1" t="s">
        <v>32</v>
      </c>
      <c r="AI1" t="s">
        <v>33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s="1" t="s">
        <v>59</v>
      </c>
    </row>
    <row r="2" spans="1:43" x14ac:dyDescent="0.35">
      <c r="A2" t="s">
        <v>62</v>
      </c>
      <c r="B2" t="s">
        <v>61</v>
      </c>
      <c r="E2" t="s">
        <v>63</v>
      </c>
      <c r="K2">
        <v>304</v>
      </c>
      <c r="L2">
        <v>304</v>
      </c>
      <c r="AB2" t="e">
        <f>[1]!Table1[[#This Row],[Cap_Output1_existing]]*0.56</f>
        <v>#REF!</v>
      </c>
      <c r="AD2">
        <v>1.29</v>
      </c>
      <c r="AL2" s="2"/>
      <c r="AM2" s="2"/>
      <c r="AN2" t="s">
        <v>64</v>
      </c>
      <c r="AO2" t="s">
        <v>65</v>
      </c>
      <c r="AP2" s="3">
        <v>0</v>
      </c>
      <c r="AQ2" s="4"/>
    </row>
    <row r="3" spans="1:43" x14ac:dyDescent="0.35">
      <c r="AB3" t="e">
        <f>[1]!Table1[[#This Row],[Cap_Output1_existing]]*0.56</f>
        <v>#REF!</v>
      </c>
    </row>
    <row r="4" spans="1:43" x14ac:dyDescent="0.35">
      <c r="AB4" t="e">
        <f>[1]!Table1[[#This Row],[Cap_Output1_existing]]*0.56</f>
        <v>#REF!</v>
      </c>
    </row>
    <row r="5" spans="1:43" x14ac:dyDescent="0.35">
      <c r="AB5" t="e">
        <f>[1]!Table1[[#This Row],[Cap_Output1_existing]]*0.56</f>
        <v>#REF!</v>
      </c>
    </row>
    <row r="6" spans="1:43" x14ac:dyDescent="0.35">
      <c r="AB6" t="e">
        <f>[1]!Table1[[#This Row],[Cap_Output1_existing]]*0.56</f>
        <v>#REF!</v>
      </c>
    </row>
  </sheetData>
  <phoneticPr fontId="1" type="noConversion"/>
  <dataValidations count="1">
    <dataValidation type="list" allowBlank="1" showInputMessage="1" showErrorMessage="1" sqref="AL2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1"/>
  <sheetViews>
    <sheetView workbookViewId="0"/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8" x14ac:dyDescent="0.35">
      <c r="A1" t="s">
        <v>16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18</v>
      </c>
      <c r="R1" t="s">
        <v>17</v>
      </c>
      <c r="S1" t="s">
        <v>19</v>
      </c>
      <c r="T1" t="s">
        <v>28</v>
      </c>
      <c r="U1" t="s">
        <v>6</v>
      </c>
      <c r="V1" t="s">
        <v>30</v>
      </c>
      <c r="W1" t="s">
        <v>34</v>
      </c>
      <c r="X1" t="s">
        <v>31</v>
      </c>
      <c r="Y1" t="s">
        <v>32</v>
      </c>
      <c r="Z1" t="s">
        <v>33</v>
      </c>
      <c r="AA1" t="s">
        <v>48</v>
      </c>
      <c r="AB1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1"/>
  <sheetViews>
    <sheetView workbookViewId="0">
      <selection sqref="A1:N1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4" x14ac:dyDescent="0.35">
      <c r="A1" t="s">
        <v>20</v>
      </c>
      <c r="B1" t="s">
        <v>44</v>
      </c>
      <c r="C1" t="s">
        <v>26</v>
      </c>
      <c r="D1" t="s">
        <v>27</v>
      </c>
      <c r="E1" t="s">
        <v>22</v>
      </c>
      <c r="F1" t="s">
        <v>23</v>
      </c>
      <c r="G1" t="s">
        <v>24</v>
      </c>
      <c r="H1" t="s">
        <v>25</v>
      </c>
      <c r="I1" t="s">
        <v>6</v>
      </c>
      <c r="J1" t="s">
        <v>30</v>
      </c>
      <c r="K1" t="s">
        <v>29</v>
      </c>
      <c r="L1" t="s">
        <v>45</v>
      </c>
      <c r="M1" t="s">
        <v>46</v>
      </c>
      <c r="N1" t="s">
        <v>47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2"/>
  <sheetViews>
    <sheetView workbookViewId="0">
      <selection activeCell="E15" sqref="E15"/>
    </sheetView>
  </sheetViews>
  <sheetFormatPr defaultRowHeight="14.5" x14ac:dyDescent="0.35"/>
  <sheetData>
    <row r="1" spans="1:1" x14ac:dyDescent="0.35">
      <c r="A1" t="s">
        <v>60</v>
      </c>
    </row>
    <row r="2" spans="1:1" x14ac:dyDescent="0.35">
      <c r="A2" t="s">
        <v>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2024-09-17T13:23:42Z</dcterms:modified>
</cp:coreProperties>
</file>