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01_input_data\01_input_raw\methanol\"/>
    </mc:Choice>
  </mc:AlternateContent>
  <xr:revisionPtr revIDLastSave="0" documentId="13_ncr:1_{087519F6-DD80-4DC3-ACB6-F1D102846F50}" xr6:coauthVersionLast="47" xr6:coauthVersionMax="47" xr10:uidLastSave="{00000000-0000-0000-0000-000000000000}"/>
  <bookViews>
    <workbookView xWindow="-110" yWindow="-110" windowWidth="19420" windowHeight="10300" xr2:uid="{50334894-9481-4F8E-BD29-206032E10C62}"/>
  </bookViews>
  <sheets>
    <sheet name="Units" sheetId="1" r:id="rId1"/>
    <sheet name="Connections" sheetId="2" r:id="rId2"/>
    <sheet name="Storag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" i="1" l="1"/>
  <c r="X6" i="1"/>
</calcChain>
</file>

<file path=xl/sharedStrings.xml><?xml version="1.0" encoding="utf-8"?>
<sst xmlns="http://schemas.openxmlformats.org/spreadsheetml/2006/main" count="117" uniqueCount="74">
  <si>
    <t>Unit</t>
  </si>
  <si>
    <t>Electrolyzer</t>
  </si>
  <si>
    <t>Input1</t>
  </si>
  <si>
    <t>Input2</t>
  </si>
  <si>
    <t>Output1</t>
  </si>
  <si>
    <t>Output2</t>
  </si>
  <si>
    <t>Water</t>
  </si>
  <si>
    <t>Efficency</t>
  </si>
  <si>
    <t>Cost_invest</t>
  </si>
  <si>
    <t>CO2_Vaporizer</t>
  </si>
  <si>
    <t>Vaporized_Carbon_Dioxide</t>
  </si>
  <si>
    <t>Methanol_Reactor</t>
  </si>
  <si>
    <t>Hydrogen_Kasso</t>
  </si>
  <si>
    <t>Raw_Methanol</t>
  </si>
  <si>
    <t>Destilation_Tower</t>
  </si>
  <si>
    <t>power_line_Wholesale_Kasso</t>
  </si>
  <si>
    <t>Power_Wholesale</t>
  </si>
  <si>
    <t>Power_Kasso</t>
  </si>
  <si>
    <t>pipeline_storage_hydrogen</t>
  </si>
  <si>
    <t>pipeline_storage_e-methanol</t>
  </si>
  <si>
    <t>pipeline_District_Heating</t>
  </si>
  <si>
    <t>Hydrogen_storage_Kasso</t>
  </si>
  <si>
    <t>Waste_Heat</t>
  </si>
  <si>
    <t>E-Methanol_storage_Kasso</t>
  </si>
  <si>
    <t>E-Methanol_Kasso</t>
  </si>
  <si>
    <t>District_Heating</t>
  </si>
  <si>
    <t>Solar_Plant_Kasso</t>
  </si>
  <si>
    <t>Carbon_Dioxide</t>
  </si>
  <si>
    <t>Cap_Input1_existing</t>
  </si>
  <si>
    <t>Cap_Input2_max</t>
  </si>
  <si>
    <t>Cap_Input1_max</t>
  </si>
  <si>
    <t>Cap_Input2_existing</t>
  </si>
  <si>
    <t>Cap_Output1_max</t>
  </si>
  <si>
    <t>Cap_Output1_existing</t>
  </si>
  <si>
    <t>Cap_Output2_existing</t>
  </si>
  <si>
    <t>Cap_Output2_max</t>
  </si>
  <si>
    <t>Cap_Output_1_max</t>
  </si>
  <si>
    <t>Connection</t>
  </si>
  <si>
    <t>Relation_In_Out</t>
  </si>
  <si>
    <t>Relation_In_In</t>
  </si>
  <si>
    <t>Relation_Out_Out</t>
  </si>
  <si>
    <t>Storage</t>
  </si>
  <si>
    <t>Connection_type</t>
  </si>
  <si>
    <t>connection_type_lossless_bidirectional</t>
  </si>
  <si>
    <t>has_state</t>
  </si>
  <si>
    <t>node_state_cap</t>
  </si>
  <si>
    <t>frac_state_loss</t>
  </si>
  <si>
    <t>node_state</t>
  </si>
  <si>
    <t>value_before</t>
  </si>
  <si>
    <t>value_start</t>
  </si>
  <si>
    <t>fix_node_state</t>
  </si>
  <si>
    <t>Relation_Out_In</t>
  </si>
  <si>
    <t>connection_type_normal</t>
  </si>
  <si>
    <t>vom_cost</t>
  </si>
  <si>
    <t>fom_cost</t>
  </si>
  <si>
    <t>vom_cost_Input2</t>
  </si>
  <si>
    <t>vom_cost_Output1</t>
  </si>
  <si>
    <t>vom_cost_Output2</t>
  </si>
  <si>
    <t>vom_cost_Input1</t>
  </si>
  <si>
    <t>min_down_time</t>
  </si>
  <si>
    <t>unit_on_cost</t>
  </si>
  <si>
    <t>0.0000001</t>
  </si>
  <si>
    <t>ramp_up_Output1</t>
  </si>
  <si>
    <t>ramp_up_Output2</t>
  </si>
  <si>
    <t>ramp_down_Output2</t>
  </si>
  <si>
    <t>ramp_down_Output1</t>
  </si>
  <si>
    <t>48h</t>
  </si>
  <si>
    <t>start_up_Output1</t>
  </si>
  <si>
    <t>start_up_Output2</t>
  </si>
  <si>
    <t>shut_down_Output1</t>
  </si>
  <si>
    <t>shut_down_Output2</t>
  </si>
  <si>
    <t>minimum_op_point_Output1</t>
  </si>
  <si>
    <t>minimum_op_point_Output2</t>
  </si>
  <si>
    <t>unit_idle_heat_rate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</si>
</sst>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J6" totalsRowShown="0">
  <autoFilter ref="A1:AJ6" xr:uid="{A55D93BB-3EF1-4249-80C0-A8E75E738393}"/>
  <tableColumns count="36">
    <tableColumn id="1" xr3:uid="{C73E51D0-1842-42F3-9C00-F0DBD2E661BE}" name="Unit"/>
    <tableColumn id="2" xr3:uid="{FA8BE796-DE15-407E-8998-92C973AE35A4}" name="Input1"/>
    <tableColumn id="3" xr3:uid="{168877A6-E181-4446-9569-F36E8CEB8908}" name="Input2"/>
    <tableColumn id="4" xr3:uid="{C03E717E-B39B-450F-A07B-8C087AA65297}" name="Output1"/>
    <tableColumn id="5" xr3:uid="{1193D369-BC65-45A6-8749-4CD88E2C1722}" name="Output2"/>
    <tableColumn id="6" xr3:uid="{4AAC878F-692F-4277-A013-661DCC5DAE26}" name="Cap_Input1_existing"/>
    <tableColumn id="7" xr3:uid="{C21757F9-61E8-45D7-ADA3-80D8624CAEF0}" name="Cap_Input1_max"/>
    <tableColumn id="14" xr3:uid="{23796EE3-B67D-45AE-9553-CC3081EFDF57}" name="Cap_Input2_existing"/>
    <tableColumn id="15" xr3:uid="{DF0C0799-CA68-4E9B-A1FB-41F4996C01A9}" name="Cap_Input2_max"/>
    <tableColumn id="16" xr3:uid="{8A84DF9A-0F8E-4DA8-A009-F41EF2B05A60}" name="Cap_Output1_existing"/>
    <tableColumn id="17" xr3:uid="{6408F114-841E-472E-92F5-7B63FF1B66F4}" name="Cap_Output_1_max"/>
    <tableColumn id="18" xr3:uid="{541C17F0-C020-47FE-9DA4-DB76D7416668}" name="Cap_Output2_existing"/>
    <tableColumn id="19" xr3:uid="{D6FEE63D-DC89-4D1A-9708-5E7C70FD5793}" name="Cap_Output2_max"/>
    <tableColumn id="8" xr3:uid="{5F719CEE-A0F7-452C-B82C-E739C5FED49B}" name="min_down_time"/>
    <tableColumn id="26" xr3:uid="{D0F85E7B-D704-45A0-BE99-26E3A1F08634}" name="ramp_up_Output1"/>
    <tableColumn id="28" xr3:uid="{EBC4610B-47F0-44E3-8543-664851FC473C}" name="ramp_up_Output2"/>
    <tableColumn id="27" xr3:uid="{DC89C4F2-3857-45F2-B4A0-642F9C1613A6}" name="ramp_down_Output1"/>
    <tableColumn id="29" xr3:uid="{5A66563E-85FF-4FFA-9DB7-EAC64F37E721}" name="ramp_down_Output2"/>
    <tableColumn id="30" xr3:uid="{98C94D50-387A-4596-96E7-17395B3AF62E}" name="start_up_Output1"/>
    <tableColumn id="31" xr3:uid="{FF26E17F-A633-477F-A8B8-3FD0C0B88F7D}" name="start_up_Output2"/>
    <tableColumn id="32" xr3:uid="{D45EEC70-4FBC-44FF-9E9A-E2D38C52BF94}" name="shut_down_Output1"/>
    <tableColumn id="33" xr3:uid="{D8C88D78-E68F-45EF-8A97-7C1F84821946}" name="shut_down_Output2"/>
    <tableColumn id="9" xr3:uid="{50F936EF-D32C-4938-8FCA-291A6A3E82E6}" name="Relation_In_In"/>
    <tableColumn id="20" xr3:uid="{84C680FD-12EA-4AE2-A238-57453A3D8C12}" name="Relation_In_Out"/>
    <tableColumn id="10" xr3:uid="{ACDE4024-BCA2-4145-B3BC-1A5A08F3EA7D}" name="Relation_Out_Out"/>
    <tableColumn id="11" xr3:uid="{8AEC88A1-B64A-43A2-AC89-3B27AB4ACAD7}" name="Cost_invest"/>
    <tableColumn id="25" xr3:uid="{95F69D80-80E7-42BD-B42F-59F3C3DC485B}" name="unit_on_cost"/>
    <tableColumn id="12" xr3:uid="{F1A83AF0-CF23-4B00-9076-4E28DF8DAFD3}" name="fom_cost"/>
    <tableColumn id="24" xr3:uid="{4D171E04-3F62-4131-BD43-B8A8D03B8530}" name="vom_cost"/>
    <tableColumn id="13" xr3:uid="{AD4231E3-CB94-4597-81A2-E13C044BBD2D}" name="vom_cost_Input1"/>
    <tableColumn id="21" xr3:uid="{400CD12D-8ADA-4557-B7CA-1464809EAFF0}" name="vom_cost_Input2"/>
    <tableColumn id="22" xr3:uid="{3FA572AD-B473-45F7-A244-2DF38E57A2D3}" name="vom_cost_Output1"/>
    <tableColumn id="23" xr3:uid="{1F97C2CD-E522-4842-8E10-F9B9566A6723}" name="vom_cost_Output2"/>
    <tableColumn id="34" xr3:uid="{7D7F0E89-0553-40E4-9D5A-219BF1741787}" name="minimum_op_point_Output1"/>
    <tableColumn id="35" xr3:uid="{2E0DBCBA-C50C-4413-ACD0-EC127B90A7E9}" name="minimum_op_point_Output2"/>
    <tableColumn id="36" xr3:uid="{E8FC87F8-AAF9-461B-B88C-F56651B25838}" name="unit_idle_heat_ra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Y5" totalsRowShown="0">
  <autoFilter ref="A1:Y5" xr:uid="{A55D93BB-3EF1-4249-80C0-A8E75E738393}"/>
  <tableColumns count="25">
    <tableColumn id="1" xr3:uid="{26B0CA71-1EA9-44CF-8E6D-31054ECA99A6}" name="Connection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1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1" xr3:uid="{ADDA3F91-13EA-44FD-BDAD-129E45FF1B77}" name="Cost_invest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J5" totalsRowShown="0">
  <autoFilter ref="A1:J5" xr:uid="{070C7B69-9214-47B9-93F0-C6C6118ED7CC}"/>
  <tableColumns count="10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4" xr3:uid="{AEAA1B51-84C1-491F-81D5-7757B30BDCCD}" name="value_before"/>
    <tableColumn id="6" xr3:uid="{FA5F8582-61FC-4A96-9E8D-E08E92F1962D}" name="value_start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J6"/>
  <sheetViews>
    <sheetView tabSelected="1" topLeftCell="Y1" workbookViewId="0">
      <selection activeCell="AJ4" sqref="AJ4"/>
    </sheetView>
  </sheetViews>
  <sheetFormatPr defaultRowHeight="14.5" x14ac:dyDescent="0.35"/>
  <cols>
    <col min="1" max="1" width="13.81640625" customWidth="1"/>
    <col min="4" max="5" width="9.81640625" customWidth="1"/>
    <col min="6" max="6" width="20.36328125" bestFit="1" customWidth="1"/>
    <col min="7" max="7" width="17.453125" hidden="1" customWidth="1"/>
    <col min="8" max="8" width="20.36328125" bestFit="1" customWidth="1"/>
    <col min="9" max="9" width="17.453125" hidden="1" customWidth="1"/>
    <col min="10" max="10" width="21.90625" bestFit="1" customWidth="1"/>
    <col min="11" max="11" width="20.08984375" hidden="1" customWidth="1"/>
    <col min="12" max="12" width="21.90625" bestFit="1" customWidth="1"/>
    <col min="13" max="13" width="19" hidden="1" customWidth="1"/>
    <col min="14" max="22" width="10.54296875" customWidth="1"/>
    <col min="23" max="23" width="15.6328125" bestFit="1" customWidth="1"/>
    <col min="24" max="24" width="17.1796875" bestFit="1" customWidth="1"/>
    <col min="25" max="25" width="18.81640625" bestFit="1" customWidth="1"/>
    <col min="26" max="27" width="12.7265625" customWidth="1"/>
    <col min="28" max="28" width="11" bestFit="1" customWidth="1"/>
    <col min="29" max="29" width="11" customWidth="1"/>
    <col min="30" max="30" width="11.26953125" bestFit="1" customWidth="1"/>
    <col min="32" max="32" width="8.7265625" customWidth="1"/>
    <col min="36" max="36" width="19" customWidth="1"/>
  </cols>
  <sheetData>
    <row r="1" spans="1:36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28</v>
      </c>
      <c r="G1" t="s">
        <v>30</v>
      </c>
      <c r="H1" t="s">
        <v>31</v>
      </c>
      <c r="I1" t="s">
        <v>29</v>
      </c>
      <c r="J1" t="s">
        <v>33</v>
      </c>
      <c r="K1" t="s">
        <v>36</v>
      </c>
      <c r="L1" t="s">
        <v>34</v>
      </c>
      <c r="M1" t="s">
        <v>35</v>
      </c>
      <c r="N1" t="s">
        <v>59</v>
      </c>
      <c r="O1" t="s">
        <v>62</v>
      </c>
      <c r="P1" t="s">
        <v>63</v>
      </c>
      <c r="Q1" t="s">
        <v>65</v>
      </c>
      <c r="R1" t="s">
        <v>64</v>
      </c>
      <c r="S1" t="s">
        <v>67</v>
      </c>
      <c r="T1" t="s">
        <v>68</v>
      </c>
      <c r="U1" t="s">
        <v>69</v>
      </c>
      <c r="V1" t="s">
        <v>70</v>
      </c>
      <c r="W1" t="s">
        <v>39</v>
      </c>
      <c r="X1" t="s">
        <v>38</v>
      </c>
      <c r="Y1" t="s">
        <v>40</v>
      </c>
      <c r="Z1" t="s">
        <v>8</v>
      </c>
      <c r="AA1" t="s">
        <v>60</v>
      </c>
      <c r="AB1" t="s">
        <v>54</v>
      </c>
      <c r="AC1" t="s">
        <v>53</v>
      </c>
      <c r="AD1" t="s">
        <v>58</v>
      </c>
      <c r="AE1" t="s">
        <v>55</v>
      </c>
      <c r="AF1" t="s">
        <v>56</v>
      </c>
      <c r="AG1" t="s">
        <v>57</v>
      </c>
      <c r="AH1" t="s">
        <v>71</v>
      </c>
      <c r="AI1" t="s">
        <v>72</v>
      </c>
      <c r="AJ1" t="s">
        <v>73</v>
      </c>
    </row>
    <row r="2" spans="1:36" x14ac:dyDescent="0.35">
      <c r="A2" t="s">
        <v>26</v>
      </c>
      <c r="D2" t="s">
        <v>17</v>
      </c>
      <c r="J2">
        <v>304</v>
      </c>
      <c r="K2">
        <v>304</v>
      </c>
      <c r="O2">
        <v>0.3</v>
      </c>
      <c r="Q2">
        <v>0.1</v>
      </c>
      <c r="S2">
        <v>0.5</v>
      </c>
      <c r="U2">
        <v>0.2</v>
      </c>
      <c r="AB2">
        <v>100</v>
      </c>
      <c r="AH2">
        <v>0.2</v>
      </c>
    </row>
    <row r="3" spans="1:36" x14ac:dyDescent="0.35">
      <c r="A3" t="s">
        <v>1</v>
      </c>
      <c r="B3" t="s">
        <v>17</v>
      </c>
      <c r="C3" t="s">
        <v>6</v>
      </c>
      <c r="D3" t="s">
        <v>12</v>
      </c>
      <c r="E3" t="s">
        <v>22</v>
      </c>
      <c r="F3">
        <v>52</v>
      </c>
      <c r="G3">
        <v>52</v>
      </c>
      <c r="W3">
        <v>4.7614285714285716</v>
      </c>
      <c r="Y3">
        <v>1</v>
      </c>
      <c r="AD3">
        <v>1</v>
      </c>
    </row>
    <row r="4" spans="1:36" x14ac:dyDescent="0.35">
      <c r="A4" t="s">
        <v>9</v>
      </c>
      <c r="B4" t="s">
        <v>27</v>
      </c>
      <c r="D4" t="s">
        <v>10</v>
      </c>
      <c r="J4">
        <v>100</v>
      </c>
      <c r="K4">
        <v>100</v>
      </c>
      <c r="X4">
        <v>1</v>
      </c>
      <c r="AJ4">
        <v>0.1</v>
      </c>
    </row>
    <row r="5" spans="1:36" x14ac:dyDescent="0.35">
      <c r="A5" t="s">
        <v>14</v>
      </c>
      <c r="B5" t="s">
        <v>13</v>
      </c>
      <c r="D5" t="s">
        <v>24</v>
      </c>
      <c r="G5">
        <v>52</v>
      </c>
      <c r="J5">
        <v>52</v>
      </c>
      <c r="X5">
        <f>1/0.795</f>
        <v>1.2578616352201257</v>
      </c>
      <c r="AJ5">
        <v>0.1</v>
      </c>
    </row>
    <row r="6" spans="1:36" x14ac:dyDescent="0.35">
      <c r="A6" t="s">
        <v>11</v>
      </c>
      <c r="B6" t="s">
        <v>12</v>
      </c>
      <c r="C6" t="s">
        <v>10</v>
      </c>
      <c r="D6" t="s">
        <v>13</v>
      </c>
      <c r="E6" t="s">
        <v>22</v>
      </c>
      <c r="J6">
        <v>100</v>
      </c>
      <c r="K6">
        <v>100</v>
      </c>
      <c r="L6">
        <v>100</v>
      </c>
      <c r="M6">
        <v>10</v>
      </c>
      <c r="N6" t="s">
        <v>66</v>
      </c>
      <c r="O6">
        <v>0.5</v>
      </c>
      <c r="Q6">
        <v>0.5</v>
      </c>
      <c r="W6">
        <v>1</v>
      </c>
      <c r="X6">
        <f>1/0.96</f>
        <v>1.0416666666666667</v>
      </c>
      <c r="Y6">
        <v>4</v>
      </c>
      <c r="AA6" t="s">
        <v>61</v>
      </c>
      <c r="AJ6">
        <v>0.1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Y5"/>
  <sheetViews>
    <sheetView workbookViewId="0">
      <selection activeCell="V3" sqref="V3"/>
    </sheetView>
  </sheetViews>
  <sheetFormatPr defaultRowHeight="14.5" x14ac:dyDescent="0.35"/>
  <cols>
    <col min="1" max="1" width="13.81640625" customWidth="1"/>
    <col min="4" max="5" width="9.81640625" customWidth="1"/>
    <col min="6" max="6" width="17.08984375" customWidth="1"/>
    <col min="7" max="7" width="15.26953125" customWidth="1"/>
    <col min="8" max="8" width="17.453125" hidden="1" customWidth="1"/>
    <col min="9" max="9" width="15.36328125" customWidth="1"/>
    <col min="10" max="10" width="1.7265625" hidden="1" customWidth="1"/>
    <col min="11" max="11" width="15.36328125" customWidth="1"/>
    <col min="12" max="12" width="19" hidden="1" customWidth="1"/>
    <col min="13" max="13" width="15.36328125" customWidth="1"/>
    <col min="14" max="14" width="19" hidden="1" customWidth="1"/>
    <col min="15" max="15" width="10.54296875" customWidth="1"/>
    <col min="16" max="16" width="15.6328125" bestFit="1" customWidth="1"/>
    <col min="17" max="17" width="17.1796875" bestFit="1" customWidth="1"/>
    <col min="18" max="18" width="18.81640625" bestFit="1" customWidth="1"/>
    <col min="19" max="19" width="18.81640625" customWidth="1"/>
    <col min="20" max="20" width="12.7265625" customWidth="1"/>
    <col min="21" max="21" width="11" bestFit="1" customWidth="1"/>
    <col min="22" max="22" width="11.26953125" bestFit="1" customWidth="1"/>
  </cols>
  <sheetData>
    <row r="1" spans="1:25" x14ac:dyDescent="0.35">
      <c r="A1" t="s">
        <v>37</v>
      </c>
      <c r="B1" t="s">
        <v>2</v>
      </c>
      <c r="C1" t="s">
        <v>3</v>
      </c>
      <c r="D1" t="s">
        <v>4</v>
      </c>
      <c r="E1" t="s">
        <v>5</v>
      </c>
      <c r="F1" t="s">
        <v>42</v>
      </c>
      <c r="G1" t="s">
        <v>28</v>
      </c>
      <c r="H1" t="s">
        <v>30</v>
      </c>
      <c r="I1" t="s">
        <v>31</v>
      </c>
      <c r="J1" t="s">
        <v>29</v>
      </c>
      <c r="K1" t="s">
        <v>33</v>
      </c>
      <c r="L1" t="s">
        <v>32</v>
      </c>
      <c r="M1" t="s">
        <v>34</v>
      </c>
      <c r="N1" t="s">
        <v>35</v>
      </c>
      <c r="O1" t="s">
        <v>7</v>
      </c>
      <c r="P1" t="s">
        <v>39</v>
      </c>
      <c r="Q1" t="s">
        <v>38</v>
      </c>
      <c r="R1" t="s">
        <v>40</v>
      </c>
      <c r="S1" t="s">
        <v>51</v>
      </c>
      <c r="T1" t="s">
        <v>8</v>
      </c>
      <c r="U1" t="s">
        <v>54</v>
      </c>
      <c r="V1" t="s">
        <v>58</v>
      </c>
      <c r="W1" t="s">
        <v>55</v>
      </c>
      <c r="X1" t="s">
        <v>56</v>
      </c>
      <c r="Y1" t="s">
        <v>57</v>
      </c>
    </row>
    <row r="2" spans="1:25" x14ac:dyDescent="0.35">
      <c r="A2" t="s">
        <v>15</v>
      </c>
      <c r="B2" t="s">
        <v>16</v>
      </c>
      <c r="C2" t="s">
        <v>17</v>
      </c>
      <c r="D2" t="s">
        <v>17</v>
      </c>
      <c r="E2" t="s">
        <v>16</v>
      </c>
      <c r="F2" t="s">
        <v>43</v>
      </c>
      <c r="G2">
        <v>1000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S2">
        <v>1</v>
      </c>
      <c r="U2">
        <v>100</v>
      </c>
    </row>
    <row r="3" spans="1:25" x14ac:dyDescent="0.35">
      <c r="A3" t="s">
        <v>18</v>
      </c>
      <c r="B3" t="s">
        <v>12</v>
      </c>
      <c r="C3" t="s">
        <v>21</v>
      </c>
      <c r="D3" t="s">
        <v>21</v>
      </c>
      <c r="E3" t="s">
        <v>12</v>
      </c>
      <c r="F3" t="s">
        <v>43</v>
      </c>
      <c r="I3">
        <v>1000</v>
      </c>
      <c r="J3">
        <v>1000</v>
      </c>
      <c r="K3">
        <v>1000</v>
      </c>
      <c r="L3">
        <v>1000</v>
      </c>
      <c r="S3">
        <v>1</v>
      </c>
    </row>
    <row r="4" spans="1:25" x14ac:dyDescent="0.35">
      <c r="A4" t="s">
        <v>19</v>
      </c>
      <c r="B4" t="s">
        <v>24</v>
      </c>
      <c r="C4" t="s">
        <v>23</v>
      </c>
      <c r="D4" t="s">
        <v>23</v>
      </c>
      <c r="E4" t="s">
        <v>24</v>
      </c>
      <c r="F4" t="s">
        <v>43</v>
      </c>
      <c r="I4">
        <v>1000</v>
      </c>
      <c r="J4">
        <v>1000</v>
      </c>
      <c r="K4">
        <v>1000</v>
      </c>
      <c r="L4">
        <v>1000</v>
      </c>
      <c r="S4">
        <v>1</v>
      </c>
    </row>
    <row r="5" spans="1:25" x14ac:dyDescent="0.35">
      <c r="A5" t="s">
        <v>20</v>
      </c>
      <c r="B5" t="s">
        <v>22</v>
      </c>
      <c r="D5" t="s">
        <v>25</v>
      </c>
      <c r="F5" t="s">
        <v>52</v>
      </c>
      <c r="G5">
        <v>1000</v>
      </c>
      <c r="H5">
        <v>1000</v>
      </c>
      <c r="K5">
        <v>1000</v>
      </c>
      <c r="L5">
        <v>1000</v>
      </c>
      <c r="S5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J3"/>
  <sheetViews>
    <sheetView workbookViewId="0"/>
  </sheetViews>
  <sheetFormatPr defaultRowHeight="14.5" x14ac:dyDescent="0.35"/>
  <cols>
    <col min="1" max="1" width="25.6328125" bestFit="1" customWidth="1"/>
    <col min="2" max="2" width="14.08984375" bestFit="1" customWidth="1"/>
    <col min="3" max="3" width="12.54296875" bestFit="1" customWidth="1"/>
    <col min="4" max="4" width="10.54296875" bestFit="1" customWidth="1"/>
    <col min="5" max="5" width="16.6328125" bestFit="1" customWidth="1"/>
    <col min="6" max="6" width="15.81640625" bestFit="1" customWidth="1"/>
    <col min="7" max="7" width="15.81640625" customWidth="1"/>
    <col min="8" max="8" width="9" customWidth="1"/>
    <col min="9" max="9" width="11" bestFit="1" customWidth="1"/>
    <col min="10" max="10" width="11.26953125" bestFit="1" customWidth="1"/>
  </cols>
  <sheetData>
    <row r="1" spans="1:10" x14ac:dyDescent="0.35">
      <c r="A1" t="s">
        <v>41</v>
      </c>
      <c r="B1" t="s">
        <v>48</v>
      </c>
      <c r="C1" t="s">
        <v>49</v>
      </c>
      <c r="D1" t="s">
        <v>44</v>
      </c>
      <c r="E1" t="s">
        <v>45</v>
      </c>
      <c r="F1" t="s">
        <v>46</v>
      </c>
      <c r="G1" t="s">
        <v>47</v>
      </c>
      <c r="H1" t="s">
        <v>8</v>
      </c>
      <c r="I1" t="s">
        <v>54</v>
      </c>
      <c r="J1" t="s">
        <v>53</v>
      </c>
    </row>
    <row r="2" spans="1:10" x14ac:dyDescent="0.35">
      <c r="A2" t="s">
        <v>21</v>
      </c>
      <c r="B2">
        <v>0</v>
      </c>
      <c r="D2" t="b">
        <v>1</v>
      </c>
      <c r="E2">
        <v>100000</v>
      </c>
      <c r="F2">
        <v>0</v>
      </c>
      <c r="G2" t="s">
        <v>50</v>
      </c>
      <c r="I2">
        <v>100</v>
      </c>
    </row>
    <row r="3" spans="1:10" x14ac:dyDescent="0.35">
      <c r="A3" t="s">
        <v>23</v>
      </c>
      <c r="B3">
        <v>0</v>
      </c>
      <c r="D3" t="b">
        <v>1</v>
      </c>
      <c r="E3">
        <v>100000</v>
      </c>
      <c r="F3">
        <v>0</v>
      </c>
      <c r="G3" t="s">
        <v>50</v>
      </c>
    </row>
  </sheetData>
  <phoneticPr fontId="1" type="noConversion"/>
  <dataValidations count="1">
    <dataValidation type="list" allowBlank="1" showInputMessage="1" showErrorMessage="1" sqref="D2:D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Units</vt:lpstr>
      <vt:lpstr>Connections</vt:lpstr>
      <vt:lpstr>Storages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Johannes Felipe Giehl</cp:lastModifiedBy>
  <dcterms:created xsi:type="dcterms:W3CDTF">2024-01-09T13:25:56Z</dcterms:created>
  <dcterms:modified xsi:type="dcterms:W3CDTF">2024-03-22T09:49:07Z</dcterms:modified>
</cp:coreProperties>
</file>