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76" documentId="13_ncr:1_{B63BCB0A-9012-4F55-92B6-F45564B797E1}" xr6:coauthVersionLast="47" xr6:coauthVersionMax="47" xr10:uidLastSave="{8C9B3E93-63E4-45FE-9B4A-77A1A5CE0B4D}"/>
  <bookViews>
    <workbookView xWindow="-19440" yWindow="-17610" windowWidth="20865" windowHeight="1188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N7" i="5"/>
</calcChain>
</file>

<file path=xl/sharedStrings.xml><?xml version="1.0" encoding="utf-8"?>
<sst xmlns="http://schemas.openxmlformats.org/spreadsheetml/2006/main" count="209" uniqueCount="120">
  <si>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</si>
  <si>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</si>
  <si>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</si>
  <si>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</si>
  <si>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</si>
  <si>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</si>
  <si>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</si>
  <si>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</si>
  <si>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</si>
  <si>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</si>
  <si>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</si>
  <si>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</si>
  <si>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</si>
  <si>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</si>
  <si>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</si>
  <si>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</si>
  <si>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</si>
  <si>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</si>
  <si>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</si>
  <si>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</si>
  <si>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</si>
  <si>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</si>
  <si>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</si>
  <si>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</si>
  <si>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</si>
  <si>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</si>
  <si>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</si>
  <si>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</si>
  <si>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</si>
  <si>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</si>
  <si>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</si>
  <si>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</si>
  <si>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</si>
  <si>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</si>
  <si>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</si>
  <si>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</si>
  <si>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</si>
  <si>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</si>
  <si>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</si>
  <si>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</si>
  <si>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</si>
  <si>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</si>
  <si>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</si>
  <si>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</si>
  <si>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</si>
  <si>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</si>
  <si>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</si>
  <si>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</si>
  <si>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</si>
  <si>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</si>
  <si>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</si>
  <si>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</si>
  <si>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</si>
  <si>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</si>
  <si>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</si>
  <si>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</si>
  <si>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</si>
  <si>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</si>
  <si>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</si>
  <si>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</si>
  <si>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</si>
  <si>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</si>
  <si>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</si>
  <si>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</si>
  <si>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</si>
  <si>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</si>
  <si>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</si>
  <si>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</si>
  <si>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</si>
  <si>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</si>
  <si>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</si>
  <si>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</si>
  <si>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</si>
  <si>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</si>
  <si>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</si>
  <si>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</si>
  <si>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</si>
  <si>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</si>
  <si>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</si>
  <si>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</si>
  <si>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</si>
  <si>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</si>
  <si>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</si>
  <si>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</si>
  <si>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</si>
  <si>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</si>
  <si>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</si>
  <si>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</si>
  <si>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</si>
  <si>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pl_h2_st</t>
  </si>
  <si>
    <t>electrolyzer</t>
  </si>
  <si>
    <t>pl_ch3oh_st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</si>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</sst>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3" xfId="0" applyFont="1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1"/>
  <sheetViews>
    <sheetView tabSelected="1" zoomScaleNormal="100" workbookViewId="0">
      <selection activeCell="N5" sqref="N5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44</v>
      </c>
      <c r="C1" t="s">
        <v>109</v>
      </c>
      <c r="D1" t="s">
        <v>12</v>
      </c>
      <c r="E1" t="s">
        <v>13</v>
      </c>
      <c r="F1" t="s">
        <v>114</v>
      </c>
      <c r="G1" t="s">
        <v>115</v>
      </c>
      <c r="H1" t="s">
        <v>113</v>
      </c>
      <c r="I1" t="s">
        <v>112</v>
      </c>
      <c r="J1" t="s">
        <v>65</v>
      </c>
      <c r="K1" t="s">
        <v>66</v>
      </c>
      <c r="L1" t="s">
        <v>57</v>
      </c>
      <c r="M1" t="s">
        <v>18</v>
      </c>
      <c r="N1" t="s">
        <v>19</v>
      </c>
      <c r="O1" t="s">
        <v>24</v>
      </c>
      <c r="P1" t="s">
        <v>41</v>
      </c>
      <c r="Q1" t="s">
        <v>42</v>
      </c>
      <c r="R1" t="s">
        <v>92</v>
      </c>
    </row>
    <row r="2" spans="1:18" x14ac:dyDescent="0.35">
      <c r="A2" t="s">
        <v>70</v>
      </c>
      <c r="B2" t="s">
        <v>45</v>
      </c>
      <c r="C2" t="s">
        <v>71</v>
      </c>
      <c r="P2" s="1"/>
      <c r="Q2" s="1"/>
    </row>
    <row r="3" spans="1:18" x14ac:dyDescent="0.35">
      <c r="A3" t="s">
        <v>110</v>
      </c>
      <c r="B3" t="s">
        <v>63</v>
      </c>
      <c r="C3" t="s">
        <v>71</v>
      </c>
      <c r="P3" s="1"/>
      <c r="Q3" s="1"/>
    </row>
    <row r="4" spans="1:18" x14ac:dyDescent="0.35">
      <c r="A4" t="s">
        <v>111</v>
      </c>
      <c r="B4" t="s">
        <v>64</v>
      </c>
      <c r="C4" t="s">
        <v>71</v>
      </c>
      <c r="P4" s="1"/>
      <c r="Q4" s="1"/>
    </row>
    <row r="5" spans="1:18" x14ac:dyDescent="0.35">
      <c r="A5" t="s">
        <v>90</v>
      </c>
      <c r="B5" t="s">
        <v>61</v>
      </c>
      <c r="C5" t="s">
        <v>71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86</v>
      </c>
      <c r="B6" t="s">
        <v>25</v>
      </c>
      <c r="C6" t="s">
        <v>88</v>
      </c>
      <c r="P6" s="1"/>
      <c r="Q6" s="1"/>
    </row>
    <row r="7" spans="1:18" x14ac:dyDescent="0.35">
      <c r="A7" t="s">
        <v>85</v>
      </c>
      <c r="B7" t="s">
        <v>69</v>
      </c>
      <c r="C7" t="s">
        <v>82</v>
      </c>
      <c r="P7" s="1" t="s">
        <v>43</v>
      </c>
      <c r="Q7" s="2">
        <v>20.192799999999998</v>
      </c>
    </row>
    <row r="8" spans="1:18" x14ac:dyDescent="0.35">
      <c r="A8" t="s">
        <v>84</v>
      </c>
      <c r="B8" t="s">
        <v>48</v>
      </c>
      <c r="C8" t="s">
        <v>83</v>
      </c>
      <c r="D8">
        <v>0.7</v>
      </c>
      <c r="E8" t="s">
        <v>26</v>
      </c>
      <c r="F8">
        <v>0.5</v>
      </c>
      <c r="G8">
        <v>0.5</v>
      </c>
      <c r="H8">
        <v>0.5</v>
      </c>
      <c r="I8">
        <v>0.5</v>
      </c>
      <c r="M8">
        <v>4.45</v>
      </c>
      <c r="P8" s="1"/>
      <c r="Q8" s="1"/>
      <c r="R8">
        <v>1</v>
      </c>
    </row>
    <row r="9" spans="1:18" x14ac:dyDescent="0.35">
      <c r="A9" t="s">
        <v>78</v>
      </c>
      <c r="B9" t="s">
        <v>46</v>
      </c>
      <c r="C9" t="s">
        <v>71</v>
      </c>
      <c r="M9">
        <v>0.11929223744292237</v>
      </c>
      <c r="P9" s="1"/>
      <c r="Q9" s="1"/>
    </row>
    <row r="10" spans="1:18" x14ac:dyDescent="0.35">
      <c r="A10" t="s">
        <v>116</v>
      </c>
      <c r="B10" t="s">
        <v>96</v>
      </c>
      <c r="C10" t="s">
        <v>76</v>
      </c>
      <c r="N10">
        <v>1.4865951742627345E-3</v>
      </c>
      <c r="P10" s="1"/>
      <c r="Q10" s="1"/>
    </row>
    <row r="11" spans="1:18" x14ac:dyDescent="0.35">
      <c r="A11" t="s">
        <v>118</v>
      </c>
      <c r="B11" t="s">
        <v>96</v>
      </c>
      <c r="C11" t="s">
        <v>87</v>
      </c>
      <c r="N11">
        <v>26.81</v>
      </c>
      <c r="P11" s="1"/>
      <c r="Q11" s="1"/>
    </row>
  </sheetData>
  <phoneticPr fontId="1" type="noConversion"/>
  <dataValidations count="1">
    <dataValidation type="list" allowBlank="1" showInputMessage="1" showErrorMessage="1" sqref="P2:P11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/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44</v>
      </c>
      <c r="C1" s="5" t="s">
        <v>1</v>
      </c>
      <c r="D1" s="5" t="s">
        <v>2</v>
      </c>
      <c r="E1" s="5" t="s">
        <v>98</v>
      </c>
      <c r="F1" s="5" t="s">
        <v>99</v>
      </c>
      <c r="G1" s="5" t="s">
        <v>3</v>
      </c>
      <c r="H1" s="5" t="s">
        <v>4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</row>
    <row r="2" spans="1:17" x14ac:dyDescent="0.35">
      <c r="A2" s="3" t="s">
        <v>70</v>
      </c>
      <c r="B2" s="3" t="s">
        <v>45</v>
      </c>
      <c r="C2" s="3"/>
      <c r="D2" s="3"/>
      <c r="E2" s="3"/>
      <c r="F2" s="3"/>
      <c r="G2" s="3" t="s">
        <v>71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110</v>
      </c>
      <c r="B3" s="4" t="s">
        <v>63</v>
      </c>
      <c r="C3" s="4"/>
      <c r="D3" s="4"/>
      <c r="E3" s="4"/>
      <c r="F3" s="4"/>
      <c r="G3" s="4" t="s">
        <v>71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111</v>
      </c>
      <c r="B4" t="s">
        <v>64</v>
      </c>
      <c r="C4" s="3"/>
      <c r="D4" s="3"/>
      <c r="E4" s="3"/>
      <c r="F4" s="3"/>
      <c r="G4" s="3" t="s">
        <v>71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90</v>
      </c>
      <c r="B5" s="4" t="s">
        <v>61</v>
      </c>
      <c r="C5" s="4" t="s">
        <v>71</v>
      </c>
      <c r="D5" s="4" t="s">
        <v>76</v>
      </c>
      <c r="E5" s="4"/>
      <c r="F5" s="4"/>
      <c r="G5" s="4" t="s">
        <v>79</v>
      </c>
      <c r="H5" s="4" t="s">
        <v>93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86</v>
      </c>
      <c r="B6" s="3" t="s">
        <v>25</v>
      </c>
      <c r="C6" s="3" t="s">
        <v>71</v>
      </c>
      <c r="D6" s="3" t="s">
        <v>87</v>
      </c>
      <c r="E6" s="3"/>
      <c r="F6" s="3"/>
      <c r="G6" s="3" t="s">
        <v>88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s="4" t="s">
        <v>85</v>
      </c>
      <c r="B7" s="4" t="s">
        <v>69</v>
      </c>
      <c r="C7" s="4" t="s">
        <v>83</v>
      </c>
      <c r="D7" s="4" t="s">
        <v>77</v>
      </c>
      <c r="E7" s="4"/>
      <c r="F7" s="4"/>
      <c r="G7" s="4" t="s">
        <v>82</v>
      </c>
      <c r="H7" s="4"/>
      <c r="I7" s="4"/>
      <c r="J7" s="4"/>
      <c r="K7" s="4">
        <v>17.277901743828668</v>
      </c>
      <c r="L7" s="4"/>
      <c r="M7" s="4"/>
      <c r="N7" s="4">
        <f>1/0.795</f>
        <v>1.2578616352201257</v>
      </c>
      <c r="O7" s="4"/>
      <c r="P7" s="4"/>
      <c r="Q7" s="4"/>
    </row>
    <row r="8" spans="1:17" x14ac:dyDescent="0.35">
      <c r="A8" s="3" t="s">
        <v>84</v>
      </c>
      <c r="B8" s="3" t="s">
        <v>48</v>
      </c>
      <c r="C8" s="3" t="s">
        <v>79</v>
      </c>
      <c r="D8" s="3" t="s">
        <v>88</v>
      </c>
      <c r="E8" s="3"/>
      <c r="F8" s="3"/>
      <c r="G8" s="3" t="s">
        <v>83</v>
      </c>
      <c r="H8" s="3" t="s">
        <v>94</v>
      </c>
      <c r="I8" s="3"/>
      <c r="J8" s="3"/>
      <c r="K8" s="3">
        <v>5.1734967222388608</v>
      </c>
      <c r="L8" s="3"/>
      <c r="M8" s="3"/>
      <c r="N8" s="3">
        <f>1/0.96</f>
        <v>1.0416666666666667</v>
      </c>
      <c r="O8" s="3">
        <v>4.32</v>
      </c>
      <c r="P8" s="3"/>
      <c r="Q8" s="3"/>
    </row>
    <row r="9" spans="1:17" x14ac:dyDescent="0.35">
      <c r="A9" s="4" t="s">
        <v>78</v>
      </c>
      <c r="B9" s="4" t="s">
        <v>46</v>
      </c>
      <c r="C9" s="4" t="s">
        <v>71</v>
      </c>
      <c r="D9" s="4" t="s">
        <v>76</v>
      </c>
      <c r="E9" s="4"/>
      <c r="F9" s="4"/>
      <c r="G9" s="4" t="s">
        <v>77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s="6" t="s">
        <v>95</v>
      </c>
      <c r="B10" s="6" t="s">
        <v>96</v>
      </c>
      <c r="C10" s="6" t="s">
        <v>94</v>
      </c>
      <c r="D10" s="6"/>
      <c r="E10" s="6"/>
      <c r="F10" s="6"/>
      <c r="G10" s="6" t="s">
        <v>97</v>
      </c>
      <c r="H10" s="6" t="s">
        <v>93</v>
      </c>
      <c r="I10" s="6"/>
      <c r="J10" s="6"/>
      <c r="K10" s="6"/>
      <c r="L10" s="6"/>
      <c r="M10" s="6"/>
      <c r="N10" s="6"/>
      <c r="O10" s="6">
        <v>1</v>
      </c>
      <c r="P10" s="6"/>
      <c r="Q10" s="6"/>
    </row>
    <row r="11" spans="1:17" x14ac:dyDescent="0.35">
      <c r="A11" s="4" t="s">
        <v>116</v>
      </c>
      <c r="B11" s="4" t="s">
        <v>96</v>
      </c>
      <c r="C11" s="4" t="s">
        <v>117</v>
      </c>
      <c r="D11" s="4"/>
      <c r="E11" s="4"/>
      <c r="F11" s="4"/>
      <c r="G11" s="4" t="s">
        <v>76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s="8" t="s">
        <v>118</v>
      </c>
      <c r="B12" s="8" t="s">
        <v>96</v>
      </c>
      <c r="C12" s="8" t="s">
        <v>119</v>
      </c>
      <c r="D12" s="8"/>
      <c r="E12" s="8"/>
      <c r="F12" s="8"/>
      <c r="G12" s="8" t="s">
        <v>87</v>
      </c>
      <c r="H12" s="8"/>
      <c r="I12" s="8"/>
      <c r="J12" s="8"/>
      <c r="K12" s="8"/>
      <c r="L12" s="8"/>
      <c r="M12" s="8"/>
      <c r="N12" s="8">
        <v>1</v>
      </c>
      <c r="O12" s="8"/>
      <c r="P12" s="8"/>
      <c r="Q12" s="8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E11" sqref="E11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27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29</v>
      </c>
      <c r="N1" t="s">
        <v>10</v>
      </c>
      <c r="O1" t="s">
        <v>11</v>
      </c>
      <c r="P1" t="s">
        <v>30</v>
      </c>
      <c r="Q1" t="s">
        <v>14</v>
      </c>
      <c r="R1" t="s">
        <v>15</v>
      </c>
      <c r="S1" t="s">
        <v>16</v>
      </c>
      <c r="T1" t="s">
        <v>31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51</v>
      </c>
      <c r="AA1" t="s">
        <v>67</v>
      </c>
    </row>
    <row r="2" spans="1:27" x14ac:dyDescent="0.35">
      <c r="A2" t="s">
        <v>72</v>
      </c>
      <c r="B2" t="s">
        <v>54</v>
      </c>
      <c r="C2" t="s">
        <v>73</v>
      </c>
      <c r="D2" t="s">
        <v>71</v>
      </c>
      <c r="E2" t="s">
        <v>71</v>
      </c>
      <c r="F2" t="s">
        <v>73</v>
      </c>
      <c r="G2" t="s">
        <v>32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89</v>
      </c>
      <c r="B3" t="s">
        <v>53</v>
      </c>
      <c r="C3" t="s">
        <v>79</v>
      </c>
      <c r="D3" t="s">
        <v>80</v>
      </c>
      <c r="E3" t="s">
        <v>80</v>
      </c>
      <c r="F3" t="s">
        <v>79</v>
      </c>
      <c r="G3" t="s">
        <v>33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t="s">
        <v>91</v>
      </c>
      <c r="B4" t="s">
        <v>56</v>
      </c>
      <c r="C4" t="s">
        <v>82</v>
      </c>
      <c r="D4" t="s">
        <v>81</v>
      </c>
      <c r="E4" t="s">
        <v>81</v>
      </c>
      <c r="F4" t="s">
        <v>82</v>
      </c>
      <c r="G4" t="s">
        <v>33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58</v>
      </c>
      <c r="AA4">
        <v>1</v>
      </c>
    </row>
    <row r="5" spans="1:27" x14ac:dyDescent="0.35">
      <c r="A5" t="s">
        <v>74</v>
      </c>
      <c r="B5" t="s">
        <v>55</v>
      </c>
      <c r="C5" t="s">
        <v>93</v>
      </c>
      <c r="E5" t="s">
        <v>75</v>
      </c>
      <c r="G5" t="s">
        <v>33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34</v>
      </c>
      <c r="B1" t="s">
        <v>44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17</v>
      </c>
      <c r="I1" t="s">
        <v>18</v>
      </c>
      <c r="J1" t="s">
        <v>19</v>
      </c>
      <c r="K1" t="s">
        <v>68</v>
      </c>
    </row>
    <row r="2" spans="1:11" x14ac:dyDescent="0.35">
      <c r="A2" t="s">
        <v>80</v>
      </c>
      <c r="B2" t="s">
        <v>50</v>
      </c>
      <c r="C2">
        <v>0</v>
      </c>
      <c r="D2" t="b">
        <v>1</v>
      </c>
      <c r="E2">
        <v>5478.6764505058327</v>
      </c>
      <c r="F2">
        <v>4.147E-2</v>
      </c>
      <c r="G2" t="s">
        <v>40</v>
      </c>
      <c r="K2">
        <v>0</v>
      </c>
    </row>
    <row r="3" spans="1:11" x14ac:dyDescent="0.35">
      <c r="A3" t="s">
        <v>81</v>
      </c>
      <c r="B3" t="s">
        <v>49</v>
      </c>
      <c r="C3">
        <v>0</v>
      </c>
      <c r="D3" t="b">
        <v>1</v>
      </c>
      <c r="E3">
        <v>2640</v>
      </c>
      <c r="F3">
        <v>0</v>
      </c>
      <c r="G3" t="s">
        <v>40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9"/>
  <sheetViews>
    <sheetView workbookViewId="0">
      <selection activeCell="A20" sqref="A2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47</v>
      </c>
    </row>
    <row r="2" spans="1:1" x14ac:dyDescent="0.35">
      <c r="A2" t="s">
        <v>45</v>
      </c>
    </row>
    <row r="3" spans="1:1" x14ac:dyDescent="0.35">
      <c r="A3" t="s">
        <v>60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25</v>
      </c>
    </row>
    <row r="7" spans="1:1" x14ac:dyDescent="0.35">
      <c r="A7" t="s">
        <v>48</v>
      </c>
    </row>
    <row r="8" spans="1:1" x14ac:dyDescent="0.35">
      <c r="A8" t="s">
        <v>46</v>
      </c>
    </row>
    <row r="9" spans="1:1" x14ac:dyDescent="0.35">
      <c r="A9" t="s">
        <v>49</v>
      </c>
    </row>
    <row r="10" spans="1:1" x14ac:dyDescent="0.35">
      <c r="A10" t="s">
        <v>50</v>
      </c>
    </row>
    <row r="11" spans="1:1" x14ac:dyDescent="0.35">
      <c r="A11" t="s">
        <v>54</v>
      </c>
    </row>
    <row r="12" spans="1:1" x14ac:dyDescent="0.35">
      <c r="A12" t="s">
        <v>53</v>
      </c>
    </row>
    <row r="13" spans="1:1" x14ac:dyDescent="0.35">
      <c r="A13" t="s">
        <v>52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69</v>
      </c>
    </row>
    <row r="17" spans="1:1" x14ac:dyDescent="0.35">
      <c r="A17" t="s">
        <v>63</v>
      </c>
    </row>
    <row r="18" spans="1:1" x14ac:dyDescent="0.35">
      <c r="A18" t="s">
        <v>64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2025-02-11T14:20:23Z</dcterms:modified>
  <cp:category/>
  <cp:contentStatus/>
</cp:coreProperties>
</file>